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inancial Summaries &amp; Publications\Web Files\1. AFR Data - Summary Level\"/>
    </mc:Choice>
  </mc:AlternateContent>
  <bookViews>
    <workbookView xWindow="240" yWindow="60" windowWidth="14220" windowHeight="11640"/>
  </bookViews>
  <sheets>
    <sheet name="2016-17 Revenue by Source" sheetId="5" r:id="rId1"/>
    <sheet name="2016-17 Taxes Coll &amp; Eq Mills" sheetId="4" r:id="rId2"/>
    <sheet name="2016-17 Rev per ADM" sheetId="6" r:id="rId3"/>
  </sheets>
  <definedNames>
    <definedName name="_xlnm.Print_Titles" localSheetId="0">'2016-17 Revenue by Source'!#REF!,'2016-17 Revenue by Source'!#REF!</definedName>
    <definedName name="_xlnm.Print_Titles" localSheetId="1">'2016-17 Taxes Coll &amp; Eq Mills'!$A:$B,'2016-17 Taxes Coll &amp; Eq Mills'!$1:$1</definedName>
  </definedNames>
  <calcPr calcId="171027"/>
</workbook>
</file>

<file path=xl/calcChain.xml><?xml version="1.0" encoding="utf-8"?>
<calcChain xmlns="http://schemas.openxmlformats.org/spreadsheetml/2006/main">
  <c r="F752" i="5" l="1"/>
  <c r="G752" i="5"/>
  <c r="H752" i="5"/>
  <c r="J752" i="5"/>
  <c r="L752" i="5"/>
  <c r="N752" i="5"/>
  <c r="F753" i="5"/>
  <c r="G753" i="5"/>
  <c r="H753" i="5"/>
  <c r="J753" i="5"/>
  <c r="L753" i="5"/>
  <c r="N753" i="5"/>
  <c r="F754" i="5"/>
  <c r="G754" i="5"/>
  <c r="H754" i="5"/>
  <c r="J754" i="5"/>
  <c r="L754" i="5"/>
  <c r="N754" i="5"/>
  <c r="F755" i="5"/>
  <c r="G755" i="5"/>
  <c r="H755" i="5"/>
  <c r="J755" i="5"/>
  <c r="L755" i="5"/>
  <c r="N755" i="5"/>
  <c r="E755" i="5"/>
  <c r="E754" i="5"/>
  <c r="E753" i="5"/>
  <c r="E752" i="5"/>
  <c r="O740" i="5"/>
  <c r="O741" i="5"/>
  <c r="O742" i="5"/>
  <c r="O743" i="5"/>
  <c r="O744" i="5"/>
  <c r="O745" i="5"/>
  <c r="O746" i="5"/>
  <c r="O747" i="5"/>
  <c r="O748" i="5"/>
  <c r="O749" i="5"/>
  <c r="M741" i="5"/>
  <c r="M742" i="5"/>
  <c r="M743" i="5"/>
  <c r="M744" i="5"/>
  <c r="M745" i="5"/>
  <c r="M746" i="5"/>
  <c r="M747" i="5"/>
  <c r="M748" i="5"/>
  <c r="M749" i="5"/>
  <c r="K742" i="5"/>
  <c r="K743" i="5"/>
  <c r="K744" i="5"/>
  <c r="K745" i="5"/>
  <c r="K746" i="5"/>
  <c r="K747" i="5"/>
  <c r="K748" i="5"/>
  <c r="K749" i="5"/>
  <c r="I740" i="5"/>
  <c r="I741" i="5"/>
  <c r="I742" i="5"/>
  <c r="I743" i="5"/>
  <c r="I744" i="5"/>
  <c r="I745" i="5"/>
  <c r="I746" i="5"/>
  <c r="I747" i="5"/>
  <c r="I748" i="5"/>
  <c r="I749" i="5"/>
  <c r="M755" i="5" l="1"/>
  <c r="K754" i="5"/>
  <c r="K755" i="5"/>
  <c r="O752" i="5"/>
  <c r="I755" i="5"/>
  <c r="M752" i="5"/>
  <c r="O753" i="5"/>
  <c r="K752" i="5"/>
  <c r="H756" i="5"/>
  <c r="I754" i="5"/>
  <c r="M753" i="5"/>
  <c r="I752" i="5"/>
  <c r="O754" i="5"/>
  <c r="K753" i="5"/>
  <c r="N756" i="5"/>
  <c r="O755" i="5"/>
  <c r="M754" i="5"/>
  <c r="I753" i="5"/>
  <c r="G756" i="5"/>
  <c r="L756" i="5"/>
  <c r="F756" i="5"/>
  <c r="J756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K703" i="5"/>
  <c r="K704" i="5"/>
  <c r="K705" i="5"/>
  <c r="K706" i="5"/>
  <c r="K707" i="5"/>
  <c r="K708" i="5"/>
  <c r="K709" i="5"/>
  <c r="K710" i="5"/>
  <c r="K711" i="5"/>
  <c r="I706" i="5"/>
  <c r="I707" i="5"/>
  <c r="I708" i="5"/>
  <c r="N501" i="6" l="1"/>
  <c r="L501" i="6"/>
  <c r="J501" i="6"/>
  <c r="H501" i="6"/>
  <c r="F501" i="6"/>
  <c r="D503" i="6" l="1"/>
  <c r="K503" i="4" l="1"/>
  <c r="E756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7" i="5"/>
  <c r="O658" i="5"/>
  <c r="O659" i="5"/>
  <c r="O660" i="5"/>
  <c r="O661" i="5"/>
  <c r="O662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7" i="5"/>
  <c r="O678" i="5"/>
  <c r="O679" i="5"/>
  <c r="O680" i="5"/>
  <c r="O681" i="5"/>
  <c r="O683" i="5"/>
  <c r="O684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7" i="5"/>
  <c r="M658" i="5"/>
  <c r="M659" i="5"/>
  <c r="M660" i="5"/>
  <c r="M661" i="5"/>
  <c r="M662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7" i="5"/>
  <c r="M678" i="5"/>
  <c r="M679" i="5"/>
  <c r="M680" i="5"/>
  <c r="M681" i="5"/>
  <c r="M683" i="5"/>
  <c r="M684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40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7" i="5"/>
  <c r="K658" i="5"/>
  <c r="K659" i="5"/>
  <c r="K660" i="5"/>
  <c r="K661" i="5"/>
  <c r="K662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7" i="5"/>
  <c r="K678" i="5"/>
  <c r="K679" i="5"/>
  <c r="K680" i="5"/>
  <c r="K681" i="5"/>
  <c r="K683" i="5"/>
  <c r="K684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40" i="5"/>
  <c r="K741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7" i="5"/>
  <c r="I658" i="5"/>
  <c r="I659" i="5"/>
  <c r="I660" i="5"/>
  <c r="I661" i="5"/>
  <c r="I662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7" i="5"/>
  <c r="I678" i="5"/>
  <c r="I679" i="5"/>
  <c r="I680" i="5"/>
  <c r="I681" i="5"/>
  <c r="I683" i="5"/>
  <c r="I684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2" i="5"/>
  <c r="I756" i="5" l="1"/>
  <c r="O756" i="5"/>
  <c r="K756" i="5"/>
  <c r="M756" i="5"/>
  <c r="E503" i="4"/>
  <c r="F503" i="4"/>
  <c r="G503" i="4"/>
  <c r="H503" i="4"/>
  <c r="I503" i="4"/>
  <c r="J503" i="4"/>
  <c r="D503" i="4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<sst xmlns="http://schemas.openxmlformats.org/spreadsheetml/2006/main" count="3544" uniqueCount="867">
  <si>
    <t>AUN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</si>
  <si>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</si>
  <si>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</si>
  <si>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</si>
  <si>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</si>
  <si>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</si>
  <si>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</si>
  <si>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</si>
  <si>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</si>
  <si>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</si>
  <si>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</si>
  <si>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</si>
  <si>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</si>
  <si>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</si>
  <si>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</si>
  <si>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</si>
  <si>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</si>
  <si>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</si>
  <si>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</si>
  <si>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</si>
  <si>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</si>
  <si>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</si>
  <si>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</si>
  <si>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</si>
  <si>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</si>
  <si>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</si>
  <si>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</si>
  <si>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</si>
  <si>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</si>
  <si>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</si>
  <si>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</si>
  <si>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</si>
  <si>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</si>
  <si>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</si>
  <si>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</si>
  <si>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</si>
  <si>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</si>
  <si>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</si>
  <si>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</si>
  <si>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</si>
  <si>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</si>
  <si>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</si>
  <si>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</si>
  <si>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</si>
  <si>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</si>
  <si>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</si>
  <si>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</si>
  <si>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</si>
  <si>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</si>
  <si>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</si>
  <si>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</si>
  <si>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</si>
  <si>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</si>
  <si>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</si>
  <si>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</si>
  <si>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</si>
  <si>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</si>
  <si>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</si>
  <si>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</si>
  <si>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</si>
  <si>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</si>
  <si>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</si>
  <si>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</si>
  <si>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</si>
  <si>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</si>
  <si>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</si>
  <si>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</si>
  <si>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</si>
  <si>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</si>
  <si>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</si>
  <si>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</si>
  <si>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</si>
  <si>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</si>
  <si>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</si>
  <si>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</si>
  <si>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</si>
  <si>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</si>
  <si>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</si>
  <si>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</si>
  <si>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</si>
  <si>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</si>
  <si>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</si>
  <si>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</si>
  <si>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</si>
  <si>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</si>
  <si>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</si>
  <si>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</si>
  <si>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</si>
  <si>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</si>
  <si>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</si>
  <si>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</si>
  <si>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</si>
  <si>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</si>
  <si>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</si>
  <si>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</si>
  <si>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</si>
  <si>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</si>
  <si>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</si>
  <si>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</si>
  <si>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</si>
  <si>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</si>
  <si>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</si>
  <si>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</si>
  <si>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</si>
  <si>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</si>
  <si>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</si>
  <si>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</si>
  <si>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</si>
  <si>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</si>
  <si>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</si>
  <si>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</si>
  <si>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</si>
  <si>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</si>
  <si>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</si>
  <si>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</si>
  <si>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</si>
  <si>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</si>
  <si>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</si>
  <si>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</si>
  <si>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</si>
  <si>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</si>
  <si>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</si>
  <si>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</si>
  <si>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</si>
  <si>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</si>
  <si>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</si>
  <si>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</si>
  <si>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</si>
  <si>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</si>
  <si>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</si>
  <si>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</si>
  <si>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</si>
  <si>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</si>
  <si>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</si>
  <si>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</si>
  <si>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</si>
  <si>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</si>
  <si>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</si>
  <si>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</si>
  <si>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</si>
  <si>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</si>
  <si>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</si>
  <si>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</si>
  <si>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</si>
  <si>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</si>
  <si>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</si>
  <si>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</si>
  <si>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</si>
  <si>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</si>
  <si>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</si>
  <si>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</si>
  <si>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</si>
  <si>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</si>
  <si>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</si>
  <si>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</si>
  <si>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</si>
  <si>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</si>
  <si>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</si>
  <si>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</si>
  <si>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</si>
  <si>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</si>
  <si>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</si>
  <si>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</si>
  <si>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</si>
  <si>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</si>
  <si>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</si>
  <si>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</si>
  <si>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</si>
  <si>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</si>
  <si>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</si>
  <si>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</si>
  <si>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</si>
  <si>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</si>
  <si>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</si>
  <si>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</si>
  <si>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</si>
  <si>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</si>
  <si>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</si>
  <si>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</si>
  <si>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</si>
  <si>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</si>
  <si>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</si>
  <si>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</si>
  <si>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</si>
  <si>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</si>
  <si>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</si>
  <si>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</si>
  <si>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</si>
  <si>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</si>
  <si>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</si>
  <si>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</si>
  <si>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</si>
  <si>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</si>
  <si>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</si>
  <si>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</si>
  <si>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</si>
  <si>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</si>
  <si>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</si>
  <si>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</si>
  <si>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</si>
  <si>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</si>
  <si>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</si>
  <si>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</si>
  <si>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</si>
  <si>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</si>
  <si>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</si>
  <si>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</si>
  <si>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</si>
  <si>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</si>
  <si>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</si>
  <si>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</si>
  <si>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</si>
  <si>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</si>
  <si>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</si>
  <si>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</si>
  <si>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</si>
  <si>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</si>
  <si>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</si>
  <si>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</si>
  <si>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</si>
  <si>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</si>
  <si>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</si>
  <si>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</si>
  <si>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</si>
  <si>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</si>
  <si>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</si>
  <si>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</si>
  <si>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</si>
  <si>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</si>
  <si>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</si>
  <si>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</si>
  <si>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</si>
  <si>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</si>
  <si>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</si>
  <si>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</si>
  <si>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</si>
  <si>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</si>
  <si>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</si>
  <si>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</si>
  <si>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</si>
  <si>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</si>
  <si>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</si>
  <si>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</si>
  <si>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</si>
  <si>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</si>
  <si>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</si>
  <si>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</si>
  <si>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</si>
  <si>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</si>
  <si>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</si>
  <si>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</si>
  <si>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</si>
  <si>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</si>
  <si>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</si>
  <si>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</si>
  <si>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</si>
  <si>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</si>
  <si>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</si>
  <si>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</si>
  <si>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</si>
  <si>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</si>
  <si>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</si>
  <si>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</si>
  <si>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</si>
  <si>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</si>
  <si>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</si>
  <si>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</si>
  <si>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</si>
  <si>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</si>
  <si>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</si>
  <si>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</si>
  <si>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</si>
  <si>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</si>
  <si>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</si>
  <si>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</si>
  <si>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</si>
  <si>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</si>
  <si>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</si>
  <si>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</si>
  <si>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</si>
  <si>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</si>
  <si>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</si>
  <si>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</si>
  <si>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</si>
  <si>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</si>
  <si>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</si>
  <si>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</si>
  <si>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</si>
  <si>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</si>
  <si>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</si>
  <si>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</si>
  <si>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</si>
  <si>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</si>
  <si>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</si>
  <si>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</si>
  <si>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</si>
  <si>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</si>
  <si>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</si>
  <si>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</si>
  <si>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</si>
  <si>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</si>
  <si>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</si>
  <si>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</si>
  <si>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</si>
  <si>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</si>
  <si>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</si>
  <si>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</si>
  <si>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</si>
  <si>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</si>
  <si>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</si>
  <si>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</si>
  <si>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</si>
  <si>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</si>
  <si>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</si>
  <si>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</si>
  <si>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</si>
  <si>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</si>
  <si>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</si>
  <si>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</si>
  <si>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</si>
  <si>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</si>
  <si>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</si>
  <si>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</si>
  <si>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</si>
  <si>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</si>
  <si>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</si>
  <si>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</si>
  <si>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</si>
  <si>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</si>
  <si>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</si>
  <si>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</si>
  <si>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</si>
  <si>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</si>
  <si>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</si>
  <si>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</si>
  <si>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</si>
  <si>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</si>
  <si>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</si>
  <si>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</si>
  <si>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</si>
  <si>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</si>
  <si>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</si>
  <si>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</si>
  <si>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</si>
  <si>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</si>
  <si>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</si>
  <si>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</si>
  <si>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</si>
  <si>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</si>
  <si>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</si>
  <si>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</si>
  <si>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</si>
  <si>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</si>
  <si>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</si>
  <si>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</si>
  <si>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</si>
  <si>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</si>
  <si>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</si>
  <si>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</si>
  <si>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</si>
  <si>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</si>
  <si>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</si>
  <si>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</si>
  <si>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</si>
  <si>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</si>
  <si>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</si>
  <si>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</si>
  <si>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</si>
  <si>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</si>
  <si>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</si>
  <si>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</si>
  <si>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</si>
  <si>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</si>
  <si>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</si>
  <si>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</si>
  <si>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</si>
  <si>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</si>
  <si>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</si>
  <si>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</si>
  <si>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</si>
  <si>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</si>
  <si>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</si>
  <si>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</si>
  <si>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</si>
  <si>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</si>
  <si>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</si>
  <si>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</si>
  <si>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</si>
  <si>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</si>
  <si>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</si>
  <si>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</si>
  <si>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</si>
  <si>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</si>
  <si>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</si>
  <si>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</si>
  <si>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</si>
  <si>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</si>
  <si>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</si>
  <si>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</si>
  <si>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</si>
  <si>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</si>
  <si>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</si>
  <si>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</si>
  <si>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</si>
  <si>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</si>
  <si>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</si>
  <si>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</si>
  <si>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</si>
  <si>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</si>
  <si>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</si>
  <si>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</si>
  <si>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</si>
  <si>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</si>
  <si>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</si>
  <si>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</si>
  <si>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</si>
  <si>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</si>
  <si>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</si>
  <si>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</si>
  <si>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</si>
  <si>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</si>
  <si>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</si>
  <si>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</si>
  <si>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</si>
  <si>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</si>
  <si>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</si>
  <si>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</si>
  <si>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</si>
  <si>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</si>
  <si>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</si>
  <si>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</si>
  <si>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</si>
  <si>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</si>
  <si>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</si>
  <si>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</si>
  <si>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</si>
  <si>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</si>
  <si>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</si>
  <si>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</si>
  <si>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</si>
  <si>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</si>
  <si>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</si>
  <si>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</si>
  <si>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</si>
  <si>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</si>
  <si>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</si>
  <si>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</si>
  <si>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</si>
  <si>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</si>
  <si>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</si>
  <si>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</si>
  <si>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</si>
  <si>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</si>
  <si>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</si>
  <si>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</si>
  <si>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</si>
  <si>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</si>
  <si>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</si>
  <si>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</si>
  <si>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</si>
  <si>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</si>
  <si>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</si>
  <si>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</si>
  <si>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</si>
  <si>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</si>
  <si>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</si>
  <si>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</si>
  <si>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</si>
  <si>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</si>
  <si>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</si>
  <si>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</si>
  <si>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</si>
  <si>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</si>
  <si>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</si>
  <si>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</si>
  <si>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</si>
  <si>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</si>
  <si>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</si>
  <si>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</si>
  <si>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</si>
  <si>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</si>
  <si>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</si>
  <si>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</si>
  <si>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</si>
  <si>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</si>
  <si>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</si>
  <si>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</si>
  <si>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</si>
  <si>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</si>
  <si>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</si>
  <si>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</si>
  <si>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</si>
  <si>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</si>
  <si>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</si>
  <si>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</si>
  <si>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</si>
  <si>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</si>
  <si>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</si>
  <si>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</si>
  <si>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</si>
  <si>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</si>
  <si>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</si>
  <si>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</si>
  <si>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</si>
  <si>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</si>
  <si>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</si>
  <si>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</si>
  <si>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</si>
  <si>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</si>
  <si>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</si>
  <si>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</si>
  <si>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</si>
  <si>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</si>
  <si>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</si>
  <si>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</si>
  <si>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</si>
  <si>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</si>
  <si>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</si>
  <si>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</si>
  <si>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</si>
  <si>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</si>
  <si>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</si>
  <si>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</si>
  <si>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</si>
  <si>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</si>
  <si>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</si>
  <si>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</si>
  <si>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</si>
  <si>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</si>
  <si>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</si>
  <si>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</si>
  <si>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</si>
  <si>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</si>
  <si>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</si>
  <si>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</si>
  <si>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</si>
  <si>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</si>
  <si>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</si>
  <si>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</si>
  <si>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</si>
  <si>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</si>
  <si>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</si>
  <si>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</si>
  <si>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</si>
  <si>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</si>
  <si>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</si>
  <si>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</si>
  <si>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</si>
  <si>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</si>
  <si>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</si>
  <si>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</si>
  <si>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</si>
  <si>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</si>
  <si>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</si>
  <si>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</si>
  <si>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</si>
  <si>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</si>
  <si>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</si>
  <si>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</si>
  <si>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</si>
  <si>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</si>
  <si>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</si>
  <si>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</si>
  <si>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</si>
  <si>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School District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</si>
  <si>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</si>
  <si>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</si>
  <si>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</si>
  <si>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</si>
  <si>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</si>
  <si>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</si>
  <si>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</si>
  <si>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Northwestern  SD</t>
  </si>
  <si>
    <t>Keystone  SD</t>
  </si>
  <si>
    <t>Hempfield  SD</t>
  </si>
  <si>
    <t>Wilson  SD</t>
  </si>
  <si>
    <t>Cheltenham SD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</si>
  <si>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</si>
  <si>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</si>
  <si>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</si>
  <si>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</si>
  <si>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</si>
  <si>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</si>
  <si>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</si>
  <si>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</si>
  <si>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</si>
  <si>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</si>
  <si>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</si>
  <si>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</si>
  <si>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</si>
  <si>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</si>
  <si>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</si>
  <si>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</si>
  <si>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</si>
  <si>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</si>
  <si>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</si>
  <si>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Clarion County Career Center</t>
  </si>
  <si>
    <t>Clearfield County CTC</t>
  </si>
  <si>
    <t>Columbia-Montour AVTS</t>
  </si>
  <si>
    <t>Crawford County CTC</t>
  </si>
  <si>
    <t>Cumberland Perry AVTS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</si>
  <si>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</si>
  <si>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</si>
  <si>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</si>
  <si>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</si>
  <si>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</si>
  <si>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</si>
  <si>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AVTS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</si>
  <si>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</si>
  <si>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</si>
  <si>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</si>
  <si>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</si>
  <si>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</si>
  <si>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</si>
  <si>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</si>
  <si>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</si>
  <si>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</si>
  <si>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</si>
  <si>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</si>
  <si>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</si>
  <si>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</si>
  <si>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</si>
  <si>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</si>
  <si>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</si>
  <si>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</si>
  <si>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</si>
  <si>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</si>
  <si>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</si>
  <si>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</si>
  <si>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</si>
  <si>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</si>
  <si>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</si>
  <si>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</si>
  <si>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</si>
  <si>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</si>
  <si>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</si>
  <si>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</si>
  <si>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</si>
  <si>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</si>
  <si>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</si>
  <si>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</si>
  <si>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</si>
  <si>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</si>
  <si>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Charter School</t>
  </si>
  <si>
    <t>Vida Charter School</t>
  </si>
  <si>
    <t>Academy CS</t>
  </si>
  <si>
    <t>City CHS</t>
  </si>
  <si>
    <t>Environmental Charter School at Frick Park</t>
  </si>
  <si>
    <t>Hill House Passport Academy Charter School</t>
  </si>
  <si>
    <t>Manchester Academic CS</t>
  </si>
  <si>
    <t>Penn Hills Charter School of Entrepreneurship</t>
  </si>
  <si>
    <t>Pennsylvania Distance Learning CS</t>
  </si>
  <si>
    <t>Propel CS - Hazelwood</t>
  </si>
  <si>
    <t>Propel CS-Braddock Hills</t>
  </si>
  <si>
    <t>Propel CS-East</t>
  </si>
  <si>
    <t>Propel CS-Homestead</t>
  </si>
  <si>
    <t>Propel CS-McKeesport</t>
  </si>
  <si>
    <t>Propel CS-Montour</t>
  </si>
  <si>
    <t>Propel CS-Northside</t>
  </si>
  <si>
    <t>Propel CS-Pitcairn</t>
  </si>
  <si>
    <t>Spectrum CS</t>
  </si>
  <si>
    <t>Urban Academy of Greater Pittsburgh CS</t>
  </si>
  <si>
    <t>Urban Pathways 6-12 CS</t>
  </si>
  <si>
    <t>Urban Pathways K-5 College Charter School</t>
  </si>
  <si>
    <t>Young Scholars of McKeesport Charter School</t>
  </si>
  <si>
    <t>Young Scholars of Western Pennsylvania CS</t>
  </si>
  <si>
    <t>Baden Academy CS</t>
  </si>
  <si>
    <t>Lincoln Park Performing Arts CS</t>
  </si>
  <si>
    <t>Pennsylvania Cyber CS</t>
  </si>
  <si>
    <t>HOPE for Hyndman CS</t>
  </si>
  <si>
    <t>I-LEAD Charter School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</si>
  <si>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</si>
  <si>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</si>
  <si>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</si>
  <si>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</si>
  <si>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</si>
  <si>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</si>
  <si>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Wonderland CS</t>
  </si>
  <si>
    <t>Young Scholars of Central PA CS</t>
  </si>
  <si>
    <t>21st Century Cyber CS</t>
  </si>
  <si>
    <t>Achievement House CS</t>
  </si>
  <si>
    <t>Agora Cyber CS</t>
  </si>
  <si>
    <t>Avon Grove CS</t>
  </si>
  <si>
    <t>Chester Co Family Academy CS</t>
  </si>
  <si>
    <t>Collegium CS</t>
  </si>
  <si>
    <t>Pennsylvania Leadership Charter School</t>
  </si>
  <si>
    <t>Renaissance Academy CS</t>
  </si>
  <si>
    <t>Sugar Valley Rural CS</t>
  </si>
  <si>
    <t>Susq-Cyber CS</t>
  </si>
  <si>
    <t>Capital Area School for the Arts Charter School</t>
  </si>
  <si>
    <t>Commonwealth Charter Academy CS</t>
  </si>
  <si>
    <t>Infinity CS</t>
  </si>
  <si>
    <t>Premier Arts and Science Charter School</t>
  </si>
  <si>
    <t>Sylvan Heights Science CS</t>
  </si>
  <si>
    <t>Chester Community CS</t>
  </si>
  <si>
    <t>Chester CS for the Arts</t>
  </si>
  <si>
    <t>Vision Academy Charter School</t>
  </si>
  <si>
    <t>Widener Partnership CS</t>
  </si>
  <si>
    <t>Erie Rise Leadership Academy Charter School</t>
  </si>
  <si>
    <t>Montessori Regional CS</t>
  </si>
  <si>
    <t>Perseus House CS of Excellence</t>
  </si>
  <si>
    <t>Robert Benjamin Wiley Community CS</t>
  </si>
  <si>
    <t>New Day Charter School</t>
  </si>
  <si>
    <t>Stone Valley Community CS</t>
  </si>
  <si>
    <t>Fell CS</t>
  </si>
  <si>
    <t>Howard Gardner Multiple Intelligence CS</t>
  </si>
  <si>
    <t>La Academia Partnership Charter School</t>
  </si>
  <si>
    <t>Arts Academy CS</t>
  </si>
  <si>
    <t>Circle of Seasons Charter School</t>
  </si>
  <si>
    <t>Executive Education Academy Charter School</t>
  </si>
  <si>
    <t>Lincoln Leadership Academy Charter School</t>
  </si>
  <si>
    <t>Roberto Clemente CS</t>
  </si>
  <si>
    <t>Roberto Clemente Elementary Charter School</t>
  </si>
  <si>
    <t>Seven Generations Charter School</t>
  </si>
  <si>
    <t>Bear Creek Community CS</t>
  </si>
  <si>
    <t>Keystone Education Center CS</t>
  </si>
  <si>
    <t>Evergreen Community CS</t>
  </si>
  <si>
    <t>Pennsylvania Virtual CS</t>
  </si>
  <si>
    <t>Souderton CS Collaborative</t>
  </si>
  <si>
    <t>Lehigh Valley Academy Regional CS</t>
  </si>
  <si>
    <t>Lehigh Valley Charter High School for the Arts</t>
  </si>
  <si>
    <t>Lehigh Valley Dual Language Charter School</t>
  </si>
  <si>
    <t>ACT Academy Cyber CS</t>
  </si>
  <si>
    <t>Ad Prima CS</t>
  </si>
  <si>
    <t>Alliance for Progress CS</t>
  </si>
  <si>
    <t>Antonia Pantoja Community Charter School</t>
  </si>
  <si>
    <t>ASPIRA Bilingual Cyber Charter School</t>
  </si>
  <si>
    <t>Belmont Charter School</t>
  </si>
  <si>
    <t>Boys Latin of Philadelphia CS</t>
  </si>
  <si>
    <t>Charter High School for Architecture and Design</t>
  </si>
  <si>
    <t>Christopher Columbus CS</t>
  </si>
  <si>
    <t>Community Academy of Philadelphia CS</t>
  </si>
  <si>
    <t>Delaware Valley CHS</t>
  </si>
  <si>
    <t>Discovery Charter School</t>
  </si>
  <si>
    <t>Eastern University Academy Charter School</t>
  </si>
  <si>
    <t>Esperanza Academy Charter School</t>
  </si>
  <si>
    <t>Esperanza Cyber CS</t>
  </si>
  <si>
    <t>Eugenio Maria De Hostos CS</t>
  </si>
  <si>
    <t>First Philadelphia Preparatory Charter School</t>
  </si>
  <si>
    <t>Folk Arts-Cultural Treasures CS</t>
  </si>
  <si>
    <t>Franklin Towne Charter Elementary School</t>
  </si>
  <si>
    <t>Franklin Towne CHS</t>
  </si>
  <si>
    <t>Frederick Douglass Mastery Charter School</t>
  </si>
  <si>
    <t>Freire CS</t>
  </si>
  <si>
    <t>Global Leadership Academy CS</t>
  </si>
  <si>
    <t>Green Woods CS</t>
  </si>
  <si>
    <t>Harambee Institute of Science and Technology CS</t>
  </si>
  <si>
    <t>Imhotep Institute CHS</t>
  </si>
  <si>
    <t>Independence CS</t>
  </si>
  <si>
    <t>Inquiry Charter School</t>
  </si>
  <si>
    <t>John B Stetson Charter School</t>
  </si>
  <si>
    <t>Keystone Academy Charter School</t>
  </si>
  <si>
    <t>Khepera CS</t>
  </si>
  <si>
    <t>KIPP DuBois Charter School</t>
  </si>
  <si>
    <t>KIPP Philadelphia Charter School</t>
  </si>
  <si>
    <t>KIPP West Philadelphia Preparatory Charter School</t>
  </si>
  <si>
    <t>Laboratory CS</t>
  </si>
  <si>
    <t>Mariana Bracetti Academy CS</t>
  </si>
  <si>
    <t>Maritime Academy Charter School</t>
  </si>
  <si>
    <t>MAST Community Charter School</t>
  </si>
  <si>
    <t>Mastery CHS - Lenfest Campus</t>
  </si>
  <si>
    <t>Mastery CS - Cleveland Elementary</t>
  </si>
  <si>
    <t>Mastery CS - Francis D. Pastorius Elementary</t>
  </si>
  <si>
    <t>Mastery CS - Hardy Williams</t>
  </si>
  <si>
    <t>Mastery CS-Clymer Elementary</t>
  </si>
  <si>
    <t>Mastery CS-Gratz Campus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</si>
  <si>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</si>
  <si>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</si>
  <si>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</si>
  <si>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</si>
  <si>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</si>
  <si>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</si>
  <si>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</si>
  <si>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</si>
  <si>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</si>
  <si>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</si>
  <si>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</si>
  <si>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</si>
  <si>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</si>
  <si>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</si>
  <si>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</si>
  <si>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</si>
  <si>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Montessori CS</t>
  </si>
  <si>
    <t>Philadelphia Performing Arts CS</t>
  </si>
  <si>
    <t>Richard Allen Preparatory CS</t>
  </si>
  <si>
    <t>Russell Byers CS</t>
  </si>
  <si>
    <t>Sankofa Freedom Academy Charter School</t>
  </si>
  <si>
    <t>Southwest Leadership Academy CS</t>
  </si>
  <si>
    <t>Tacony Academy Charter School</t>
  </si>
  <si>
    <t>The Philadelphia CS for Arts and Sciences at HR Edmunds</t>
  </si>
  <si>
    <t>Universal Alcorn CS</t>
  </si>
  <si>
    <t>Universal Audenried Charter School</t>
  </si>
  <si>
    <t>Universal Bluford Charter School</t>
  </si>
  <si>
    <t>Universal Creighton Charter School</t>
  </si>
  <si>
    <t>Universal Daroff Charter School</t>
  </si>
  <si>
    <t>Universal Institute CS</t>
  </si>
  <si>
    <t>Universal Vare Charter School</t>
  </si>
  <si>
    <t>West Oak Lane CS</t>
  </si>
  <si>
    <t>West Phila. Achievement CES</t>
  </si>
  <si>
    <t>Wissahickon CS</t>
  </si>
  <si>
    <t>World Communications CS</t>
  </si>
  <si>
    <t>Young Scholars CS</t>
  </si>
  <si>
    <t>Youth Build Phila CS</t>
  </si>
  <si>
    <t>Gillingham Charter School</t>
  </si>
  <si>
    <t>Tidioute Community CS</t>
  </si>
  <si>
    <t>Helen Thackston Charter School</t>
  </si>
  <si>
    <t>Lincoln CS</t>
  </si>
  <si>
    <t>York Academy Regional Charter School</t>
  </si>
  <si>
    <t>Lancaster County Academy</t>
  </si>
  <si>
    <t>Cat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</si>
  <si>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</si>
  <si>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</si>
  <si>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</si>
  <si>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</si>
  <si>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</si>
  <si>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</si>
  <si>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</si>
  <si>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</si>
  <si>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</si>
  <si>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</si>
  <si>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</si>
  <si>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</si>
  <si>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</si>
  <si>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</si>
  <si>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</si>
  <si>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</si>
  <si>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Total Revenue per ADM</t>
  </si>
  <si>
    <t>Total Rank</t>
  </si>
  <si>
    <t>Local Revenue per ADM</t>
  </si>
  <si>
    <t>Local Rank</t>
  </si>
  <si>
    <t>State Revenue per ADM</t>
  </si>
  <si>
    <t>State Rank</t>
  </si>
  <si>
    <t>Federal Revenue per ADM</t>
  </si>
  <si>
    <t>Federal Rank</t>
  </si>
  <si>
    <t>Other Revenue per ADM</t>
  </si>
  <si>
    <t>Other Rank</t>
  </si>
  <si>
    <t>Canon-Mcmillan SD</t>
  </si>
  <si>
    <t>Mcguffey SD</t>
  </si>
  <si>
    <t>Mckeesport Area SD</t>
  </si>
  <si>
    <t>Fort Leboeuf SD</t>
  </si>
  <si>
    <t>General Mclane SD</t>
  </si>
  <si>
    <t>Northwestern SD</t>
  </si>
  <si>
    <t>Keystone SD</t>
  </si>
  <si>
    <t>Mckean</t>
  </si>
  <si>
    <t>Hempfield SD</t>
  </si>
  <si>
    <t>Wilson SD</t>
  </si>
  <si>
    <t>Cheltenham Township SD</t>
  </si>
  <si>
    <t>Chester County Technical College HS</t>
  </si>
  <si>
    <t>Provident CS</t>
  </si>
  <si>
    <t>Reach Cyber CS</t>
  </si>
  <si>
    <t>Arts Academy Elementary Charter School</t>
  </si>
  <si>
    <t>Innovative Arts Academy CS</t>
  </si>
  <si>
    <t>ARISE Academy Charter High School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</si>
  <si>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</si>
  <si>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</si>
  <si>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</si>
  <si>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</si>
  <si>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</si>
  <si>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</si>
  <si>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</si>
  <si>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</si>
  <si>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</si>
  <si>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Crispus Attucks CS</t>
  </si>
  <si>
    <t>York Adams Academy</t>
  </si>
  <si>
    <t>2016
STEB
Market Value</t>
  </si>
  <si>
    <t>2016-17 Equalized Mills</t>
  </si>
  <si>
    <t>2016-17
Average Daily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</si>
</sst>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#,##0.000"/>
    <numFmt numFmtId="167" formatCode="0.0"/>
  </numFmts>
  <fonts count="30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name val="Arial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1" fillId="0" borderId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24" fillId="0" borderId="0"/>
    <xf numFmtId="0" fontId="25" fillId="0" borderId="0"/>
    <xf numFmtId="0" fontId="6" fillId="0" borderId="0"/>
    <xf numFmtId="9" fontId="28" fillId="0" borderId="0" applyFont="0" applyFill="0" applyBorder="0" applyAlignment="0" applyProtection="0"/>
  </cellStyleXfs>
  <cellXfs count="36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164" fontId="20" fillId="0" borderId="0" xfId="0" applyNumberFormat="1" applyFont="1"/>
    <xf numFmtId="0" fontId="20" fillId="0" borderId="10" xfId="0" applyNumberFormat="1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164" fontId="22" fillId="0" borderId="10" xfId="37" applyNumberFormat="1" applyFont="1" applyFill="1" applyBorder="1" applyAlignment="1">
      <alignment horizontal="right" wrapText="1"/>
    </xf>
    <xf numFmtId="0" fontId="19" fillId="0" borderId="0" xfId="0" applyNumberFormat="1" applyFont="1"/>
    <xf numFmtId="0" fontId="23" fillId="0" borderId="0" xfId="0" applyFont="1"/>
    <xf numFmtId="164" fontId="19" fillId="0" borderId="0" xfId="0" applyNumberFormat="1" applyFont="1" applyAlignment="1">
      <alignment horizontal="right"/>
    </xf>
    <xf numFmtId="0" fontId="0" fillId="0" borderId="0" xfId="0" applyBorder="1"/>
    <xf numFmtId="0" fontId="20" fillId="0" borderId="10" xfId="43" applyFont="1" applyBorder="1" applyAlignment="1">
      <alignment horizontal="center" wrapText="1"/>
    </xf>
    <xf numFmtId="0" fontId="20" fillId="0" borderId="10" xfId="43" applyFont="1" applyBorder="1" applyAlignment="1">
      <alignment wrapText="1"/>
    </xf>
    <xf numFmtId="164" fontId="20" fillId="0" borderId="10" xfId="43" applyNumberFormat="1" applyFont="1" applyBorder="1" applyAlignment="1">
      <alignment horizontal="right" wrapText="1"/>
    </xf>
    <xf numFmtId="164" fontId="20" fillId="0" borderId="10" xfId="44" applyNumberFormat="1" applyFont="1" applyBorder="1" applyAlignment="1">
      <alignment horizontal="right" wrapText="1"/>
    </xf>
    <xf numFmtId="164" fontId="19" fillId="0" borderId="0" xfId="0" applyNumberFormat="1" applyFont="1" applyBorder="1"/>
    <xf numFmtId="10" fontId="20" fillId="0" borderId="10" xfId="43" applyNumberFormat="1" applyFont="1" applyBorder="1" applyAlignment="1">
      <alignment horizontal="right" wrapText="1"/>
    </xf>
    <xf numFmtId="10" fontId="19" fillId="0" borderId="0" xfId="0" applyNumberFormat="1" applyFont="1" applyBorder="1"/>
    <xf numFmtId="10" fontId="19" fillId="0" borderId="0" xfId="0" applyNumberFormat="1" applyFont="1"/>
    <xf numFmtId="0" fontId="26" fillId="0" borderId="0" xfId="45" applyFont="1"/>
    <xf numFmtId="164" fontId="26" fillId="0" borderId="0" xfId="45" applyNumberFormat="1" applyFont="1" applyAlignment="1">
      <alignment horizontal="right"/>
    </xf>
    <xf numFmtId="0" fontId="27" fillId="0" borderId="0" xfId="45" applyFont="1"/>
    <xf numFmtId="164" fontId="27" fillId="0" borderId="0" xfId="45" applyNumberFormat="1" applyFont="1" applyAlignment="1">
      <alignment horizontal="right"/>
    </xf>
    <xf numFmtId="164" fontId="22" fillId="0" borderId="0" xfId="37" applyNumberFormat="1" applyFont="1" applyFill="1" applyBorder="1" applyAlignment="1">
      <alignment horizontal="right" wrapText="1"/>
    </xf>
    <xf numFmtId="166" fontId="20" fillId="0" borderId="10" xfId="43" applyNumberFormat="1" applyFont="1" applyBorder="1" applyAlignment="1">
      <alignment horizontal="right" wrapText="1"/>
    </xf>
    <xf numFmtId="166" fontId="19" fillId="0" borderId="0" xfId="0" applyNumberFormat="1" applyFont="1"/>
    <xf numFmtId="166" fontId="20" fillId="0" borderId="0" xfId="0" applyNumberFormat="1" applyFont="1"/>
    <xf numFmtId="1" fontId="20" fillId="0" borderId="10" xfId="43" applyNumberFormat="1" applyFont="1" applyBorder="1" applyAlignment="1">
      <alignment horizontal="right" wrapText="1"/>
    </xf>
    <xf numFmtId="167" fontId="20" fillId="0" borderId="10" xfId="46" applyNumberFormat="1" applyFont="1" applyFill="1" applyBorder="1" applyAlignment="1">
      <alignment horizontal="center" wrapText="1"/>
    </xf>
    <xf numFmtId="167" fontId="19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10" fontId="26" fillId="0" borderId="0" xfId="47" applyNumberFormat="1" applyFont="1" applyAlignment="1">
      <alignment horizontal="right"/>
    </xf>
    <xf numFmtId="165" fontId="29" fillId="0" borderId="0" xfId="0" applyNumberFormat="1" applyFont="1" applyFill="1" applyBorder="1" applyAlignment="1">
      <alignment vertical="top" wrapText="1" readingOrder="1"/>
    </xf>
    <xf numFmtId="165" fontId="20" fillId="0" borderId="0" xfId="0" applyNumberFormat="1" applyFo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44"/>
    <cellStyle name="Normal_2005-06 Other Financial Information 6-3-07_6000Revenue07-08AFR5-26-09" xfId="43"/>
    <cellStyle name="Normal_7000Revenue07-08AFR5-26-09" xfId="45"/>
    <cellStyle name="Normal_Expenditures" xfId="46"/>
    <cellStyle name="Normal_Local Rev" xfId="37"/>
    <cellStyle name="Note" xfId="38" builtinId="10" customBuiltin="1"/>
    <cellStyle name="Output" xfId="39" builtinId="21" customBuiltin="1"/>
    <cellStyle name="Percent" xfId="47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42578125" defaultRowHeight="12.75" x14ac:dyDescent="0.2"/>
  <cols>
    <col min="1" max="1" width="3.5703125" style="1" hidden="1" customWidth="1"/>
    <col min="2" max="2" width="8.7109375" style="1" bestFit="1" customWidth="1"/>
    <col min="3" max="3" width="42.42578125" style="2" bestFit="1" customWidth="1"/>
    <col min="4" max="4" width="11.85546875" style="2" bestFit="1" customWidth="1"/>
    <col min="5" max="6" width="14.85546875" style="10" bestFit="1" customWidth="1"/>
    <col min="7" max="7" width="14" style="10" bestFit="1" customWidth="1"/>
    <col min="8" max="8" width="14.85546875" style="10" bestFit="1" customWidth="1"/>
    <col min="9" max="9" width="7.85546875" style="19" bestFit="1" customWidth="1"/>
    <col min="10" max="10" width="14.85546875" style="3" bestFit="1" customWidth="1"/>
    <col min="11" max="11" width="8.7109375" style="19" bestFit="1" customWidth="1"/>
    <col min="12" max="12" width="12.5703125" style="3" bestFit="1" customWidth="1"/>
    <col min="13" max="13" width="8.5703125" style="19" bestFit="1" customWidth="1"/>
    <col min="14" max="14" width="14" style="3" bestFit="1" customWidth="1"/>
    <col min="15" max="15" width="9.140625" style="19" bestFit="1" customWidth="1"/>
  </cols>
  <sheetData>
    <row r="1" spans="1:15" ht="33.75" x14ac:dyDescent="0.2">
      <c r="A1" s="12" t="s">
        <v>809</v>
      </c>
      <c r="B1" s="12" t="s">
        <v>0</v>
      </c>
      <c r="C1" s="13" t="s">
        <v>810</v>
      </c>
      <c r="D1" s="13" t="s">
        <v>1</v>
      </c>
      <c r="E1" s="14" t="s">
        <v>811</v>
      </c>
      <c r="F1" s="14" t="s">
        <v>812</v>
      </c>
      <c r="G1" s="14" t="s">
        <v>813</v>
      </c>
      <c r="H1" s="14" t="s">
        <v>814</v>
      </c>
      <c r="I1" s="17" t="s">
        <v>815</v>
      </c>
      <c r="J1" s="14" t="s">
        <v>816</v>
      </c>
      <c r="K1" s="17" t="s">
        <v>817</v>
      </c>
      <c r="L1" s="15" t="s">
        <v>818</v>
      </c>
      <c r="M1" s="17" t="s">
        <v>819</v>
      </c>
      <c r="N1" s="15" t="s">
        <v>820</v>
      </c>
      <c r="O1" s="17" t="s">
        <v>821</v>
      </c>
    </row>
    <row r="2" spans="1:15" ht="11.25" customHeight="1" x14ac:dyDescent="0.2">
      <c r="A2" s="32">
        <v>1</v>
      </c>
      <c r="B2" s="8">
        <v>112011103</v>
      </c>
      <c r="C2" s="2" t="s">
        <v>69</v>
      </c>
      <c r="D2" s="2" t="s">
        <v>2</v>
      </c>
      <c r="E2" s="3">
        <v>28456792.16</v>
      </c>
      <c r="F2" s="16">
        <v>15174746.84</v>
      </c>
      <c r="G2" s="16">
        <v>491740.9</v>
      </c>
      <c r="H2" s="3">
        <v>15666487.74</v>
      </c>
      <c r="I2" s="18">
        <f t="shared" ref="I2:I65" si="0">ROUND(H2/E2,4)</f>
        <v>0.55049999999999999</v>
      </c>
      <c r="J2" s="16">
        <v>12389956.609999999</v>
      </c>
      <c r="K2" s="18">
        <f t="shared" ref="K2:K65" si="1">ROUND(J2/E2,4)</f>
        <v>0.43540000000000001</v>
      </c>
      <c r="L2" s="16">
        <v>400347.81</v>
      </c>
      <c r="M2" s="18">
        <f t="shared" ref="M2:M65" si="2">ROUND(L2/E2,4)</f>
        <v>1.41E-2</v>
      </c>
      <c r="O2" s="18">
        <f t="shared" ref="O2:O65" si="3">ROUND(N2/E2,4)</f>
        <v>0</v>
      </c>
    </row>
    <row r="3" spans="1:15" ht="11.25" customHeight="1" x14ac:dyDescent="0.2">
      <c r="A3" s="32">
        <v>1</v>
      </c>
      <c r="B3" s="8">
        <v>112011603</v>
      </c>
      <c r="C3" s="2" t="s">
        <v>78</v>
      </c>
      <c r="D3" s="2" t="s">
        <v>2</v>
      </c>
      <c r="E3" s="3">
        <v>58417127.149999999</v>
      </c>
      <c r="F3" s="3">
        <v>33218124.430000007</v>
      </c>
      <c r="G3" s="3">
        <v>1046235.24</v>
      </c>
      <c r="H3" s="3">
        <v>34264359.670000002</v>
      </c>
      <c r="I3" s="18">
        <f t="shared" si="0"/>
        <v>0.58650000000000002</v>
      </c>
      <c r="J3" s="3">
        <v>19090926.969999999</v>
      </c>
      <c r="K3" s="18">
        <f t="shared" si="1"/>
        <v>0.32679999999999998</v>
      </c>
      <c r="L3" s="3">
        <v>686840.51</v>
      </c>
      <c r="M3" s="18">
        <f t="shared" si="2"/>
        <v>1.18E-2</v>
      </c>
      <c r="N3" s="3">
        <v>4375000</v>
      </c>
      <c r="O3" s="18">
        <f t="shared" si="3"/>
        <v>7.4899999999999994E-2</v>
      </c>
    </row>
    <row r="4" spans="1:15" ht="11.25" customHeight="1" x14ac:dyDescent="0.2">
      <c r="A4" s="32">
        <v>1</v>
      </c>
      <c r="B4" s="8">
        <v>112013054</v>
      </c>
      <c r="C4" s="2" t="s">
        <v>88</v>
      </c>
      <c r="D4" s="2" t="s">
        <v>2</v>
      </c>
      <c r="E4" s="3">
        <v>17837748.57</v>
      </c>
      <c r="F4" s="3">
        <v>10456946.860000001</v>
      </c>
      <c r="G4" s="3">
        <v>468261.64</v>
      </c>
      <c r="H4" s="3">
        <v>10925208.5</v>
      </c>
      <c r="I4" s="18">
        <f t="shared" si="0"/>
        <v>0.61250000000000004</v>
      </c>
      <c r="J4" s="3">
        <v>6747412.9900000002</v>
      </c>
      <c r="K4" s="18">
        <f t="shared" si="1"/>
        <v>0.37830000000000003</v>
      </c>
      <c r="L4" s="3">
        <v>165127.07999999999</v>
      </c>
      <c r="M4" s="18">
        <f t="shared" si="2"/>
        <v>9.2999999999999992E-3</v>
      </c>
      <c r="O4" s="18">
        <f t="shared" si="3"/>
        <v>0</v>
      </c>
    </row>
    <row r="5" spans="1:15" ht="11.25" customHeight="1" x14ac:dyDescent="0.2">
      <c r="A5" s="32">
        <v>1</v>
      </c>
      <c r="B5" s="8">
        <v>112013753</v>
      </c>
      <c r="C5" s="2" t="s">
        <v>76</v>
      </c>
      <c r="D5" s="2" t="s">
        <v>2</v>
      </c>
      <c r="E5" s="3">
        <v>59850700.920000002</v>
      </c>
      <c r="F5" s="3">
        <v>38058769.730000004</v>
      </c>
      <c r="G5" s="3">
        <v>3081702.7399999998</v>
      </c>
      <c r="H5" s="3">
        <v>41140472.469999999</v>
      </c>
      <c r="I5" s="18">
        <f t="shared" si="0"/>
        <v>0.68740000000000001</v>
      </c>
      <c r="J5" s="3">
        <v>17638866.760000002</v>
      </c>
      <c r="K5" s="18">
        <f t="shared" si="1"/>
        <v>0.29470000000000002</v>
      </c>
      <c r="L5" s="3">
        <v>1069469.8899999999</v>
      </c>
      <c r="M5" s="18">
        <f t="shared" si="2"/>
        <v>1.7899999999999999E-2</v>
      </c>
      <c r="N5" s="3">
        <v>1891.8</v>
      </c>
      <c r="O5" s="18">
        <f t="shared" si="3"/>
        <v>0</v>
      </c>
    </row>
    <row r="6" spans="1:15" ht="11.25" customHeight="1" x14ac:dyDescent="0.2">
      <c r="A6" s="32">
        <v>1</v>
      </c>
      <c r="B6" s="8">
        <v>112015203</v>
      </c>
      <c r="C6" s="2" t="s">
        <v>75</v>
      </c>
      <c r="D6" s="2" t="s">
        <v>2</v>
      </c>
      <c r="E6" s="3">
        <v>31333708.460000001</v>
      </c>
      <c r="F6" s="3">
        <v>17967296.769999996</v>
      </c>
      <c r="G6" s="3">
        <v>386066.37</v>
      </c>
      <c r="H6" s="3">
        <v>18353363.140000001</v>
      </c>
      <c r="I6" s="18">
        <f t="shared" si="0"/>
        <v>0.5857</v>
      </c>
      <c r="J6" s="3">
        <v>12367376.4</v>
      </c>
      <c r="K6" s="18">
        <f t="shared" si="1"/>
        <v>0.3947</v>
      </c>
      <c r="L6" s="3">
        <v>416149.92</v>
      </c>
      <c r="M6" s="18">
        <f t="shared" si="2"/>
        <v>1.3299999999999999E-2</v>
      </c>
      <c r="N6" s="3">
        <v>196819</v>
      </c>
      <c r="O6" s="18">
        <f t="shared" si="3"/>
        <v>6.3E-3</v>
      </c>
    </row>
    <row r="7" spans="1:15" ht="11.25" customHeight="1" x14ac:dyDescent="0.2">
      <c r="A7" s="32">
        <v>1</v>
      </c>
      <c r="B7" s="8">
        <v>112018523</v>
      </c>
      <c r="C7" s="2" t="s">
        <v>74</v>
      </c>
      <c r="D7" s="2" t="s">
        <v>2</v>
      </c>
      <c r="E7" s="3">
        <v>27610663.690000001</v>
      </c>
      <c r="F7" s="3">
        <v>14018277.430000002</v>
      </c>
      <c r="G7" s="3">
        <v>1034459.6799999999</v>
      </c>
      <c r="H7" s="3">
        <v>15052737.109999999</v>
      </c>
      <c r="I7" s="18">
        <f t="shared" si="0"/>
        <v>0.54520000000000002</v>
      </c>
      <c r="J7" s="3">
        <v>12013505.65</v>
      </c>
      <c r="K7" s="18">
        <f t="shared" si="1"/>
        <v>0.43509999999999999</v>
      </c>
      <c r="L7" s="3">
        <v>301490</v>
      </c>
      <c r="M7" s="18">
        <f t="shared" si="2"/>
        <v>1.09E-2</v>
      </c>
      <c r="N7" s="3">
        <v>242930.93</v>
      </c>
      <c r="O7" s="18">
        <f t="shared" si="3"/>
        <v>8.8000000000000005E-3</v>
      </c>
    </row>
    <row r="8" spans="1:15" ht="11.25" customHeight="1" x14ac:dyDescent="0.2">
      <c r="A8" s="32">
        <v>1</v>
      </c>
      <c r="B8" s="8">
        <v>103020603</v>
      </c>
      <c r="C8" s="2" t="s">
        <v>309</v>
      </c>
      <c r="D8" s="2" t="s">
        <v>31</v>
      </c>
      <c r="E8" s="3">
        <v>22536116.100000001</v>
      </c>
      <c r="F8" s="3">
        <v>15969335.98</v>
      </c>
      <c r="G8" s="3">
        <v>327240.08999999997</v>
      </c>
      <c r="H8" s="3">
        <v>16296576.07</v>
      </c>
      <c r="I8" s="18">
        <f t="shared" si="0"/>
        <v>0.72309999999999997</v>
      </c>
      <c r="J8" s="3">
        <v>5930082.0300000003</v>
      </c>
      <c r="K8" s="18">
        <f t="shared" si="1"/>
        <v>0.2631</v>
      </c>
      <c r="L8" s="3">
        <v>260062</v>
      </c>
      <c r="M8" s="18">
        <f t="shared" si="2"/>
        <v>1.15E-2</v>
      </c>
      <c r="N8" s="3">
        <v>49396</v>
      </c>
      <c r="O8" s="18">
        <f t="shared" si="3"/>
        <v>2.2000000000000001E-3</v>
      </c>
    </row>
    <row r="9" spans="1:15" ht="11.25" customHeight="1" x14ac:dyDescent="0.2">
      <c r="A9" s="32">
        <v>1</v>
      </c>
      <c r="B9" s="8">
        <v>103020753</v>
      </c>
      <c r="C9" s="2" t="s">
        <v>308</v>
      </c>
      <c r="D9" s="2" t="s">
        <v>31</v>
      </c>
      <c r="E9" s="3">
        <v>29622122.5</v>
      </c>
      <c r="F9" s="3">
        <v>21995945</v>
      </c>
      <c r="G9" s="3">
        <v>409524</v>
      </c>
      <c r="H9" s="3">
        <v>22405469</v>
      </c>
      <c r="I9" s="18">
        <f t="shared" si="0"/>
        <v>0.75639999999999996</v>
      </c>
      <c r="J9" s="3">
        <v>7035193.5</v>
      </c>
      <c r="K9" s="18">
        <f t="shared" si="1"/>
        <v>0.23749999999999999</v>
      </c>
      <c r="L9" s="3">
        <v>181460</v>
      </c>
      <c r="M9" s="18">
        <f t="shared" si="2"/>
        <v>6.1000000000000004E-3</v>
      </c>
      <c r="O9" s="18">
        <f t="shared" si="3"/>
        <v>0</v>
      </c>
    </row>
    <row r="10" spans="1:15" ht="11.25" customHeight="1" x14ac:dyDescent="0.2">
      <c r="A10" s="32">
        <v>1</v>
      </c>
      <c r="B10" s="8">
        <v>103021102</v>
      </c>
      <c r="C10" s="2" t="s">
        <v>295</v>
      </c>
      <c r="D10" s="2" t="s">
        <v>31</v>
      </c>
      <c r="E10" s="3">
        <v>64254538.609999999</v>
      </c>
      <c r="F10" s="3">
        <v>39114301.329999998</v>
      </c>
      <c r="G10" s="3">
        <v>1350803.83</v>
      </c>
      <c r="H10" s="3">
        <v>40465105.159999996</v>
      </c>
      <c r="I10" s="18">
        <f t="shared" si="0"/>
        <v>0.62980000000000003</v>
      </c>
      <c r="J10" s="3">
        <v>22624064.98</v>
      </c>
      <c r="K10" s="18">
        <f t="shared" si="1"/>
        <v>0.35210000000000002</v>
      </c>
      <c r="L10" s="3">
        <v>860851.47</v>
      </c>
      <c r="M10" s="18">
        <f t="shared" si="2"/>
        <v>1.34E-2</v>
      </c>
      <c r="N10" s="3">
        <v>304517</v>
      </c>
      <c r="O10" s="18">
        <f t="shared" si="3"/>
        <v>4.7000000000000002E-3</v>
      </c>
    </row>
    <row r="11" spans="1:15" ht="11.25" customHeight="1" x14ac:dyDescent="0.2">
      <c r="A11" s="32">
        <v>1</v>
      </c>
      <c r="B11" s="8">
        <v>103021252</v>
      </c>
      <c r="C11" s="2" t="s">
        <v>305</v>
      </c>
      <c r="D11" s="2" t="s">
        <v>31</v>
      </c>
      <c r="E11" s="3">
        <v>84923118.209999993</v>
      </c>
      <c r="F11" s="3">
        <v>59964557.040000007</v>
      </c>
      <c r="G11" s="3">
        <v>1712352.0099999998</v>
      </c>
      <c r="H11" s="3">
        <v>61676909.049999997</v>
      </c>
      <c r="I11" s="18">
        <f t="shared" si="0"/>
        <v>0.72629999999999995</v>
      </c>
      <c r="J11" s="3">
        <v>22646853.550000001</v>
      </c>
      <c r="K11" s="18">
        <f t="shared" si="1"/>
        <v>0.26669999999999999</v>
      </c>
      <c r="L11" s="3">
        <v>406439.9</v>
      </c>
      <c r="M11" s="18">
        <f t="shared" si="2"/>
        <v>4.7999999999999996E-3</v>
      </c>
      <c r="N11" s="3">
        <v>192915.71</v>
      </c>
      <c r="O11" s="18">
        <f t="shared" si="3"/>
        <v>2.3E-3</v>
      </c>
    </row>
    <row r="12" spans="1:15" ht="11.25" customHeight="1" x14ac:dyDescent="0.2">
      <c r="A12" s="32">
        <v>1</v>
      </c>
      <c r="B12" s="8">
        <v>103021453</v>
      </c>
      <c r="C12" s="2" t="s">
        <v>315</v>
      </c>
      <c r="D12" s="2" t="s">
        <v>31</v>
      </c>
      <c r="E12" s="3">
        <v>22159878.129999999</v>
      </c>
      <c r="F12" s="3">
        <v>12142395.289999999</v>
      </c>
      <c r="G12" s="3">
        <v>328305.7</v>
      </c>
      <c r="H12" s="3">
        <v>12470700.99</v>
      </c>
      <c r="I12" s="18">
        <f t="shared" si="0"/>
        <v>0.56279999999999997</v>
      </c>
      <c r="J12" s="3">
        <v>9379216.5199999996</v>
      </c>
      <c r="K12" s="18">
        <f t="shared" si="1"/>
        <v>0.42330000000000001</v>
      </c>
      <c r="L12" s="3">
        <v>309960.62</v>
      </c>
      <c r="M12" s="18">
        <f t="shared" si="2"/>
        <v>1.4E-2</v>
      </c>
      <c r="O12" s="18">
        <f t="shared" si="3"/>
        <v>0</v>
      </c>
    </row>
    <row r="13" spans="1:15" ht="11.25" customHeight="1" x14ac:dyDescent="0.2">
      <c r="A13" s="32">
        <v>1</v>
      </c>
      <c r="B13" s="8">
        <v>103021603</v>
      </c>
      <c r="C13" s="2" t="s">
        <v>303</v>
      </c>
      <c r="D13" s="2" t="s">
        <v>31</v>
      </c>
      <c r="E13" s="3">
        <v>26556589.719999999</v>
      </c>
      <c r="F13" s="3">
        <v>16563777.08</v>
      </c>
      <c r="G13" s="3">
        <v>436286.98</v>
      </c>
      <c r="H13" s="3">
        <v>17000064.059999999</v>
      </c>
      <c r="I13" s="18">
        <f t="shared" si="0"/>
        <v>0.6401</v>
      </c>
      <c r="J13" s="3">
        <v>8586406.0099999998</v>
      </c>
      <c r="K13" s="18">
        <f t="shared" si="1"/>
        <v>0.32329999999999998</v>
      </c>
      <c r="L13" s="3">
        <v>970119.65</v>
      </c>
      <c r="M13" s="18">
        <f t="shared" si="2"/>
        <v>3.6499999999999998E-2</v>
      </c>
      <c r="O13" s="18">
        <f t="shared" si="3"/>
        <v>0</v>
      </c>
    </row>
    <row r="14" spans="1:15" ht="11.25" customHeight="1" x14ac:dyDescent="0.2">
      <c r="A14" s="32">
        <v>1</v>
      </c>
      <c r="B14" s="8">
        <v>103021752</v>
      </c>
      <c r="C14" s="2" t="s">
        <v>302</v>
      </c>
      <c r="D14" s="2" t="s">
        <v>31</v>
      </c>
      <c r="E14" s="3">
        <v>60500915.799999997</v>
      </c>
      <c r="F14" s="3">
        <v>43826881.57</v>
      </c>
      <c r="G14" s="3">
        <v>798310.80999999994</v>
      </c>
      <c r="H14" s="3">
        <v>44625192.380000003</v>
      </c>
      <c r="I14" s="18">
        <f t="shared" si="0"/>
        <v>0.73760000000000003</v>
      </c>
      <c r="J14" s="3">
        <v>15128840.640000001</v>
      </c>
      <c r="K14" s="18">
        <f t="shared" si="1"/>
        <v>0.25009999999999999</v>
      </c>
      <c r="L14" s="3">
        <v>746877.93</v>
      </c>
      <c r="M14" s="18">
        <f t="shared" si="2"/>
        <v>1.23E-2</v>
      </c>
      <c r="N14" s="3">
        <v>4.8499999999999996</v>
      </c>
      <c r="O14" s="18">
        <f t="shared" si="3"/>
        <v>0</v>
      </c>
    </row>
    <row r="15" spans="1:15" ht="11.25" customHeight="1" x14ac:dyDescent="0.2">
      <c r="A15" s="32">
        <v>1</v>
      </c>
      <c r="B15" s="8">
        <v>103021903</v>
      </c>
      <c r="C15" s="2" t="s">
        <v>301</v>
      </c>
      <c r="D15" s="2" t="s">
        <v>31</v>
      </c>
      <c r="E15" s="3">
        <v>17437406</v>
      </c>
      <c r="F15" s="3">
        <v>3117175</v>
      </c>
      <c r="G15" s="3">
        <v>319209</v>
      </c>
      <c r="H15" s="3">
        <v>3436384</v>
      </c>
      <c r="I15" s="18">
        <f t="shared" si="0"/>
        <v>0.1971</v>
      </c>
      <c r="J15" s="3">
        <v>10981603</v>
      </c>
      <c r="K15" s="18">
        <f t="shared" si="1"/>
        <v>0.62980000000000003</v>
      </c>
      <c r="L15" s="3">
        <v>989419</v>
      </c>
      <c r="M15" s="18">
        <f t="shared" si="2"/>
        <v>5.67E-2</v>
      </c>
      <c r="N15" s="3">
        <v>2030000</v>
      </c>
      <c r="O15" s="18">
        <f t="shared" si="3"/>
        <v>0.1164</v>
      </c>
    </row>
    <row r="16" spans="1:15" ht="11.25" customHeight="1" x14ac:dyDescent="0.2">
      <c r="A16" s="32">
        <v>1</v>
      </c>
      <c r="B16" s="8">
        <v>103022103</v>
      </c>
      <c r="C16" s="2" t="s">
        <v>300</v>
      </c>
      <c r="D16" s="2" t="s">
        <v>31</v>
      </c>
      <c r="E16" s="3">
        <v>13403066</v>
      </c>
      <c r="F16" s="3">
        <v>8386792</v>
      </c>
      <c r="G16" s="3">
        <v>324967</v>
      </c>
      <c r="H16" s="3">
        <v>8711759</v>
      </c>
      <c r="I16" s="18">
        <f t="shared" si="0"/>
        <v>0.65</v>
      </c>
      <c r="J16" s="3">
        <v>4065252</v>
      </c>
      <c r="K16" s="18">
        <f t="shared" si="1"/>
        <v>0.30330000000000001</v>
      </c>
      <c r="L16" s="3">
        <v>626055</v>
      </c>
      <c r="M16" s="18">
        <f t="shared" si="2"/>
        <v>4.6699999999999998E-2</v>
      </c>
      <c r="O16" s="18">
        <f t="shared" si="3"/>
        <v>0</v>
      </c>
    </row>
    <row r="17" spans="1:15" ht="11.25" customHeight="1" x14ac:dyDescent="0.2">
      <c r="A17" s="32">
        <v>1</v>
      </c>
      <c r="B17" s="8">
        <v>103022253</v>
      </c>
      <c r="C17" s="2" t="s">
        <v>299</v>
      </c>
      <c r="D17" s="2" t="s">
        <v>31</v>
      </c>
      <c r="E17" s="3">
        <v>35845146.890000001</v>
      </c>
      <c r="F17" s="3">
        <v>21345982.460000005</v>
      </c>
      <c r="G17" s="3">
        <v>786883.62999999989</v>
      </c>
      <c r="H17" s="3">
        <v>22132866.09</v>
      </c>
      <c r="I17" s="18">
        <f t="shared" si="0"/>
        <v>0.61750000000000005</v>
      </c>
      <c r="J17" s="3">
        <v>13298012.789999999</v>
      </c>
      <c r="K17" s="18">
        <f t="shared" si="1"/>
        <v>0.371</v>
      </c>
      <c r="L17" s="3">
        <v>414268.01</v>
      </c>
      <c r="M17" s="18">
        <f t="shared" si="2"/>
        <v>1.1599999999999999E-2</v>
      </c>
      <c r="O17" s="18">
        <f t="shared" si="3"/>
        <v>0</v>
      </c>
    </row>
    <row r="18" spans="1:15" ht="11.25" customHeight="1" x14ac:dyDescent="0.2">
      <c r="A18" s="32">
        <v>1</v>
      </c>
      <c r="B18" s="8">
        <v>103022503</v>
      </c>
      <c r="C18" s="2" t="s">
        <v>298</v>
      </c>
      <c r="D18" s="2" t="s">
        <v>31</v>
      </c>
      <c r="E18" s="3">
        <v>19247476.629999999</v>
      </c>
      <c r="F18" s="3">
        <v>1628309.4799999997</v>
      </c>
      <c r="G18" s="3">
        <v>275164.94999999995</v>
      </c>
      <c r="H18" s="3">
        <v>1903474.43</v>
      </c>
      <c r="I18" s="18">
        <f t="shared" si="0"/>
        <v>9.8900000000000002E-2</v>
      </c>
      <c r="J18" s="3">
        <v>14947393.15</v>
      </c>
      <c r="K18" s="18">
        <f t="shared" si="1"/>
        <v>0.77659999999999996</v>
      </c>
      <c r="L18" s="3">
        <v>1587481.05</v>
      </c>
      <c r="M18" s="18">
        <f t="shared" si="2"/>
        <v>8.2500000000000004E-2</v>
      </c>
      <c r="N18" s="3">
        <v>809128</v>
      </c>
      <c r="O18" s="18">
        <f t="shared" si="3"/>
        <v>4.2000000000000003E-2</v>
      </c>
    </row>
    <row r="19" spans="1:15" ht="11.25" customHeight="1" x14ac:dyDescent="0.2">
      <c r="A19" s="32">
        <v>1</v>
      </c>
      <c r="B19" s="8">
        <v>103022803</v>
      </c>
      <c r="C19" s="2" t="s">
        <v>297</v>
      </c>
      <c r="D19" s="2" t="s">
        <v>31</v>
      </c>
      <c r="E19" s="3">
        <v>33238483.309999999</v>
      </c>
      <c r="F19" s="3">
        <v>15158205.719999997</v>
      </c>
      <c r="G19" s="3">
        <v>3551772.88</v>
      </c>
      <c r="H19" s="3">
        <v>18709978.600000001</v>
      </c>
      <c r="I19" s="18">
        <f t="shared" si="0"/>
        <v>0.56289999999999996</v>
      </c>
      <c r="J19" s="3">
        <v>13600262.24</v>
      </c>
      <c r="K19" s="18">
        <f t="shared" si="1"/>
        <v>0.40920000000000001</v>
      </c>
      <c r="L19" s="3">
        <v>928242.47</v>
      </c>
      <c r="M19" s="18">
        <f t="shared" si="2"/>
        <v>2.7900000000000001E-2</v>
      </c>
      <c r="O19" s="18">
        <f t="shared" si="3"/>
        <v>0</v>
      </c>
    </row>
    <row r="20" spans="1:15" ht="11.25" customHeight="1" x14ac:dyDescent="0.2">
      <c r="A20" s="32">
        <v>1</v>
      </c>
      <c r="B20" s="8">
        <v>103023153</v>
      </c>
      <c r="C20" s="2" t="s">
        <v>272</v>
      </c>
      <c r="D20" s="2" t="s">
        <v>31</v>
      </c>
      <c r="E20" s="3">
        <v>41678796.100000001</v>
      </c>
      <c r="F20" s="3">
        <v>19622895.279999997</v>
      </c>
      <c r="G20" s="3">
        <v>1186614.9099999999</v>
      </c>
      <c r="H20" s="3">
        <v>20809510.190000001</v>
      </c>
      <c r="I20" s="18">
        <f t="shared" si="0"/>
        <v>0.49930000000000002</v>
      </c>
      <c r="J20" s="3">
        <v>18970877.32</v>
      </c>
      <c r="K20" s="18">
        <f t="shared" si="1"/>
        <v>0.45519999999999999</v>
      </c>
      <c r="L20" s="3">
        <v>395771.59</v>
      </c>
      <c r="M20" s="18">
        <f t="shared" si="2"/>
        <v>9.4999999999999998E-3</v>
      </c>
      <c r="N20" s="3">
        <v>1502637</v>
      </c>
      <c r="O20" s="18">
        <f t="shared" si="3"/>
        <v>3.61E-2</v>
      </c>
    </row>
    <row r="21" spans="1:15" ht="11.25" customHeight="1" x14ac:dyDescent="0.2">
      <c r="A21" s="32">
        <v>1</v>
      </c>
      <c r="B21" s="8">
        <v>103023912</v>
      </c>
      <c r="C21" s="2" t="s">
        <v>306</v>
      </c>
      <c r="D21" s="2" t="s">
        <v>31</v>
      </c>
      <c r="E21" s="3">
        <v>94985883.200000003</v>
      </c>
      <c r="F21" s="3">
        <v>72443825.430000007</v>
      </c>
      <c r="G21" s="3">
        <v>1408758.57</v>
      </c>
      <c r="H21" s="3">
        <v>73852584</v>
      </c>
      <c r="I21" s="18">
        <f t="shared" si="0"/>
        <v>0.77749999999999997</v>
      </c>
      <c r="J21" s="3">
        <v>18541090.68</v>
      </c>
      <c r="K21" s="18">
        <f t="shared" si="1"/>
        <v>0.19520000000000001</v>
      </c>
      <c r="L21" s="3">
        <v>1582797.07</v>
      </c>
      <c r="M21" s="18">
        <f t="shared" si="2"/>
        <v>1.67E-2</v>
      </c>
      <c r="N21" s="3">
        <v>1009411.45</v>
      </c>
      <c r="O21" s="18">
        <f t="shared" si="3"/>
        <v>1.06E-2</v>
      </c>
    </row>
    <row r="22" spans="1:15" ht="11.25" customHeight="1" x14ac:dyDescent="0.2">
      <c r="A22" s="32">
        <v>1</v>
      </c>
      <c r="B22" s="8">
        <v>103024102</v>
      </c>
      <c r="C22" s="2" t="s">
        <v>275</v>
      </c>
      <c r="D22" s="2" t="s">
        <v>31</v>
      </c>
      <c r="E22" s="3">
        <v>90250643.579999998</v>
      </c>
      <c r="F22" s="3">
        <v>49995632.079999998</v>
      </c>
      <c r="G22" s="3">
        <v>1399145.6199999999</v>
      </c>
      <c r="H22" s="3">
        <v>51394777.700000003</v>
      </c>
      <c r="I22" s="18">
        <f t="shared" si="0"/>
        <v>0.56950000000000001</v>
      </c>
      <c r="J22" s="3">
        <v>18871240.800000001</v>
      </c>
      <c r="K22" s="18">
        <f t="shared" si="1"/>
        <v>0.20910000000000001</v>
      </c>
      <c r="L22" s="3">
        <v>1134941.8700000001</v>
      </c>
      <c r="M22" s="18">
        <f t="shared" si="2"/>
        <v>1.26E-2</v>
      </c>
      <c r="N22" s="3">
        <v>18849683.210000001</v>
      </c>
      <c r="O22" s="18">
        <f t="shared" si="3"/>
        <v>0.2089</v>
      </c>
    </row>
    <row r="23" spans="1:15" ht="11.25" customHeight="1" x14ac:dyDescent="0.2">
      <c r="A23" s="32">
        <v>1</v>
      </c>
      <c r="B23" s="8">
        <v>103024603</v>
      </c>
      <c r="C23" s="2" t="s">
        <v>251</v>
      </c>
      <c r="D23" s="2" t="s">
        <v>31</v>
      </c>
      <c r="E23" s="3">
        <v>48988029.780000001</v>
      </c>
      <c r="F23" s="3">
        <v>34879711.5</v>
      </c>
      <c r="G23" s="3">
        <v>469943.6</v>
      </c>
      <c r="H23" s="3">
        <v>35349655.100000001</v>
      </c>
      <c r="I23" s="18">
        <f t="shared" si="0"/>
        <v>0.72160000000000002</v>
      </c>
      <c r="J23" s="3">
        <v>13395095.35</v>
      </c>
      <c r="K23" s="18">
        <f t="shared" si="1"/>
        <v>0.27339999999999998</v>
      </c>
      <c r="L23" s="3">
        <v>243251.41</v>
      </c>
      <c r="M23" s="18">
        <f t="shared" si="2"/>
        <v>5.0000000000000001E-3</v>
      </c>
      <c r="N23" s="3">
        <v>27.92</v>
      </c>
      <c r="O23" s="18">
        <f t="shared" si="3"/>
        <v>0</v>
      </c>
    </row>
    <row r="24" spans="1:15" ht="11.25" customHeight="1" x14ac:dyDescent="0.2">
      <c r="A24" s="32">
        <v>1</v>
      </c>
      <c r="B24" s="8">
        <v>103024753</v>
      </c>
      <c r="C24" s="2" t="s">
        <v>250</v>
      </c>
      <c r="D24" s="2" t="s">
        <v>31</v>
      </c>
      <c r="E24" s="3">
        <v>42362006.530000001</v>
      </c>
      <c r="F24" s="3">
        <v>19269790.18</v>
      </c>
      <c r="G24" s="3">
        <v>861692.41000000015</v>
      </c>
      <c r="H24" s="3">
        <v>20131482.59</v>
      </c>
      <c r="I24" s="18">
        <f t="shared" si="0"/>
        <v>0.47520000000000001</v>
      </c>
      <c r="J24" s="3">
        <v>21046360.73</v>
      </c>
      <c r="K24" s="18">
        <f t="shared" si="1"/>
        <v>0.49680000000000002</v>
      </c>
      <c r="L24" s="3">
        <v>1184163.21</v>
      </c>
      <c r="M24" s="18">
        <f t="shared" si="2"/>
        <v>2.8000000000000001E-2</v>
      </c>
      <c r="O24" s="18">
        <f t="shared" si="3"/>
        <v>0</v>
      </c>
    </row>
    <row r="25" spans="1:15" ht="11.25" customHeight="1" x14ac:dyDescent="0.2">
      <c r="A25" s="32">
        <v>1</v>
      </c>
      <c r="B25" s="8">
        <v>103025002</v>
      </c>
      <c r="C25" s="2" t="s">
        <v>249</v>
      </c>
      <c r="D25" s="2" t="s">
        <v>31</v>
      </c>
      <c r="E25" s="3">
        <v>42323678.119999997</v>
      </c>
      <c r="F25" s="3">
        <v>29097967.329999998</v>
      </c>
      <c r="G25" s="3">
        <v>862751.09000000008</v>
      </c>
      <c r="H25" s="3">
        <v>29960718.420000002</v>
      </c>
      <c r="I25" s="18">
        <f t="shared" si="0"/>
        <v>0.70789999999999997</v>
      </c>
      <c r="J25" s="3">
        <v>11343657.470000001</v>
      </c>
      <c r="K25" s="18">
        <f t="shared" si="1"/>
        <v>0.26800000000000002</v>
      </c>
      <c r="L25" s="3">
        <v>634302.23</v>
      </c>
      <c r="M25" s="18">
        <f t="shared" si="2"/>
        <v>1.4999999999999999E-2</v>
      </c>
      <c r="N25" s="3">
        <v>385000</v>
      </c>
      <c r="O25" s="18">
        <f t="shared" si="3"/>
        <v>9.1000000000000004E-3</v>
      </c>
    </row>
    <row r="26" spans="1:15" ht="11.25" customHeight="1" x14ac:dyDescent="0.2">
      <c r="A26" s="32">
        <v>1</v>
      </c>
      <c r="B26" s="8">
        <v>103026002</v>
      </c>
      <c r="C26" s="2" t="s">
        <v>248</v>
      </c>
      <c r="D26" s="2" t="s">
        <v>31</v>
      </c>
      <c r="E26" s="3">
        <v>61701511</v>
      </c>
      <c r="F26" s="3">
        <v>14605578</v>
      </c>
      <c r="G26" s="3">
        <v>1558588</v>
      </c>
      <c r="H26" s="3">
        <v>16164166</v>
      </c>
      <c r="I26" s="18">
        <f t="shared" si="0"/>
        <v>0.26200000000000001</v>
      </c>
      <c r="J26" s="3">
        <v>40731265</v>
      </c>
      <c r="K26" s="18">
        <f t="shared" si="1"/>
        <v>0.66010000000000002</v>
      </c>
      <c r="L26" s="3">
        <v>4782569</v>
      </c>
      <c r="M26" s="18">
        <f t="shared" si="2"/>
        <v>7.7499999999999999E-2</v>
      </c>
      <c r="N26" s="3">
        <v>23511</v>
      </c>
      <c r="O26" s="18">
        <f t="shared" si="3"/>
        <v>4.0000000000000002E-4</v>
      </c>
    </row>
    <row r="27" spans="1:15" ht="11.25" customHeight="1" x14ac:dyDescent="0.2">
      <c r="A27" s="32">
        <v>1</v>
      </c>
      <c r="B27" s="8">
        <v>103026303</v>
      </c>
      <c r="C27" s="2" t="s">
        <v>247</v>
      </c>
      <c r="D27" s="2" t="s">
        <v>31</v>
      </c>
      <c r="E27" s="3">
        <v>66411513.549999997</v>
      </c>
      <c r="F27" s="3">
        <v>50872098.49000001</v>
      </c>
      <c r="G27" s="3">
        <v>906513.58000000007</v>
      </c>
      <c r="H27" s="3">
        <v>51778612.07</v>
      </c>
      <c r="I27" s="18">
        <f t="shared" si="0"/>
        <v>0.77969999999999995</v>
      </c>
      <c r="J27" s="3">
        <v>13183383.57</v>
      </c>
      <c r="K27" s="18">
        <f t="shared" si="1"/>
        <v>0.19850000000000001</v>
      </c>
      <c r="L27" s="3">
        <v>639495.55000000005</v>
      </c>
      <c r="M27" s="18">
        <f t="shared" si="2"/>
        <v>9.5999999999999992E-3</v>
      </c>
      <c r="N27" s="3">
        <v>810022.36</v>
      </c>
      <c r="O27" s="18">
        <f t="shared" si="3"/>
        <v>1.2200000000000001E-2</v>
      </c>
    </row>
    <row r="28" spans="1:15" ht="11.25" customHeight="1" x14ac:dyDescent="0.2">
      <c r="A28" s="32">
        <v>1</v>
      </c>
      <c r="B28" s="8">
        <v>103026343</v>
      </c>
      <c r="C28" s="2" t="s">
        <v>246</v>
      </c>
      <c r="D28" s="2" t="s">
        <v>31</v>
      </c>
      <c r="E28" s="3">
        <v>80820275</v>
      </c>
      <c r="F28" s="3">
        <v>51532472</v>
      </c>
      <c r="G28" s="3">
        <v>1174883</v>
      </c>
      <c r="H28" s="3">
        <v>52707355</v>
      </c>
      <c r="I28" s="18">
        <f t="shared" si="0"/>
        <v>0.6522</v>
      </c>
      <c r="J28" s="3">
        <v>18558490</v>
      </c>
      <c r="K28" s="18">
        <f t="shared" si="1"/>
        <v>0.2296</v>
      </c>
      <c r="L28" s="3">
        <v>1385929</v>
      </c>
      <c r="M28" s="18">
        <f t="shared" si="2"/>
        <v>1.7100000000000001E-2</v>
      </c>
      <c r="N28" s="3">
        <v>8168501</v>
      </c>
      <c r="O28" s="18">
        <f t="shared" si="3"/>
        <v>0.1011</v>
      </c>
    </row>
    <row r="29" spans="1:15" ht="11.25" customHeight="1" x14ac:dyDescent="0.2">
      <c r="A29" s="32">
        <v>1</v>
      </c>
      <c r="B29" s="8">
        <v>103026402</v>
      </c>
      <c r="C29" s="2" t="s">
        <v>245</v>
      </c>
      <c r="D29" s="2" t="s">
        <v>31</v>
      </c>
      <c r="E29" s="3">
        <v>98883133.579999998</v>
      </c>
      <c r="F29" s="3">
        <v>72716444.290000007</v>
      </c>
      <c r="G29" s="3">
        <v>1705132.9300000002</v>
      </c>
      <c r="H29" s="3">
        <v>74421577.219999999</v>
      </c>
      <c r="I29" s="18">
        <f t="shared" si="0"/>
        <v>0.75260000000000005</v>
      </c>
      <c r="J29" s="3">
        <v>23456169.350000001</v>
      </c>
      <c r="K29" s="18">
        <f t="shared" si="1"/>
        <v>0.23719999999999999</v>
      </c>
      <c r="L29" s="3">
        <v>1005387.01</v>
      </c>
      <c r="M29" s="18">
        <f t="shared" si="2"/>
        <v>1.0200000000000001E-2</v>
      </c>
      <c r="O29" s="18">
        <f t="shared" si="3"/>
        <v>0</v>
      </c>
    </row>
    <row r="30" spans="1:15" ht="11.25" customHeight="1" x14ac:dyDescent="0.2">
      <c r="A30" s="32">
        <v>1</v>
      </c>
      <c r="B30" s="8">
        <v>103026852</v>
      </c>
      <c r="C30" s="2" t="s">
        <v>244</v>
      </c>
      <c r="D30" s="2" t="s">
        <v>31</v>
      </c>
      <c r="E30" s="3">
        <v>154026394.97</v>
      </c>
      <c r="F30" s="3">
        <v>117151732.58</v>
      </c>
      <c r="G30" s="3">
        <v>2308575.3199999998</v>
      </c>
      <c r="H30" s="3">
        <v>119460307.90000001</v>
      </c>
      <c r="I30" s="18">
        <f t="shared" si="0"/>
        <v>0.77559999999999996</v>
      </c>
      <c r="J30" s="3">
        <v>33135264.199999999</v>
      </c>
      <c r="K30" s="18">
        <f t="shared" si="1"/>
        <v>0.21510000000000001</v>
      </c>
      <c r="L30" s="3">
        <v>1073621.03</v>
      </c>
      <c r="M30" s="18">
        <f t="shared" si="2"/>
        <v>7.0000000000000001E-3</v>
      </c>
      <c r="N30" s="3">
        <v>357201.84</v>
      </c>
      <c r="O30" s="18">
        <f t="shared" si="3"/>
        <v>2.3E-3</v>
      </c>
    </row>
    <row r="31" spans="1:15" ht="11.25" customHeight="1" x14ac:dyDescent="0.2">
      <c r="A31" s="32">
        <v>1</v>
      </c>
      <c r="B31" s="8">
        <v>103026902</v>
      </c>
      <c r="C31" s="2" t="s">
        <v>242</v>
      </c>
      <c r="D31" s="2" t="s">
        <v>31</v>
      </c>
      <c r="E31" s="3">
        <v>76525588</v>
      </c>
      <c r="F31" s="3">
        <v>55554099</v>
      </c>
      <c r="G31" s="3">
        <v>1091476</v>
      </c>
      <c r="H31" s="3">
        <v>56645575</v>
      </c>
      <c r="I31" s="18">
        <f t="shared" si="0"/>
        <v>0.74019999999999997</v>
      </c>
      <c r="J31" s="3">
        <v>18900187</v>
      </c>
      <c r="K31" s="18">
        <f t="shared" si="1"/>
        <v>0.247</v>
      </c>
      <c r="L31" s="3">
        <v>979826</v>
      </c>
      <c r="M31" s="18">
        <f t="shared" si="2"/>
        <v>1.2800000000000001E-2</v>
      </c>
      <c r="O31" s="18">
        <f t="shared" si="3"/>
        <v>0</v>
      </c>
    </row>
    <row r="32" spans="1:15" ht="11.25" customHeight="1" x14ac:dyDescent="0.2">
      <c r="A32" s="32">
        <v>1</v>
      </c>
      <c r="B32" s="8">
        <v>103026873</v>
      </c>
      <c r="C32" s="2" t="s">
        <v>233</v>
      </c>
      <c r="D32" s="2" t="s">
        <v>31</v>
      </c>
      <c r="E32" s="3">
        <v>23908598</v>
      </c>
      <c r="F32" s="3">
        <v>13348053</v>
      </c>
      <c r="G32" s="3">
        <v>438973</v>
      </c>
      <c r="H32" s="3">
        <v>13787026</v>
      </c>
      <c r="I32" s="18">
        <f t="shared" si="0"/>
        <v>0.57669999999999999</v>
      </c>
      <c r="J32" s="3">
        <v>8474797</v>
      </c>
      <c r="K32" s="18">
        <f t="shared" si="1"/>
        <v>0.35449999999999998</v>
      </c>
      <c r="L32" s="3">
        <v>1134805</v>
      </c>
      <c r="M32" s="18">
        <f t="shared" si="2"/>
        <v>4.7500000000000001E-2</v>
      </c>
      <c r="N32" s="3">
        <v>511970</v>
      </c>
      <c r="O32" s="18">
        <f t="shared" si="3"/>
        <v>2.1399999999999999E-2</v>
      </c>
    </row>
    <row r="33" spans="1:15" ht="11.25" customHeight="1" x14ac:dyDescent="0.2">
      <c r="A33" s="32">
        <v>1</v>
      </c>
      <c r="B33" s="8">
        <v>103027352</v>
      </c>
      <c r="C33" s="2" t="s">
        <v>252</v>
      </c>
      <c r="D33" s="2" t="s">
        <v>31</v>
      </c>
      <c r="E33" s="3">
        <v>84119500.359999999</v>
      </c>
      <c r="F33" s="3">
        <v>43746680.580000006</v>
      </c>
      <c r="G33" s="3">
        <v>2203895.65</v>
      </c>
      <c r="H33" s="3">
        <v>45950576.229999997</v>
      </c>
      <c r="I33" s="18">
        <f t="shared" si="0"/>
        <v>0.54630000000000001</v>
      </c>
      <c r="J33" s="3">
        <v>34064705.740000002</v>
      </c>
      <c r="K33" s="18">
        <f t="shared" si="1"/>
        <v>0.40500000000000003</v>
      </c>
      <c r="L33" s="3">
        <v>4104218.39</v>
      </c>
      <c r="M33" s="18">
        <f t="shared" si="2"/>
        <v>4.8800000000000003E-2</v>
      </c>
      <c r="O33" s="18">
        <f t="shared" si="3"/>
        <v>0</v>
      </c>
    </row>
    <row r="34" spans="1:15" ht="11.25" customHeight="1" x14ac:dyDescent="0.2">
      <c r="A34" s="32">
        <v>1</v>
      </c>
      <c r="B34" s="8">
        <v>103021003</v>
      </c>
      <c r="C34" s="2" t="s">
        <v>307</v>
      </c>
      <c r="D34" s="2" t="s">
        <v>31</v>
      </c>
      <c r="E34" s="3">
        <v>89576028</v>
      </c>
      <c r="F34" s="3">
        <v>62286038</v>
      </c>
      <c r="G34" s="3">
        <v>1656295</v>
      </c>
      <c r="H34" s="3">
        <v>63942333</v>
      </c>
      <c r="I34" s="18">
        <f t="shared" si="0"/>
        <v>0.71379999999999999</v>
      </c>
      <c r="J34" s="3">
        <v>17207980</v>
      </c>
      <c r="K34" s="18">
        <f t="shared" si="1"/>
        <v>0.19209999999999999</v>
      </c>
      <c r="L34" s="3">
        <v>389492</v>
      </c>
      <c r="M34" s="18">
        <f t="shared" si="2"/>
        <v>4.3E-3</v>
      </c>
      <c r="N34" s="3">
        <v>8036223</v>
      </c>
      <c r="O34" s="18">
        <f t="shared" si="3"/>
        <v>8.9700000000000002E-2</v>
      </c>
    </row>
    <row r="35" spans="1:15" ht="11.25" customHeight="1" x14ac:dyDescent="0.2">
      <c r="A35" s="32">
        <v>1</v>
      </c>
      <c r="B35" s="8">
        <v>102027451</v>
      </c>
      <c r="C35" s="2" t="s">
        <v>310</v>
      </c>
      <c r="D35" s="2" t="s">
        <v>31</v>
      </c>
      <c r="E35" s="3">
        <v>647523432.74000001</v>
      </c>
      <c r="F35" s="3">
        <v>310596307.16000003</v>
      </c>
      <c r="G35" s="3">
        <v>11784446.15</v>
      </c>
      <c r="H35" s="3">
        <v>322380753.31</v>
      </c>
      <c r="I35" s="18">
        <f t="shared" si="0"/>
        <v>0.49790000000000001</v>
      </c>
      <c r="J35" s="3">
        <v>278486002.63</v>
      </c>
      <c r="K35" s="18">
        <f t="shared" si="1"/>
        <v>0.43009999999999998</v>
      </c>
      <c r="L35" s="3">
        <v>45172752.659999996</v>
      </c>
      <c r="M35" s="18">
        <f t="shared" si="2"/>
        <v>6.9800000000000001E-2</v>
      </c>
      <c r="N35" s="3">
        <v>1483924.14</v>
      </c>
      <c r="O35" s="18">
        <f t="shared" si="3"/>
        <v>2.3E-3</v>
      </c>
    </row>
    <row r="36" spans="1:15" ht="11.25" customHeight="1" x14ac:dyDescent="0.2">
      <c r="A36" s="32">
        <v>1</v>
      </c>
      <c r="B36" s="8">
        <v>103027503</v>
      </c>
      <c r="C36" s="2" t="s">
        <v>240</v>
      </c>
      <c r="D36" s="2" t="s">
        <v>31</v>
      </c>
      <c r="E36" s="3">
        <v>76185970.230000004</v>
      </c>
      <c r="F36" s="3">
        <v>32293176.319999997</v>
      </c>
      <c r="G36" s="3">
        <v>899531.67</v>
      </c>
      <c r="H36" s="3">
        <v>33192707.989999998</v>
      </c>
      <c r="I36" s="18">
        <f t="shared" si="0"/>
        <v>0.43569999999999998</v>
      </c>
      <c r="J36" s="3">
        <v>28877563.41</v>
      </c>
      <c r="K36" s="18">
        <f t="shared" si="1"/>
        <v>0.379</v>
      </c>
      <c r="L36" s="3">
        <v>923898.83</v>
      </c>
      <c r="M36" s="18">
        <f t="shared" si="2"/>
        <v>1.21E-2</v>
      </c>
      <c r="N36" s="3">
        <v>13191800</v>
      </c>
      <c r="O36" s="18">
        <f t="shared" si="3"/>
        <v>0.17319999999999999</v>
      </c>
    </row>
    <row r="37" spans="1:15" ht="11.25" customHeight="1" x14ac:dyDescent="0.2">
      <c r="A37" s="32">
        <v>1</v>
      </c>
      <c r="B37" s="8">
        <v>103027753</v>
      </c>
      <c r="C37" s="2" t="s">
        <v>239</v>
      </c>
      <c r="D37" s="2" t="s">
        <v>31</v>
      </c>
      <c r="E37" s="3">
        <v>45798984</v>
      </c>
      <c r="F37" s="3">
        <v>37456873</v>
      </c>
      <c r="G37" s="3">
        <v>605012</v>
      </c>
      <c r="H37" s="3">
        <v>38061885</v>
      </c>
      <c r="I37" s="18">
        <f t="shared" si="0"/>
        <v>0.83109999999999995</v>
      </c>
      <c r="J37" s="3">
        <v>6986189</v>
      </c>
      <c r="K37" s="18">
        <f t="shared" si="1"/>
        <v>0.1525</v>
      </c>
      <c r="L37" s="3">
        <v>750910</v>
      </c>
      <c r="M37" s="18">
        <f t="shared" si="2"/>
        <v>1.6400000000000001E-2</v>
      </c>
      <c r="O37" s="18">
        <f t="shared" si="3"/>
        <v>0</v>
      </c>
    </row>
    <row r="38" spans="1:15" ht="11.25" customHeight="1" x14ac:dyDescent="0.2">
      <c r="A38" s="32">
        <v>1</v>
      </c>
      <c r="B38" s="8">
        <v>103028203</v>
      </c>
      <c r="C38" s="2" t="s">
        <v>238</v>
      </c>
      <c r="D38" s="2" t="s">
        <v>31</v>
      </c>
      <c r="E38" s="3">
        <v>22437019.579999998</v>
      </c>
      <c r="F38" s="3">
        <v>15144403.57</v>
      </c>
      <c r="G38" s="3">
        <v>282959.07000000007</v>
      </c>
      <c r="H38" s="3">
        <v>15427362.640000001</v>
      </c>
      <c r="I38" s="18">
        <f t="shared" si="0"/>
        <v>0.68759999999999999</v>
      </c>
      <c r="J38" s="3">
        <v>6679846.75</v>
      </c>
      <c r="K38" s="18">
        <f t="shared" si="1"/>
        <v>0.29770000000000002</v>
      </c>
      <c r="L38" s="3">
        <v>329408.19</v>
      </c>
      <c r="M38" s="18">
        <f t="shared" si="2"/>
        <v>1.47E-2</v>
      </c>
      <c r="N38" s="3">
        <v>402</v>
      </c>
      <c r="O38" s="18">
        <f t="shared" si="3"/>
        <v>0</v>
      </c>
    </row>
    <row r="39" spans="1:15" ht="11.25" customHeight="1" x14ac:dyDescent="0.2">
      <c r="A39" s="32">
        <v>1</v>
      </c>
      <c r="B39" s="8">
        <v>103028302</v>
      </c>
      <c r="C39" s="2" t="s">
        <v>237</v>
      </c>
      <c r="D39" s="2" t="s">
        <v>31</v>
      </c>
      <c r="E39" s="3">
        <v>80201050.569999993</v>
      </c>
      <c r="F39" s="3">
        <v>50619927.289999999</v>
      </c>
      <c r="G39" s="3">
        <v>1464723.5200000003</v>
      </c>
      <c r="H39" s="3">
        <v>52084650.810000002</v>
      </c>
      <c r="I39" s="18">
        <f t="shared" si="0"/>
        <v>0.64939999999999998</v>
      </c>
      <c r="J39" s="3">
        <v>27303487</v>
      </c>
      <c r="K39" s="18">
        <f t="shared" si="1"/>
        <v>0.34039999999999998</v>
      </c>
      <c r="L39" s="3">
        <v>812912.76</v>
      </c>
      <c r="M39" s="18">
        <f t="shared" si="2"/>
        <v>1.01E-2</v>
      </c>
      <c r="O39" s="18">
        <f t="shared" si="3"/>
        <v>0</v>
      </c>
    </row>
    <row r="40" spans="1:15" ht="11.25" customHeight="1" x14ac:dyDescent="0.2">
      <c r="A40" s="32">
        <v>1</v>
      </c>
      <c r="B40" s="8">
        <v>103028653</v>
      </c>
      <c r="C40" s="2" t="s">
        <v>236</v>
      </c>
      <c r="D40" s="2" t="s">
        <v>31</v>
      </c>
      <c r="E40" s="3">
        <v>23961226.969999999</v>
      </c>
      <c r="F40" s="3">
        <v>6517013.3099999996</v>
      </c>
      <c r="G40" s="3">
        <v>648947.06000000006</v>
      </c>
      <c r="H40" s="3">
        <v>7165960.3700000001</v>
      </c>
      <c r="I40" s="18">
        <f t="shared" si="0"/>
        <v>0.29909999999999998</v>
      </c>
      <c r="J40" s="3">
        <v>15595856.710000001</v>
      </c>
      <c r="K40" s="18">
        <f t="shared" si="1"/>
        <v>0.65090000000000003</v>
      </c>
      <c r="L40" s="3">
        <v>609409.89</v>
      </c>
      <c r="M40" s="18">
        <f t="shared" si="2"/>
        <v>2.5399999999999999E-2</v>
      </c>
      <c r="N40" s="3">
        <v>590000</v>
      </c>
      <c r="O40" s="18">
        <f t="shared" si="3"/>
        <v>2.46E-2</v>
      </c>
    </row>
    <row r="41" spans="1:15" ht="11.25" customHeight="1" x14ac:dyDescent="0.2">
      <c r="A41" s="32">
        <v>1</v>
      </c>
      <c r="B41" s="8">
        <v>103028703</v>
      </c>
      <c r="C41" s="2" t="s">
        <v>235</v>
      </c>
      <c r="D41" s="2" t="s">
        <v>31</v>
      </c>
      <c r="E41" s="3">
        <v>52214910.869999997</v>
      </c>
      <c r="F41" s="3">
        <v>38182574</v>
      </c>
      <c r="G41" s="3">
        <v>935144.40999999992</v>
      </c>
      <c r="H41" s="3">
        <v>39117718.409999996</v>
      </c>
      <c r="I41" s="18">
        <f t="shared" si="0"/>
        <v>0.74919999999999998</v>
      </c>
      <c r="J41" s="3">
        <v>11167924.710000001</v>
      </c>
      <c r="K41" s="18">
        <f t="shared" si="1"/>
        <v>0.21390000000000001</v>
      </c>
      <c r="L41" s="3">
        <v>1518597.75</v>
      </c>
      <c r="M41" s="18">
        <f t="shared" si="2"/>
        <v>2.9100000000000001E-2</v>
      </c>
      <c r="N41" s="3">
        <v>410670</v>
      </c>
      <c r="O41" s="18">
        <f t="shared" si="3"/>
        <v>7.9000000000000008E-3</v>
      </c>
    </row>
    <row r="42" spans="1:15" ht="11.25" customHeight="1" x14ac:dyDescent="0.2">
      <c r="A42" s="32">
        <v>1</v>
      </c>
      <c r="B42" s="8">
        <v>103028753</v>
      </c>
      <c r="C42" s="2" t="s">
        <v>234</v>
      </c>
      <c r="D42" s="2" t="s">
        <v>31</v>
      </c>
      <c r="E42" s="3">
        <v>32162013.66</v>
      </c>
      <c r="F42" s="3">
        <v>18998320.489999998</v>
      </c>
      <c r="G42" s="3">
        <v>519883.89</v>
      </c>
      <c r="H42" s="3">
        <v>19518204.379999999</v>
      </c>
      <c r="I42" s="18">
        <f t="shared" si="0"/>
        <v>0.6069</v>
      </c>
      <c r="J42" s="3">
        <v>12279569.24</v>
      </c>
      <c r="K42" s="18">
        <f t="shared" si="1"/>
        <v>0.38179999999999997</v>
      </c>
      <c r="L42" s="3">
        <v>364240.04</v>
      </c>
      <c r="M42" s="18">
        <f t="shared" si="2"/>
        <v>1.1299999999999999E-2</v>
      </c>
      <c r="O42" s="18">
        <f t="shared" si="3"/>
        <v>0</v>
      </c>
    </row>
    <row r="43" spans="1:15" ht="11.25" customHeight="1" x14ac:dyDescent="0.2">
      <c r="A43" s="32">
        <v>1</v>
      </c>
      <c r="B43" s="8">
        <v>103028833</v>
      </c>
      <c r="C43" s="2" t="s">
        <v>262</v>
      </c>
      <c r="D43" s="2" t="s">
        <v>31</v>
      </c>
      <c r="E43" s="3">
        <v>32611116.210000001</v>
      </c>
      <c r="F43" s="3">
        <v>15568278.779999999</v>
      </c>
      <c r="G43" s="3">
        <v>733933.54</v>
      </c>
      <c r="H43" s="3">
        <v>16302212.32</v>
      </c>
      <c r="I43" s="18">
        <f t="shared" si="0"/>
        <v>0.49990000000000001</v>
      </c>
      <c r="J43" s="3">
        <v>14856040.01</v>
      </c>
      <c r="K43" s="18">
        <f t="shared" si="1"/>
        <v>0.4556</v>
      </c>
      <c r="L43" s="3">
        <v>1452863.88</v>
      </c>
      <c r="M43" s="18">
        <f t="shared" si="2"/>
        <v>4.4600000000000001E-2</v>
      </c>
      <c r="O43" s="18">
        <f t="shared" si="3"/>
        <v>0</v>
      </c>
    </row>
    <row r="44" spans="1:15" ht="11.25" customHeight="1" x14ac:dyDescent="0.2">
      <c r="A44" s="32">
        <v>1</v>
      </c>
      <c r="B44" s="8">
        <v>103028853</v>
      </c>
      <c r="C44" s="2" t="s">
        <v>264</v>
      </c>
      <c r="D44" s="2" t="s">
        <v>31</v>
      </c>
      <c r="E44" s="3">
        <v>27023570.600000001</v>
      </c>
      <c r="F44" s="3">
        <v>7594988.8599999994</v>
      </c>
      <c r="G44" s="3">
        <v>671895.79</v>
      </c>
      <c r="H44" s="3">
        <v>8266884.6500000004</v>
      </c>
      <c r="I44" s="18">
        <f t="shared" si="0"/>
        <v>0.30590000000000001</v>
      </c>
      <c r="J44" s="3">
        <v>15886257.890000001</v>
      </c>
      <c r="K44" s="18">
        <f t="shared" si="1"/>
        <v>0.58789999999999998</v>
      </c>
      <c r="L44" s="3">
        <v>1370428.06</v>
      </c>
      <c r="M44" s="18">
        <f t="shared" si="2"/>
        <v>5.0700000000000002E-2</v>
      </c>
      <c r="N44" s="3">
        <v>1500000</v>
      </c>
      <c r="O44" s="18">
        <f t="shared" si="3"/>
        <v>5.5500000000000001E-2</v>
      </c>
    </row>
    <row r="45" spans="1:15" ht="11.25" customHeight="1" x14ac:dyDescent="0.2">
      <c r="A45" s="32">
        <v>1</v>
      </c>
      <c r="B45" s="8">
        <v>103029203</v>
      </c>
      <c r="C45" s="2" t="s">
        <v>243</v>
      </c>
      <c r="D45" s="2" t="s">
        <v>31</v>
      </c>
      <c r="E45" s="3">
        <v>88283533.25</v>
      </c>
      <c r="F45" s="3">
        <v>57814761.399999999</v>
      </c>
      <c r="G45" s="3">
        <v>1684362.52</v>
      </c>
      <c r="H45" s="3">
        <v>59499123.920000002</v>
      </c>
      <c r="I45" s="18">
        <f t="shared" si="0"/>
        <v>0.67400000000000004</v>
      </c>
      <c r="J45" s="3">
        <v>16423912.640000001</v>
      </c>
      <c r="K45" s="18">
        <f t="shared" si="1"/>
        <v>0.186</v>
      </c>
      <c r="L45" s="3">
        <v>878342.69</v>
      </c>
      <c r="M45" s="18">
        <f t="shared" si="2"/>
        <v>9.9000000000000008E-3</v>
      </c>
      <c r="N45" s="3">
        <v>11482154</v>
      </c>
      <c r="O45" s="18">
        <f t="shared" si="3"/>
        <v>0.13009999999999999</v>
      </c>
    </row>
    <row r="46" spans="1:15" ht="11.25" customHeight="1" x14ac:dyDescent="0.2">
      <c r="A46" s="32">
        <v>1</v>
      </c>
      <c r="B46" s="8">
        <v>103029403</v>
      </c>
      <c r="C46" s="2" t="s">
        <v>271</v>
      </c>
      <c r="D46" s="2" t="s">
        <v>31</v>
      </c>
      <c r="E46" s="3">
        <v>61682999.869999997</v>
      </c>
      <c r="F46" s="3">
        <v>44206503.999999993</v>
      </c>
      <c r="G46" s="3">
        <v>1085905.0699999998</v>
      </c>
      <c r="H46" s="3">
        <v>45292409.07</v>
      </c>
      <c r="I46" s="18">
        <f t="shared" si="0"/>
        <v>0.73429999999999995</v>
      </c>
      <c r="J46" s="3">
        <v>16040992.5</v>
      </c>
      <c r="K46" s="18">
        <f t="shared" si="1"/>
        <v>0.2601</v>
      </c>
      <c r="L46" s="3">
        <v>349598.3</v>
      </c>
      <c r="M46" s="18">
        <f t="shared" si="2"/>
        <v>5.7000000000000002E-3</v>
      </c>
      <c r="O46" s="18">
        <f t="shared" si="3"/>
        <v>0</v>
      </c>
    </row>
    <row r="47" spans="1:15" ht="11.25" customHeight="1" x14ac:dyDescent="0.2">
      <c r="A47" s="32">
        <v>1</v>
      </c>
      <c r="B47" s="8">
        <v>103029553</v>
      </c>
      <c r="C47" s="2" t="s">
        <v>270</v>
      </c>
      <c r="D47" s="2" t="s">
        <v>31</v>
      </c>
      <c r="E47" s="3">
        <v>47615336.960000001</v>
      </c>
      <c r="F47" s="3">
        <v>32677511.780000001</v>
      </c>
      <c r="G47" s="3">
        <v>642094.29</v>
      </c>
      <c r="H47" s="3">
        <v>33319606.07</v>
      </c>
      <c r="I47" s="18">
        <f t="shared" si="0"/>
        <v>0.69979999999999998</v>
      </c>
      <c r="J47" s="3">
        <v>14003271.199999999</v>
      </c>
      <c r="K47" s="18">
        <f t="shared" si="1"/>
        <v>0.29409999999999997</v>
      </c>
      <c r="L47" s="3">
        <v>292459.69</v>
      </c>
      <c r="M47" s="18">
        <f t="shared" si="2"/>
        <v>6.1000000000000004E-3</v>
      </c>
      <c r="O47" s="18">
        <f t="shared" si="3"/>
        <v>0</v>
      </c>
    </row>
    <row r="48" spans="1:15" ht="11.25" customHeight="1" x14ac:dyDescent="0.2">
      <c r="A48" s="32">
        <v>1</v>
      </c>
      <c r="B48" s="8">
        <v>103029603</v>
      </c>
      <c r="C48" s="2" t="s">
        <v>269</v>
      </c>
      <c r="D48" s="2" t="s">
        <v>31</v>
      </c>
      <c r="E48" s="3">
        <v>97249579.540000007</v>
      </c>
      <c r="F48" s="3">
        <v>29229899.43</v>
      </c>
      <c r="G48" s="3">
        <v>4151799.5300000003</v>
      </c>
      <c r="H48" s="3">
        <v>33381698.960000001</v>
      </c>
      <c r="I48" s="18">
        <f t="shared" si="0"/>
        <v>0.34329999999999999</v>
      </c>
      <c r="J48" s="3">
        <v>18576885.510000002</v>
      </c>
      <c r="K48" s="18">
        <f t="shared" si="1"/>
        <v>0.191</v>
      </c>
      <c r="L48" s="3">
        <v>1473696.07</v>
      </c>
      <c r="M48" s="18">
        <f t="shared" si="2"/>
        <v>1.52E-2</v>
      </c>
      <c r="N48" s="3">
        <v>43817299</v>
      </c>
      <c r="O48" s="18">
        <f t="shared" si="3"/>
        <v>0.4506</v>
      </c>
    </row>
    <row r="49" spans="1:15" ht="11.25" customHeight="1" x14ac:dyDescent="0.2">
      <c r="A49" s="32">
        <v>1</v>
      </c>
      <c r="B49" s="8">
        <v>103029803</v>
      </c>
      <c r="C49" s="2" t="s">
        <v>268</v>
      </c>
      <c r="D49" s="2" t="s">
        <v>31</v>
      </c>
      <c r="E49" s="3">
        <v>30924367.18</v>
      </c>
      <c r="F49" s="3">
        <v>13757121.709999997</v>
      </c>
      <c r="G49" s="3">
        <v>363522.22</v>
      </c>
      <c r="H49" s="3">
        <v>14120643.93</v>
      </c>
      <c r="I49" s="18">
        <f t="shared" si="0"/>
        <v>0.45660000000000001</v>
      </c>
      <c r="J49" s="3">
        <v>14933854.07</v>
      </c>
      <c r="K49" s="18">
        <f t="shared" si="1"/>
        <v>0.4829</v>
      </c>
      <c r="L49" s="3">
        <v>1869869.18</v>
      </c>
      <c r="M49" s="18">
        <f t="shared" si="2"/>
        <v>6.0499999999999998E-2</v>
      </c>
      <c r="O49" s="18">
        <f t="shared" si="3"/>
        <v>0</v>
      </c>
    </row>
    <row r="50" spans="1:15" ht="11.25" customHeight="1" x14ac:dyDescent="0.2">
      <c r="A50" s="32">
        <v>1</v>
      </c>
      <c r="B50" s="8">
        <v>103029902</v>
      </c>
      <c r="C50" s="2" t="s">
        <v>267</v>
      </c>
      <c r="D50" s="2" t="s">
        <v>31</v>
      </c>
      <c r="E50" s="3">
        <v>97422676.099999994</v>
      </c>
      <c r="F50" s="3">
        <v>54114875.739999995</v>
      </c>
      <c r="G50" s="3">
        <v>1766823.21</v>
      </c>
      <c r="H50" s="3">
        <v>55881698.950000003</v>
      </c>
      <c r="I50" s="18">
        <f t="shared" si="0"/>
        <v>0.5736</v>
      </c>
      <c r="J50" s="3">
        <v>31470207.359999999</v>
      </c>
      <c r="K50" s="18">
        <f t="shared" si="1"/>
        <v>0.32300000000000001</v>
      </c>
      <c r="L50" s="3">
        <v>3858307.92</v>
      </c>
      <c r="M50" s="18">
        <f t="shared" si="2"/>
        <v>3.9600000000000003E-2</v>
      </c>
      <c r="N50" s="3">
        <v>6212461.8700000001</v>
      </c>
      <c r="O50" s="18">
        <f t="shared" si="3"/>
        <v>6.3799999999999996E-2</v>
      </c>
    </row>
    <row r="51" spans="1:15" ht="11.25" customHeight="1" x14ac:dyDescent="0.2">
      <c r="A51" s="32">
        <v>1</v>
      </c>
      <c r="B51" s="8">
        <v>128030603</v>
      </c>
      <c r="C51" s="2" t="s">
        <v>450</v>
      </c>
      <c r="D51" s="2" t="s">
        <v>55</v>
      </c>
      <c r="E51" s="3">
        <v>23207849.710000001</v>
      </c>
      <c r="F51" s="3">
        <v>8016255.8099999996</v>
      </c>
      <c r="G51" s="3">
        <v>595945.03</v>
      </c>
      <c r="H51" s="3">
        <v>8612200.8399999999</v>
      </c>
      <c r="I51" s="18">
        <f t="shared" si="0"/>
        <v>0.37109999999999999</v>
      </c>
      <c r="J51" s="3">
        <v>14019916.279999999</v>
      </c>
      <c r="K51" s="18">
        <f t="shared" si="1"/>
        <v>0.60409999999999997</v>
      </c>
      <c r="L51" s="3">
        <v>575732.59</v>
      </c>
      <c r="M51" s="18">
        <f t="shared" si="2"/>
        <v>2.4799999999999999E-2</v>
      </c>
      <c r="O51" s="18">
        <f t="shared" si="3"/>
        <v>0</v>
      </c>
    </row>
    <row r="52" spans="1:15" ht="11.25" customHeight="1" x14ac:dyDescent="0.2">
      <c r="A52" s="32">
        <v>1</v>
      </c>
      <c r="B52" s="8">
        <v>128030852</v>
      </c>
      <c r="C52" s="2" t="s">
        <v>451</v>
      </c>
      <c r="D52" s="2" t="s">
        <v>55</v>
      </c>
      <c r="E52" s="3">
        <v>99780217.450000003</v>
      </c>
      <c r="F52" s="3">
        <v>36313101</v>
      </c>
      <c r="G52" s="3">
        <v>1671470</v>
      </c>
      <c r="H52" s="3">
        <v>37984571</v>
      </c>
      <c r="I52" s="18">
        <f t="shared" si="0"/>
        <v>0.38069999999999998</v>
      </c>
      <c r="J52" s="3">
        <v>57600074.009999998</v>
      </c>
      <c r="K52" s="18">
        <f t="shared" si="1"/>
        <v>0.57730000000000004</v>
      </c>
      <c r="L52" s="3">
        <v>4194869</v>
      </c>
      <c r="M52" s="18">
        <f t="shared" si="2"/>
        <v>4.2000000000000003E-2</v>
      </c>
      <c r="N52" s="3">
        <v>703.44</v>
      </c>
      <c r="O52" s="18">
        <f t="shared" si="3"/>
        <v>0</v>
      </c>
    </row>
    <row r="53" spans="1:15" ht="11.25" customHeight="1" x14ac:dyDescent="0.2">
      <c r="A53" s="32">
        <v>1</v>
      </c>
      <c r="B53" s="8">
        <v>128033053</v>
      </c>
      <c r="C53" s="2" t="s">
        <v>452</v>
      </c>
      <c r="D53" s="2" t="s">
        <v>55</v>
      </c>
      <c r="E53" s="3">
        <v>29754403.140000001</v>
      </c>
      <c r="F53" s="3">
        <v>16093120.600000001</v>
      </c>
      <c r="G53" s="3">
        <v>422627.72</v>
      </c>
      <c r="H53" s="3">
        <v>16515748.32</v>
      </c>
      <c r="I53" s="18">
        <f t="shared" si="0"/>
        <v>0.55510000000000004</v>
      </c>
      <c r="J53" s="3">
        <v>12986773</v>
      </c>
      <c r="K53" s="18">
        <f t="shared" si="1"/>
        <v>0.4365</v>
      </c>
      <c r="L53" s="3">
        <v>251316.82</v>
      </c>
      <c r="M53" s="18">
        <f t="shared" si="2"/>
        <v>8.3999999999999995E-3</v>
      </c>
      <c r="N53" s="3">
        <v>565</v>
      </c>
      <c r="O53" s="18">
        <f t="shared" si="3"/>
        <v>0</v>
      </c>
    </row>
    <row r="54" spans="1:15" ht="11.25" customHeight="1" x14ac:dyDescent="0.2">
      <c r="A54" s="32">
        <v>1</v>
      </c>
      <c r="B54" s="8">
        <v>128034503</v>
      </c>
      <c r="C54" s="2" t="s">
        <v>453</v>
      </c>
      <c r="D54" s="2" t="s">
        <v>55</v>
      </c>
      <c r="E54" s="3">
        <v>14682358.92</v>
      </c>
      <c r="F54" s="3">
        <v>6371933.6499999994</v>
      </c>
      <c r="G54" s="3">
        <v>410223.23000000004</v>
      </c>
      <c r="H54" s="3">
        <v>6782156.8799999999</v>
      </c>
      <c r="I54" s="18">
        <f t="shared" si="0"/>
        <v>0.46189999999999998</v>
      </c>
      <c r="J54" s="3">
        <v>7650864.71</v>
      </c>
      <c r="K54" s="18">
        <f t="shared" si="1"/>
        <v>0.52110000000000001</v>
      </c>
      <c r="L54" s="3">
        <v>247287.33</v>
      </c>
      <c r="M54" s="18">
        <f t="shared" si="2"/>
        <v>1.6799999999999999E-2</v>
      </c>
      <c r="N54" s="3">
        <v>2050</v>
      </c>
      <c r="O54" s="18">
        <f t="shared" si="3"/>
        <v>1E-4</v>
      </c>
    </row>
    <row r="55" spans="1:15" ht="11.25" customHeight="1" x14ac:dyDescent="0.2">
      <c r="A55" s="32">
        <v>1</v>
      </c>
      <c r="B55" s="8">
        <v>127040503</v>
      </c>
      <c r="C55" s="2" t="s">
        <v>489</v>
      </c>
      <c r="D55" s="2" t="s">
        <v>54</v>
      </c>
      <c r="E55" s="3">
        <v>23720198.640000001</v>
      </c>
      <c r="F55" s="3">
        <v>6068882.1799999997</v>
      </c>
      <c r="G55" s="3">
        <v>547960.19000000006</v>
      </c>
      <c r="H55" s="3">
        <v>6616842.3700000001</v>
      </c>
      <c r="I55" s="18">
        <f t="shared" si="0"/>
        <v>0.27900000000000003</v>
      </c>
      <c r="J55" s="3">
        <v>14695188.83</v>
      </c>
      <c r="K55" s="18">
        <f t="shared" si="1"/>
        <v>0.61950000000000005</v>
      </c>
      <c r="L55" s="3">
        <v>2408167.44</v>
      </c>
      <c r="M55" s="18">
        <f t="shared" si="2"/>
        <v>0.10150000000000001</v>
      </c>
      <c r="O55" s="18">
        <f t="shared" si="3"/>
        <v>0</v>
      </c>
    </row>
    <row r="56" spans="1:15" ht="11.25" customHeight="1" x14ac:dyDescent="0.2">
      <c r="A56" s="32">
        <v>1</v>
      </c>
      <c r="B56" s="8">
        <v>127040703</v>
      </c>
      <c r="C56" s="2" t="s">
        <v>490</v>
      </c>
      <c r="D56" s="2" t="s">
        <v>54</v>
      </c>
      <c r="E56" s="3">
        <v>46873214.75</v>
      </c>
      <c r="F56" s="3">
        <v>24380844.189999998</v>
      </c>
      <c r="G56" s="3">
        <v>892041.87</v>
      </c>
      <c r="H56" s="3">
        <v>25272886.059999999</v>
      </c>
      <c r="I56" s="18">
        <f t="shared" si="0"/>
        <v>0.53920000000000001</v>
      </c>
      <c r="J56" s="3">
        <v>20727568.870000001</v>
      </c>
      <c r="K56" s="18">
        <f t="shared" si="1"/>
        <v>0.44219999999999998</v>
      </c>
      <c r="L56" s="3">
        <v>871490.33</v>
      </c>
      <c r="M56" s="18">
        <f t="shared" si="2"/>
        <v>1.8599999999999998E-2</v>
      </c>
      <c r="N56" s="3">
        <v>1269.49</v>
      </c>
      <c r="O56" s="18">
        <f t="shared" si="3"/>
        <v>0</v>
      </c>
    </row>
    <row r="57" spans="1:15" ht="11.25" customHeight="1" x14ac:dyDescent="0.2">
      <c r="A57" s="32">
        <v>1</v>
      </c>
      <c r="B57" s="8">
        <v>127041203</v>
      </c>
      <c r="C57" s="2" t="s">
        <v>491</v>
      </c>
      <c r="D57" s="2" t="s">
        <v>54</v>
      </c>
      <c r="E57" s="3">
        <v>31659013.219999999</v>
      </c>
      <c r="F57" s="3">
        <v>18235056.160000004</v>
      </c>
      <c r="G57" s="3">
        <v>1257351.47</v>
      </c>
      <c r="H57" s="3">
        <v>19492407.629999999</v>
      </c>
      <c r="I57" s="18">
        <f t="shared" si="0"/>
        <v>0.61570000000000003</v>
      </c>
      <c r="J57" s="3">
        <v>11254492.289999999</v>
      </c>
      <c r="K57" s="18">
        <f t="shared" si="1"/>
        <v>0.35549999999999998</v>
      </c>
      <c r="L57" s="3">
        <v>480281.47</v>
      </c>
      <c r="M57" s="18">
        <f t="shared" si="2"/>
        <v>1.52E-2</v>
      </c>
      <c r="N57" s="3">
        <v>431831.83</v>
      </c>
      <c r="O57" s="18">
        <f t="shared" si="3"/>
        <v>1.3599999999999999E-2</v>
      </c>
    </row>
    <row r="58" spans="1:15" ht="11.25" customHeight="1" x14ac:dyDescent="0.2">
      <c r="A58" s="32">
        <v>1</v>
      </c>
      <c r="B58" s="8">
        <v>127041503</v>
      </c>
      <c r="C58" s="2" t="s">
        <v>492</v>
      </c>
      <c r="D58" s="2" t="s">
        <v>54</v>
      </c>
      <c r="E58" s="3">
        <v>28026555</v>
      </c>
      <c r="F58" s="3">
        <v>7842969</v>
      </c>
      <c r="G58" s="3">
        <v>421839</v>
      </c>
      <c r="H58" s="3">
        <v>8264808</v>
      </c>
      <c r="I58" s="18">
        <f t="shared" si="0"/>
        <v>0.2949</v>
      </c>
      <c r="J58" s="3">
        <v>18442676</v>
      </c>
      <c r="K58" s="18">
        <f t="shared" si="1"/>
        <v>0.65800000000000003</v>
      </c>
      <c r="L58" s="3">
        <v>1130189</v>
      </c>
      <c r="M58" s="18">
        <f t="shared" si="2"/>
        <v>4.0300000000000002E-2</v>
      </c>
      <c r="N58" s="3">
        <v>188882</v>
      </c>
      <c r="O58" s="18">
        <f t="shared" si="3"/>
        <v>6.7000000000000002E-3</v>
      </c>
    </row>
    <row r="59" spans="1:15" ht="11.25" customHeight="1" x14ac:dyDescent="0.2">
      <c r="A59" s="32">
        <v>1</v>
      </c>
      <c r="B59" s="8">
        <v>127041603</v>
      </c>
      <c r="C59" s="2" t="s">
        <v>493</v>
      </c>
      <c r="D59" s="2" t="s">
        <v>54</v>
      </c>
      <c r="E59" s="3">
        <v>37824323</v>
      </c>
      <c r="F59" s="3">
        <v>18151351</v>
      </c>
      <c r="G59" s="3">
        <v>738063</v>
      </c>
      <c r="H59" s="3">
        <v>18889414</v>
      </c>
      <c r="I59" s="18">
        <f t="shared" si="0"/>
        <v>0.49940000000000001</v>
      </c>
      <c r="J59" s="3">
        <v>18097410</v>
      </c>
      <c r="K59" s="18">
        <f t="shared" si="1"/>
        <v>0.47849999999999998</v>
      </c>
      <c r="L59" s="3">
        <v>376453</v>
      </c>
      <c r="M59" s="18">
        <f t="shared" si="2"/>
        <v>0.01</v>
      </c>
      <c r="N59" s="3">
        <v>461046</v>
      </c>
      <c r="O59" s="18">
        <f t="shared" si="3"/>
        <v>1.2200000000000001E-2</v>
      </c>
    </row>
    <row r="60" spans="1:15" ht="11.25" customHeight="1" x14ac:dyDescent="0.2">
      <c r="A60" s="32">
        <v>1</v>
      </c>
      <c r="B60" s="8">
        <v>127042003</v>
      </c>
      <c r="C60" s="2" t="s">
        <v>494</v>
      </c>
      <c r="D60" s="2" t="s">
        <v>54</v>
      </c>
      <c r="E60" s="3">
        <v>34125211.609999999</v>
      </c>
      <c r="F60" s="3">
        <v>17878920.669999998</v>
      </c>
      <c r="G60" s="3">
        <v>452657.05000000005</v>
      </c>
      <c r="H60" s="3">
        <v>18331577.719999999</v>
      </c>
      <c r="I60" s="18">
        <f t="shared" si="0"/>
        <v>0.53720000000000001</v>
      </c>
      <c r="J60" s="3">
        <v>15092457.18</v>
      </c>
      <c r="K60" s="18">
        <f t="shared" si="1"/>
        <v>0.44230000000000003</v>
      </c>
      <c r="L60" s="3">
        <v>488030.71</v>
      </c>
      <c r="M60" s="18">
        <f t="shared" si="2"/>
        <v>1.43E-2</v>
      </c>
      <c r="N60" s="3">
        <v>213146</v>
      </c>
      <c r="O60" s="18">
        <f t="shared" si="3"/>
        <v>6.1999999999999998E-3</v>
      </c>
    </row>
    <row r="61" spans="1:15" ht="11.25" customHeight="1" x14ac:dyDescent="0.2">
      <c r="A61" s="32">
        <v>1</v>
      </c>
      <c r="B61" s="8">
        <v>127042853</v>
      </c>
      <c r="C61" s="2" t="s">
        <v>495</v>
      </c>
      <c r="D61" s="2" t="s">
        <v>54</v>
      </c>
      <c r="E61" s="3">
        <v>22354841.550000001</v>
      </c>
      <c r="F61" s="3">
        <v>8531160.0399999991</v>
      </c>
      <c r="G61" s="3">
        <v>379813.31</v>
      </c>
      <c r="H61" s="3">
        <v>8910973.3499999996</v>
      </c>
      <c r="I61" s="18">
        <f t="shared" si="0"/>
        <v>0.39860000000000001</v>
      </c>
      <c r="J61" s="3">
        <v>12884498.5</v>
      </c>
      <c r="K61" s="18">
        <f t="shared" si="1"/>
        <v>0.57640000000000002</v>
      </c>
      <c r="L61" s="3">
        <v>500851.82</v>
      </c>
      <c r="M61" s="18">
        <f t="shared" si="2"/>
        <v>2.24E-2</v>
      </c>
      <c r="N61" s="3">
        <v>58517.88</v>
      </c>
      <c r="O61" s="18">
        <f t="shared" si="3"/>
        <v>2.5999999999999999E-3</v>
      </c>
    </row>
    <row r="62" spans="1:15" ht="11.25" customHeight="1" x14ac:dyDescent="0.2">
      <c r="A62" s="32">
        <v>1</v>
      </c>
      <c r="B62" s="8">
        <v>127044103</v>
      </c>
      <c r="C62" s="2" t="s">
        <v>496</v>
      </c>
      <c r="D62" s="2" t="s">
        <v>54</v>
      </c>
      <c r="E62" s="3">
        <v>38767824.780000001</v>
      </c>
      <c r="F62" s="3">
        <v>18503807.199999999</v>
      </c>
      <c r="G62" s="3">
        <v>691341.60999999987</v>
      </c>
      <c r="H62" s="3">
        <v>19195148.809999999</v>
      </c>
      <c r="I62" s="18">
        <f t="shared" si="0"/>
        <v>0.49509999999999998</v>
      </c>
      <c r="J62" s="3">
        <v>19156872.329999998</v>
      </c>
      <c r="K62" s="18">
        <f t="shared" si="1"/>
        <v>0.49409999999999998</v>
      </c>
      <c r="L62" s="3">
        <v>400329.99</v>
      </c>
      <c r="M62" s="18">
        <f t="shared" si="2"/>
        <v>1.03E-2</v>
      </c>
      <c r="N62" s="3">
        <v>15473.65</v>
      </c>
      <c r="O62" s="18">
        <f t="shared" si="3"/>
        <v>4.0000000000000002E-4</v>
      </c>
    </row>
    <row r="63" spans="1:15" ht="11.25" customHeight="1" x14ac:dyDescent="0.2">
      <c r="A63" s="32">
        <v>1</v>
      </c>
      <c r="B63" s="8">
        <v>127045303</v>
      </c>
      <c r="C63" s="2" t="s">
        <v>497</v>
      </c>
      <c r="D63" s="2" t="s">
        <v>54</v>
      </c>
      <c r="E63" s="3">
        <v>5920749.1299999999</v>
      </c>
      <c r="F63" s="3">
        <v>789691.74000000022</v>
      </c>
      <c r="G63" s="3">
        <v>308968.63</v>
      </c>
      <c r="H63" s="3">
        <v>1098660.3700000001</v>
      </c>
      <c r="I63" s="18">
        <f t="shared" si="0"/>
        <v>0.18559999999999999</v>
      </c>
      <c r="J63" s="3">
        <v>4614910.8600000003</v>
      </c>
      <c r="K63" s="18">
        <f t="shared" si="1"/>
        <v>0.77939999999999998</v>
      </c>
      <c r="L63" s="3">
        <v>207177.9</v>
      </c>
      <c r="M63" s="18">
        <f t="shared" si="2"/>
        <v>3.5000000000000003E-2</v>
      </c>
      <c r="O63" s="18">
        <f t="shared" si="3"/>
        <v>0</v>
      </c>
    </row>
    <row r="64" spans="1:15" ht="11.25" customHeight="1" x14ac:dyDescent="0.2">
      <c r="A64" s="32">
        <v>1</v>
      </c>
      <c r="B64" s="8">
        <v>127045653</v>
      </c>
      <c r="C64" s="2" t="s">
        <v>498</v>
      </c>
      <c r="D64" s="2" t="s">
        <v>54</v>
      </c>
      <c r="E64" s="3">
        <v>27821974</v>
      </c>
      <c r="F64" s="3">
        <v>6410781</v>
      </c>
      <c r="G64" s="3">
        <v>402181</v>
      </c>
      <c r="H64" s="3">
        <v>6812962</v>
      </c>
      <c r="I64" s="18">
        <f t="shared" si="0"/>
        <v>0.24490000000000001</v>
      </c>
      <c r="J64" s="3">
        <v>16068953</v>
      </c>
      <c r="K64" s="18">
        <f t="shared" si="1"/>
        <v>0.5776</v>
      </c>
      <c r="L64" s="3">
        <v>670059</v>
      </c>
      <c r="M64" s="18">
        <f t="shared" si="2"/>
        <v>2.41E-2</v>
      </c>
      <c r="N64" s="3">
        <v>4270000</v>
      </c>
      <c r="O64" s="18">
        <f t="shared" si="3"/>
        <v>0.1535</v>
      </c>
    </row>
    <row r="65" spans="1:15" ht="11.25" customHeight="1" x14ac:dyDescent="0.2">
      <c r="A65" s="32">
        <v>1</v>
      </c>
      <c r="B65" s="8">
        <v>127045853</v>
      </c>
      <c r="C65" s="2" t="s">
        <v>461</v>
      </c>
      <c r="D65" s="2" t="s">
        <v>54</v>
      </c>
      <c r="E65" s="3">
        <v>23842627.030000001</v>
      </c>
      <c r="F65" s="3">
        <v>9237996.4700000007</v>
      </c>
      <c r="G65" s="3">
        <v>453686.80000000005</v>
      </c>
      <c r="H65" s="3">
        <v>9691683.2699999996</v>
      </c>
      <c r="I65" s="18">
        <f t="shared" si="0"/>
        <v>0.40649999999999997</v>
      </c>
      <c r="J65" s="3">
        <v>13852328.6</v>
      </c>
      <c r="K65" s="18">
        <f t="shared" si="1"/>
        <v>0.58099999999999996</v>
      </c>
      <c r="L65" s="3">
        <v>298615.15999999997</v>
      </c>
      <c r="M65" s="18">
        <f t="shared" si="2"/>
        <v>1.2500000000000001E-2</v>
      </c>
      <c r="O65" s="18">
        <f t="shared" si="3"/>
        <v>0</v>
      </c>
    </row>
    <row r="66" spans="1:15" ht="11.25" customHeight="1" x14ac:dyDescent="0.2">
      <c r="A66" s="32">
        <v>1</v>
      </c>
      <c r="B66" s="8">
        <v>127046903</v>
      </c>
      <c r="C66" s="2" t="s">
        <v>488</v>
      </c>
      <c r="D66" s="2" t="s">
        <v>54</v>
      </c>
      <c r="E66" s="3">
        <v>17036969.530000001</v>
      </c>
      <c r="F66" s="3">
        <v>5375210.2199999997</v>
      </c>
      <c r="G66" s="3">
        <v>439301.41</v>
      </c>
      <c r="H66" s="3">
        <v>5814511.6299999999</v>
      </c>
      <c r="I66" s="18">
        <f t="shared" ref="I66:I129" si="4">ROUND(H66/E66,4)</f>
        <v>0.34129999999999999</v>
      </c>
      <c r="J66" s="3">
        <v>10739744.41</v>
      </c>
      <c r="K66" s="18">
        <f t="shared" ref="K66:K129" si="5">ROUND(J66/E66,4)</f>
        <v>0.63039999999999996</v>
      </c>
      <c r="L66" s="3">
        <v>482713.49</v>
      </c>
      <c r="M66" s="18">
        <f t="shared" ref="M66:M129" si="6">ROUND(L66/E66,4)</f>
        <v>2.8299999999999999E-2</v>
      </c>
      <c r="O66" s="18">
        <f t="shared" ref="O66:O129" si="7">ROUND(N66/E66,4)</f>
        <v>0</v>
      </c>
    </row>
    <row r="67" spans="1:15" ht="11.25" customHeight="1" x14ac:dyDescent="0.2">
      <c r="A67" s="32">
        <v>1</v>
      </c>
      <c r="B67" s="8">
        <v>127047404</v>
      </c>
      <c r="C67" s="2" t="s">
        <v>486</v>
      </c>
      <c r="D67" s="2" t="s">
        <v>54</v>
      </c>
      <c r="E67" s="3">
        <v>23007910</v>
      </c>
      <c r="F67" s="3">
        <v>7959801</v>
      </c>
      <c r="G67" s="3">
        <v>255168</v>
      </c>
      <c r="H67" s="3">
        <v>8214969</v>
      </c>
      <c r="I67" s="18">
        <f t="shared" si="4"/>
        <v>0.35699999999999998</v>
      </c>
      <c r="J67" s="3">
        <v>14560371</v>
      </c>
      <c r="K67" s="18">
        <f t="shared" si="5"/>
        <v>0.63280000000000003</v>
      </c>
      <c r="L67" s="3">
        <v>210965</v>
      </c>
      <c r="M67" s="18">
        <f t="shared" si="6"/>
        <v>9.1999999999999998E-3</v>
      </c>
      <c r="N67" s="3">
        <v>21605</v>
      </c>
      <c r="O67" s="18">
        <f t="shared" si="7"/>
        <v>8.9999999999999998E-4</v>
      </c>
    </row>
    <row r="68" spans="1:15" ht="11.25" customHeight="1" x14ac:dyDescent="0.2">
      <c r="A68" s="32">
        <v>1</v>
      </c>
      <c r="B68" s="8">
        <v>127049303</v>
      </c>
      <c r="C68" s="2" t="s">
        <v>449</v>
      </c>
      <c r="D68" s="2" t="s">
        <v>54</v>
      </c>
      <c r="E68" s="3">
        <v>13302682.85</v>
      </c>
      <c r="F68" s="3">
        <v>4108266.6900000004</v>
      </c>
      <c r="G68" s="3">
        <v>235109.27</v>
      </c>
      <c r="H68" s="3">
        <v>4343375.96</v>
      </c>
      <c r="I68" s="18">
        <f t="shared" si="4"/>
        <v>0.32650000000000001</v>
      </c>
      <c r="J68" s="3">
        <v>8385441.8700000001</v>
      </c>
      <c r="K68" s="18">
        <f t="shared" si="5"/>
        <v>0.63039999999999996</v>
      </c>
      <c r="L68" s="3">
        <v>244971.02</v>
      </c>
      <c r="M68" s="18">
        <f t="shared" si="6"/>
        <v>1.84E-2</v>
      </c>
      <c r="N68" s="3">
        <v>328894</v>
      </c>
      <c r="O68" s="18">
        <f t="shared" si="7"/>
        <v>2.47E-2</v>
      </c>
    </row>
    <row r="69" spans="1:15" ht="11.25" customHeight="1" x14ac:dyDescent="0.2">
      <c r="A69" s="32">
        <v>1</v>
      </c>
      <c r="B69" s="8">
        <v>108051003</v>
      </c>
      <c r="C69" s="2" t="s">
        <v>354</v>
      </c>
      <c r="D69" s="2" t="s">
        <v>40</v>
      </c>
      <c r="E69" s="3">
        <v>29450034.25</v>
      </c>
      <c r="F69" s="3">
        <v>12943108.210000001</v>
      </c>
      <c r="G69" s="3">
        <v>912190.08000000007</v>
      </c>
      <c r="H69" s="3">
        <v>13855298.289999999</v>
      </c>
      <c r="I69" s="18">
        <f t="shared" si="4"/>
        <v>0.47049999999999997</v>
      </c>
      <c r="J69" s="3">
        <v>13958864.630000001</v>
      </c>
      <c r="K69" s="18">
        <f t="shared" si="5"/>
        <v>0.47399999999999998</v>
      </c>
      <c r="L69" s="3">
        <v>1635871.33</v>
      </c>
      <c r="M69" s="18">
        <f t="shared" si="6"/>
        <v>5.5500000000000001E-2</v>
      </c>
      <c r="O69" s="18">
        <f t="shared" si="7"/>
        <v>0</v>
      </c>
    </row>
    <row r="70" spans="1:15" ht="11.25" customHeight="1" x14ac:dyDescent="0.2">
      <c r="A70" s="32">
        <v>1</v>
      </c>
      <c r="B70" s="8">
        <v>108051503</v>
      </c>
      <c r="C70" s="2" t="s">
        <v>353</v>
      </c>
      <c r="D70" s="2" t="s">
        <v>40</v>
      </c>
      <c r="E70" s="3">
        <v>21108511.030000001</v>
      </c>
      <c r="F70" s="3">
        <v>5757442.1800000006</v>
      </c>
      <c r="G70" s="3">
        <v>800552.77</v>
      </c>
      <c r="H70" s="3">
        <v>6557994.9500000002</v>
      </c>
      <c r="I70" s="18">
        <f t="shared" si="4"/>
        <v>0.31069999999999998</v>
      </c>
      <c r="J70" s="3">
        <v>14073797.630000001</v>
      </c>
      <c r="K70" s="18">
        <f t="shared" si="5"/>
        <v>0.66669999999999996</v>
      </c>
      <c r="L70" s="3">
        <v>476718.45</v>
      </c>
      <c r="M70" s="18">
        <f t="shared" si="6"/>
        <v>2.2599999999999999E-2</v>
      </c>
      <c r="O70" s="18">
        <f t="shared" si="7"/>
        <v>0</v>
      </c>
    </row>
    <row r="71" spans="1:15" ht="11.25" customHeight="1" x14ac:dyDescent="0.2">
      <c r="A71" s="32">
        <v>1</v>
      </c>
      <c r="B71" s="8">
        <v>108053003</v>
      </c>
      <c r="C71" s="2" t="s">
        <v>352</v>
      </c>
      <c r="D71" s="2" t="s">
        <v>40</v>
      </c>
      <c r="E71" s="3">
        <v>21356851.98</v>
      </c>
      <c r="F71" s="3">
        <v>7692210.9999999991</v>
      </c>
      <c r="G71" s="3">
        <v>703933.88000000012</v>
      </c>
      <c r="H71" s="3">
        <v>8396144.8800000008</v>
      </c>
      <c r="I71" s="18">
        <f t="shared" si="4"/>
        <v>0.3931</v>
      </c>
      <c r="J71" s="3">
        <v>12017574.720000001</v>
      </c>
      <c r="K71" s="18">
        <f t="shared" si="5"/>
        <v>0.56269999999999998</v>
      </c>
      <c r="L71" s="3">
        <v>943132.38</v>
      </c>
      <c r="M71" s="18">
        <f t="shared" si="6"/>
        <v>4.4200000000000003E-2</v>
      </c>
      <c r="O71" s="18">
        <f t="shared" si="7"/>
        <v>0</v>
      </c>
    </row>
    <row r="72" spans="1:15" ht="11.25" customHeight="1" x14ac:dyDescent="0.2">
      <c r="A72" s="32">
        <v>1</v>
      </c>
      <c r="B72" s="8">
        <v>108056004</v>
      </c>
      <c r="C72" s="2" t="s">
        <v>351</v>
      </c>
      <c r="D72" s="2" t="s">
        <v>40</v>
      </c>
      <c r="E72" s="3">
        <v>21608928.260000002</v>
      </c>
      <c r="F72" s="3">
        <v>3745170.57</v>
      </c>
      <c r="G72" s="3">
        <v>374738.13999999996</v>
      </c>
      <c r="H72" s="3">
        <v>4119908.71</v>
      </c>
      <c r="I72" s="18">
        <f t="shared" si="4"/>
        <v>0.19070000000000001</v>
      </c>
      <c r="J72" s="3">
        <v>9039777.5199999996</v>
      </c>
      <c r="K72" s="18">
        <f t="shared" si="5"/>
        <v>0.41830000000000001</v>
      </c>
      <c r="L72" s="3">
        <v>321779.03000000003</v>
      </c>
      <c r="M72" s="18">
        <f t="shared" si="6"/>
        <v>1.49E-2</v>
      </c>
      <c r="N72" s="3">
        <v>8127463</v>
      </c>
      <c r="O72" s="18">
        <f t="shared" si="7"/>
        <v>0.37609999999999999</v>
      </c>
    </row>
    <row r="73" spans="1:15" ht="11.25" customHeight="1" x14ac:dyDescent="0.2">
      <c r="A73" s="32">
        <v>1</v>
      </c>
      <c r="B73" s="8">
        <v>108058003</v>
      </c>
      <c r="C73" s="2" t="s">
        <v>350</v>
      </c>
      <c r="D73" s="2" t="s">
        <v>40</v>
      </c>
      <c r="E73" s="3">
        <v>32346117.329999998</v>
      </c>
      <c r="F73" s="3">
        <v>4427453.5999999996</v>
      </c>
      <c r="G73" s="3">
        <v>413031.83999999997</v>
      </c>
      <c r="H73" s="3">
        <v>4840485.4400000004</v>
      </c>
      <c r="I73" s="18">
        <f t="shared" si="4"/>
        <v>0.14960000000000001</v>
      </c>
      <c r="J73" s="3">
        <v>12136722.83</v>
      </c>
      <c r="K73" s="18">
        <f t="shared" si="5"/>
        <v>0.37519999999999998</v>
      </c>
      <c r="L73" s="3">
        <v>437981.06</v>
      </c>
      <c r="M73" s="18">
        <f t="shared" si="6"/>
        <v>1.35E-2</v>
      </c>
      <c r="N73" s="3">
        <v>14930928</v>
      </c>
      <c r="O73" s="18">
        <f t="shared" si="7"/>
        <v>0.46160000000000001</v>
      </c>
    </row>
    <row r="74" spans="1:15" ht="11.25" customHeight="1" x14ac:dyDescent="0.2">
      <c r="A74" s="32">
        <v>1</v>
      </c>
      <c r="B74" s="8">
        <v>114060503</v>
      </c>
      <c r="C74" s="2" t="s">
        <v>197</v>
      </c>
      <c r="D74" s="2" t="s">
        <v>30</v>
      </c>
      <c r="E74" s="3">
        <v>17817061.25</v>
      </c>
      <c r="F74" s="3">
        <v>10205427.289999999</v>
      </c>
      <c r="G74" s="3">
        <v>354184.68</v>
      </c>
      <c r="H74" s="3">
        <v>10559611.970000001</v>
      </c>
      <c r="I74" s="18">
        <f t="shared" si="4"/>
        <v>0.5927</v>
      </c>
      <c r="J74" s="3">
        <v>6677107.2000000002</v>
      </c>
      <c r="K74" s="18">
        <f t="shared" si="5"/>
        <v>0.37480000000000002</v>
      </c>
      <c r="L74" s="3">
        <v>354164.04</v>
      </c>
      <c r="M74" s="18">
        <f t="shared" si="6"/>
        <v>1.9900000000000001E-2</v>
      </c>
      <c r="N74" s="3">
        <v>226178.04</v>
      </c>
      <c r="O74" s="18">
        <f t="shared" si="7"/>
        <v>1.2699999999999999E-2</v>
      </c>
    </row>
    <row r="75" spans="1:15" ht="11.25" customHeight="1" x14ac:dyDescent="0.2">
      <c r="A75" s="32">
        <v>1</v>
      </c>
      <c r="B75" s="8">
        <v>114060753</v>
      </c>
      <c r="C75" s="2" t="s">
        <v>196</v>
      </c>
      <c r="D75" s="2" t="s">
        <v>30</v>
      </c>
      <c r="E75" s="3">
        <v>109294355.69</v>
      </c>
      <c r="F75" s="3">
        <v>70210371.260000005</v>
      </c>
      <c r="G75" s="3">
        <v>2265593.0000000005</v>
      </c>
      <c r="H75" s="3">
        <v>72475964.260000005</v>
      </c>
      <c r="I75" s="18">
        <f t="shared" si="4"/>
        <v>0.66310000000000002</v>
      </c>
      <c r="J75" s="3">
        <v>34400965.729999997</v>
      </c>
      <c r="K75" s="18">
        <f t="shared" si="5"/>
        <v>0.31480000000000002</v>
      </c>
      <c r="L75" s="3">
        <v>1121302.7</v>
      </c>
      <c r="M75" s="18">
        <f t="shared" si="6"/>
        <v>1.03E-2</v>
      </c>
      <c r="N75" s="3">
        <v>1296123</v>
      </c>
      <c r="O75" s="18">
        <f t="shared" si="7"/>
        <v>1.1900000000000001E-2</v>
      </c>
    </row>
    <row r="76" spans="1:15" ht="11.25" customHeight="1" x14ac:dyDescent="0.2">
      <c r="A76" s="32">
        <v>1</v>
      </c>
      <c r="B76" s="8">
        <v>114060853</v>
      </c>
      <c r="C76" s="2" t="s">
        <v>195</v>
      </c>
      <c r="D76" s="2" t="s">
        <v>30</v>
      </c>
      <c r="E76" s="3">
        <v>30651184.449999999</v>
      </c>
      <c r="F76" s="3">
        <v>20306790.659999996</v>
      </c>
      <c r="G76" s="3">
        <v>516376.6</v>
      </c>
      <c r="H76" s="3">
        <v>20823167.260000002</v>
      </c>
      <c r="I76" s="18">
        <f t="shared" si="4"/>
        <v>0.6794</v>
      </c>
      <c r="J76" s="3">
        <v>9492733.7599999998</v>
      </c>
      <c r="K76" s="18">
        <f t="shared" si="5"/>
        <v>0.30969999999999998</v>
      </c>
      <c r="L76" s="3">
        <v>319363.43</v>
      </c>
      <c r="M76" s="18">
        <f t="shared" si="6"/>
        <v>1.04E-2</v>
      </c>
      <c r="N76" s="3">
        <v>15920</v>
      </c>
      <c r="O76" s="18">
        <f t="shared" si="7"/>
        <v>5.0000000000000001E-4</v>
      </c>
    </row>
    <row r="77" spans="1:15" ht="11.25" customHeight="1" x14ac:dyDescent="0.2">
      <c r="A77" s="32">
        <v>1</v>
      </c>
      <c r="B77" s="8">
        <v>114061103</v>
      </c>
      <c r="C77" s="2" t="s">
        <v>194</v>
      </c>
      <c r="D77" s="2" t="s">
        <v>30</v>
      </c>
      <c r="E77" s="3">
        <v>47589976.450000003</v>
      </c>
      <c r="F77" s="3">
        <v>28659715.760000002</v>
      </c>
      <c r="G77" s="3">
        <v>2111207.5900000003</v>
      </c>
      <c r="H77" s="3">
        <v>30770923.350000001</v>
      </c>
      <c r="I77" s="18">
        <f t="shared" si="4"/>
        <v>0.64659999999999995</v>
      </c>
      <c r="J77" s="3">
        <v>15075896.130000001</v>
      </c>
      <c r="K77" s="18">
        <f t="shared" si="5"/>
        <v>0.31680000000000003</v>
      </c>
      <c r="L77" s="3">
        <v>1743156.97</v>
      </c>
      <c r="M77" s="18">
        <f t="shared" si="6"/>
        <v>3.6600000000000001E-2</v>
      </c>
      <c r="O77" s="18">
        <f t="shared" si="7"/>
        <v>0</v>
      </c>
    </row>
    <row r="78" spans="1:15" ht="11.25" customHeight="1" x14ac:dyDescent="0.2">
      <c r="A78" s="32">
        <v>1</v>
      </c>
      <c r="B78" s="8">
        <v>114061503</v>
      </c>
      <c r="C78" s="2" t="s">
        <v>222</v>
      </c>
      <c r="D78" s="2" t="s">
        <v>30</v>
      </c>
      <c r="E78" s="3">
        <v>91528014.769999996</v>
      </c>
      <c r="F78" s="3">
        <v>34504781.259999998</v>
      </c>
      <c r="G78" s="3">
        <v>1701932.7800000003</v>
      </c>
      <c r="H78" s="3">
        <v>36206714.039999999</v>
      </c>
      <c r="I78" s="18">
        <f t="shared" si="4"/>
        <v>0.39560000000000001</v>
      </c>
      <c r="J78" s="3">
        <v>18656496.879999999</v>
      </c>
      <c r="K78" s="18">
        <f t="shared" si="5"/>
        <v>0.20380000000000001</v>
      </c>
      <c r="L78" s="3">
        <v>439482.5</v>
      </c>
      <c r="M78" s="18">
        <f t="shared" si="6"/>
        <v>4.7999999999999996E-3</v>
      </c>
      <c r="N78" s="3">
        <v>36225321.350000001</v>
      </c>
      <c r="O78" s="18">
        <f t="shared" si="7"/>
        <v>0.39579999999999999</v>
      </c>
    </row>
    <row r="79" spans="1:15" ht="11.25" customHeight="1" x14ac:dyDescent="0.2">
      <c r="A79" s="32">
        <v>1</v>
      </c>
      <c r="B79" s="8">
        <v>114062003</v>
      </c>
      <c r="C79" s="2" t="s">
        <v>201</v>
      </c>
      <c r="D79" s="2" t="s">
        <v>30</v>
      </c>
      <c r="E79" s="3">
        <v>72284624.409999996</v>
      </c>
      <c r="F79" s="3">
        <v>48727566.589999996</v>
      </c>
      <c r="G79" s="3">
        <v>1260778.1299999999</v>
      </c>
      <c r="H79" s="3">
        <v>49988344.719999999</v>
      </c>
      <c r="I79" s="18">
        <f t="shared" si="4"/>
        <v>0.6915</v>
      </c>
      <c r="J79" s="3">
        <v>21189849.600000001</v>
      </c>
      <c r="K79" s="18">
        <f t="shared" si="5"/>
        <v>0.29310000000000003</v>
      </c>
      <c r="L79" s="3">
        <v>730784.86</v>
      </c>
      <c r="M79" s="18">
        <f t="shared" si="6"/>
        <v>1.01E-2</v>
      </c>
      <c r="N79" s="3">
        <v>375645.23</v>
      </c>
      <c r="O79" s="18">
        <f t="shared" si="7"/>
        <v>5.1999999999999998E-3</v>
      </c>
    </row>
    <row r="80" spans="1:15" ht="11.25" customHeight="1" x14ac:dyDescent="0.2">
      <c r="A80" s="32">
        <v>1</v>
      </c>
      <c r="B80" s="8">
        <v>114062503</v>
      </c>
      <c r="C80" s="2" t="s">
        <v>203</v>
      </c>
      <c r="D80" s="2" t="s">
        <v>30</v>
      </c>
      <c r="E80" s="3">
        <v>44021604.399999999</v>
      </c>
      <c r="F80" s="3">
        <v>28351759.410000004</v>
      </c>
      <c r="G80" s="3">
        <v>879112.74999999988</v>
      </c>
      <c r="H80" s="3">
        <v>29230872.16</v>
      </c>
      <c r="I80" s="18">
        <f t="shared" si="4"/>
        <v>0.66400000000000003</v>
      </c>
      <c r="J80" s="3">
        <v>14419600.34</v>
      </c>
      <c r="K80" s="18">
        <f t="shared" si="5"/>
        <v>0.3276</v>
      </c>
      <c r="L80" s="3">
        <v>369121.42</v>
      </c>
      <c r="M80" s="18">
        <f t="shared" si="6"/>
        <v>8.3999999999999995E-3</v>
      </c>
      <c r="N80" s="3">
        <v>2010.48</v>
      </c>
      <c r="O80" s="18">
        <f t="shared" si="7"/>
        <v>0</v>
      </c>
    </row>
    <row r="81" spans="1:15" ht="11.25" customHeight="1" x14ac:dyDescent="0.2">
      <c r="A81" s="32">
        <v>1</v>
      </c>
      <c r="B81" s="8">
        <v>114063003</v>
      </c>
      <c r="C81" s="2" t="s">
        <v>231</v>
      </c>
      <c r="D81" s="2" t="s">
        <v>30</v>
      </c>
      <c r="E81" s="3">
        <v>67335258.810000002</v>
      </c>
      <c r="F81" s="3">
        <v>47610569.020000011</v>
      </c>
      <c r="G81" s="3">
        <v>1464234.47</v>
      </c>
      <c r="H81" s="3">
        <v>49074803.490000002</v>
      </c>
      <c r="I81" s="18">
        <f t="shared" si="4"/>
        <v>0.7288</v>
      </c>
      <c r="J81" s="3">
        <v>17517840.079999998</v>
      </c>
      <c r="K81" s="18">
        <f t="shared" si="5"/>
        <v>0.26019999999999999</v>
      </c>
      <c r="L81" s="3">
        <v>717615.24</v>
      </c>
      <c r="M81" s="18">
        <f t="shared" si="6"/>
        <v>1.0699999999999999E-2</v>
      </c>
      <c r="N81" s="3">
        <v>25000</v>
      </c>
      <c r="O81" s="18">
        <f t="shared" si="7"/>
        <v>4.0000000000000002E-4</v>
      </c>
    </row>
    <row r="82" spans="1:15" ht="11.25" customHeight="1" x14ac:dyDescent="0.2">
      <c r="A82" s="32">
        <v>1</v>
      </c>
      <c r="B82" s="8">
        <v>114063503</v>
      </c>
      <c r="C82" s="2" t="s">
        <v>230</v>
      </c>
      <c r="D82" s="2" t="s">
        <v>30</v>
      </c>
      <c r="E82" s="3">
        <v>40047397.450000003</v>
      </c>
      <c r="F82" s="3">
        <v>24063874.070000004</v>
      </c>
      <c r="G82" s="3">
        <v>691348.78</v>
      </c>
      <c r="H82" s="3">
        <v>24755222.850000001</v>
      </c>
      <c r="I82" s="18">
        <f t="shared" si="4"/>
        <v>0.61809999999999998</v>
      </c>
      <c r="J82" s="3">
        <v>14626282.93</v>
      </c>
      <c r="K82" s="18">
        <f t="shared" si="5"/>
        <v>0.36520000000000002</v>
      </c>
      <c r="L82" s="3">
        <v>445441.75</v>
      </c>
      <c r="M82" s="18">
        <f t="shared" si="6"/>
        <v>1.11E-2</v>
      </c>
      <c r="N82" s="3">
        <v>220449.92000000001</v>
      </c>
      <c r="O82" s="18">
        <f t="shared" si="7"/>
        <v>5.4999999999999997E-3</v>
      </c>
    </row>
    <row r="83" spans="1:15" ht="11.25" customHeight="1" x14ac:dyDescent="0.2">
      <c r="A83" s="32">
        <v>1</v>
      </c>
      <c r="B83" s="8">
        <v>114064003</v>
      </c>
      <c r="C83" s="2" t="s">
        <v>229</v>
      </c>
      <c r="D83" s="2" t="s">
        <v>30</v>
      </c>
      <c r="E83" s="3">
        <v>51292943.43</v>
      </c>
      <c r="F83" s="3">
        <v>21763273.84</v>
      </c>
      <c r="G83" s="3">
        <v>519236.17000000004</v>
      </c>
      <c r="H83" s="3">
        <v>22282510.010000002</v>
      </c>
      <c r="I83" s="18">
        <f t="shared" si="4"/>
        <v>0.43440000000000001</v>
      </c>
      <c r="J83" s="3">
        <v>8621721.8399999999</v>
      </c>
      <c r="K83" s="18">
        <f t="shared" si="5"/>
        <v>0.1681</v>
      </c>
      <c r="L83" s="3">
        <v>279894.08</v>
      </c>
      <c r="M83" s="18">
        <f t="shared" si="6"/>
        <v>5.4999999999999997E-3</v>
      </c>
      <c r="N83" s="3">
        <v>20108817.5</v>
      </c>
      <c r="O83" s="18">
        <f t="shared" si="7"/>
        <v>0.39200000000000002</v>
      </c>
    </row>
    <row r="84" spans="1:15" ht="11.25" customHeight="1" x14ac:dyDescent="0.2">
      <c r="A84" s="32">
        <v>1</v>
      </c>
      <c r="B84" s="8">
        <v>114065503</v>
      </c>
      <c r="C84" s="2" t="s">
        <v>228</v>
      </c>
      <c r="D84" s="2" t="s">
        <v>30</v>
      </c>
      <c r="E84" s="3">
        <v>56782970</v>
      </c>
      <c r="F84" s="3">
        <v>38809899</v>
      </c>
      <c r="G84" s="3">
        <v>832175</v>
      </c>
      <c r="H84" s="3">
        <v>39642074</v>
      </c>
      <c r="I84" s="18">
        <f t="shared" si="4"/>
        <v>0.69810000000000005</v>
      </c>
      <c r="J84" s="3">
        <v>15917601</v>
      </c>
      <c r="K84" s="18">
        <f t="shared" si="5"/>
        <v>0.28029999999999999</v>
      </c>
      <c r="L84" s="3">
        <v>1223295</v>
      </c>
      <c r="M84" s="18">
        <f t="shared" si="6"/>
        <v>2.1499999999999998E-2</v>
      </c>
      <c r="O84" s="18">
        <f t="shared" si="7"/>
        <v>0</v>
      </c>
    </row>
    <row r="85" spans="1:15" ht="11.25" customHeight="1" x14ac:dyDescent="0.2">
      <c r="A85" s="32">
        <v>1</v>
      </c>
      <c r="B85" s="8">
        <v>114066503</v>
      </c>
      <c r="C85" s="2" t="s">
        <v>227</v>
      </c>
      <c r="D85" s="2" t="s">
        <v>30</v>
      </c>
      <c r="E85" s="3">
        <v>31522139.989999998</v>
      </c>
      <c r="F85" s="3">
        <v>20832269.969999999</v>
      </c>
      <c r="G85" s="3">
        <v>484827.6</v>
      </c>
      <c r="H85" s="3">
        <v>21317097.57</v>
      </c>
      <c r="I85" s="18">
        <f t="shared" si="4"/>
        <v>0.67630000000000001</v>
      </c>
      <c r="J85" s="3">
        <v>9838207.5500000007</v>
      </c>
      <c r="K85" s="18">
        <f t="shared" si="5"/>
        <v>0.31209999999999999</v>
      </c>
      <c r="L85" s="3">
        <v>366834.87</v>
      </c>
      <c r="M85" s="18">
        <f t="shared" si="6"/>
        <v>1.1599999999999999E-2</v>
      </c>
      <c r="O85" s="18">
        <f t="shared" si="7"/>
        <v>0</v>
      </c>
    </row>
    <row r="86" spans="1:15" ht="11.25" customHeight="1" x14ac:dyDescent="0.2">
      <c r="A86" s="32">
        <v>1</v>
      </c>
      <c r="B86" s="8">
        <v>114067002</v>
      </c>
      <c r="C86" s="2" t="s">
        <v>226</v>
      </c>
      <c r="D86" s="2" t="s">
        <v>30</v>
      </c>
      <c r="E86" s="3">
        <v>249486709.99000001</v>
      </c>
      <c r="F86" s="3">
        <v>38944228.409999996</v>
      </c>
      <c r="G86" s="3">
        <v>5680958.2700000005</v>
      </c>
      <c r="H86" s="3">
        <v>44625186.68</v>
      </c>
      <c r="I86" s="18">
        <f t="shared" si="4"/>
        <v>0.1789</v>
      </c>
      <c r="J86" s="3">
        <v>186440476.59</v>
      </c>
      <c r="K86" s="18">
        <f t="shared" si="5"/>
        <v>0.74729999999999996</v>
      </c>
      <c r="L86" s="3">
        <v>18382351.82</v>
      </c>
      <c r="M86" s="18">
        <f t="shared" si="6"/>
        <v>7.3700000000000002E-2</v>
      </c>
      <c r="N86" s="3">
        <v>38694.9</v>
      </c>
      <c r="O86" s="18">
        <f t="shared" si="7"/>
        <v>2.0000000000000001E-4</v>
      </c>
    </row>
    <row r="87" spans="1:15" ht="11.25" customHeight="1" x14ac:dyDescent="0.2">
      <c r="A87" s="32">
        <v>1</v>
      </c>
      <c r="B87" s="8">
        <v>114067503</v>
      </c>
      <c r="C87" s="2" t="s">
        <v>225</v>
      </c>
      <c r="D87" s="2" t="s">
        <v>30</v>
      </c>
      <c r="E87" s="3">
        <v>36650406.259999998</v>
      </c>
      <c r="F87" s="3">
        <v>26730580.909999996</v>
      </c>
      <c r="G87" s="3">
        <v>1026483.26</v>
      </c>
      <c r="H87" s="3">
        <v>27757064.170000002</v>
      </c>
      <c r="I87" s="18">
        <f t="shared" si="4"/>
        <v>0.75729999999999997</v>
      </c>
      <c r="J87" s="3">
        <v>8586793.1199999992</v>
      </c>
      <c r="K87" s="18">
        <f t="shared" si="5"/>
        <v>0.23430000000000001</v>
      </c>
      <c r="L87" s="3">
        <v>281514.23</v>
      </c>
      <c r="M87" s="18">
        <f t="shared" si="6"/>
        <v>7.7000000000000002E-3</v>
      </c>
      <c r="N87" s="3">
        <v>25034.74</v>
      </c>
      <c r="O87" s="18">
        <f t="shared" si="7"/>
        <v>6.9999999999999999E-4</v>
      </c>
    </row>
    <row r="88" spans="1:15" ht="11.25" customHeight="1" x14ac:dyDescent="0.2">
      <c r="A88" s="32">
        <v>1</v>
      </c>
      <c r="B88" s="8">
        <v>114068003</v>
      </c>
      <c r="C88" s="2" t="s">
        <v>224</v>
      </c>
      <c r="D88" s="2" t="s">
        <v>30</v>
      </c>
      <c r="E88" s="3">
        <v>30228063.59</v>
      </c>
      <c r="F88" s="3">
        <v>19134169.760000002</v>
      </c>
      <c r="G88" s="3">
        <v>606114.09</v>
      </c>
      <c r="H88" s="3">
        <v>19740283.850000001</v>
      </c>
      <c r="I88" s="18">
        <f t="shared" si="4"/>
        <v>0.65300000000000002</v>
      </c>
      <c r="J88" s="3">
        <v>9840772.1899999995</v>
      </c>
      <c r="K88" s="18">
        <f t="shared" si="5"/>
        <v>0.3256</v>
      </c>
      <c r="L88" s="3">
        <v>647007.55000000005</v>
      </c>
      <c r="M88" s="18">
        <f t="shared" si="6"/>
        <v>2.1399999999999999E-2</v>
      </c>
      <c r="O88" s="18">
        <f t="shared" si="7"/>
        <v>0</v>
      </c>
    </row>
    <row r="89" spans="1:15" ht="11.25" customHeight="1" x14ac:dyDescent="0.2">
      <c r="A89" s="32">
        <v>1</v>
      </c>
      <c r="B89" s="8">
        <v>114068103</v>
      </c>
      <c r="C89" s="2" t="s">
        <v>213</v>
      </c>
      <c r="D89" s="2" t="s">
        <v>30</v>
      </c>
      <c r="E89" s="3">
        <v>62362750</v>
      </c>
      <c r="F89" s="3">
        <v>42539333</v>
      </c>
      <c r="G89" s="3">
        <v>2663335</v>
      </c>
      <c r="H89" s="3">
        <v>45202668</v>
      </c>
      <c r="I89" s="18">
        <f t="shared" si="4"/>
        <v>0.7248</v>
      </c>
      <c r="J89" s="3">
        <v>16352485</v>
      </c>
      <c r="K89" s="18">
        <f t="shared" si="5"/>
        <v>0.26219999999999999</v>
      </c>
      <c r="L89" s="3">
        <v>803128</v>
      </c>
      <c r="M89" s="18">
        <f t="shared" si="6"/>
        <v>1.29E-2</v>
      </c>
      <c r="N89" s="3">
        <v>4469</v>
      </c>
      <c r="O89" s="18">
        <f t="shared" si="7"/>
        <v>1E-4</v>
      </c>
    </row>
    <row r="90" spans="1:15" ht="11.25" customHeight="1" x14ac:dyDescent="0.2">
      <c r="A90" s="32">
        <v>1</v>
      </c>
      <c r="B90" s="8">
        <v>114069103</v>
      </c>
      <c r="C90" s="2" t="s">
        <v>575</v>
      </c>
      <c r="D90" s="2" t="s">
        <v>30</v>
      </c>
      <c r="E90" s="3">
        <v>100031161.11</v>
      </c>
      <c r="F90" s="3">
        <v>72879262.50999999</v>
      </c>
      <c r="G90" s="3">
        <v>3221201.4600000004</v>
      </c>
      <c r="H90" s="3">
        <v>76100463.969999999</v>
      </c>
      <c r="I90" s="18">
        <f t="shared" si="4"/>
        <v>0.76080000000000003</v>
      </c>
      <c r="J90" s="3">
        <v>22474836.390000001</v>
      </c>
      <c r="K90" s="18">
        <f t="shared" si="5"/>
        <v>0.22470000000000001</v>
      </c>
      <c r="L90" s="3">
        <v>1204507.8899999999</v>
      </c>
      <c r="M90" s="18">
        <f t="shared" si="6"/>
        <v>1.2E-2</v>
      </c>
      <c r="N90" s="3">
        <v>251352.86</v>
      </c>
      <c r="O90" s="18">
        <f t="shared" si="7"/>
        <v>2.5000000000000001E-3</v>
      </c>
    </row>
    <row r="91" spans="1:15" ht="11.25" customHeight="1" x14ac:dyDescent="0.2">
      <c r="A91" s="32">
        <v>1</v>
      </c>
      <c r="B91" s="8">
        <v>114069353</v>
      </c>
      <c r="C91" s="2" t="s">
        <v>232</v>
      </c>
      <c r="D91" s="2" t="s">
        <v>30</v>
      </c>
      <c r="E91" s="3">
        <v>35061410.789999999</v>
      </c>
      <c r="F91" s="3">
        <v>27332625.580000002</v>
      </c>
      <c r="G91" s="3">
        <v>920283.96999999986</v>
      </c>
      <c r="H91" s="3">
        <v>28252909.550000001</v>
      </c>
      <c r="I91" s="18">
        <f t="shared" si="4"/>
        <v>0.80579999999999996</v>
      </c>
      <c r="J91" s="3">
        <v>6084542.46</v>
      </c>
      <c r="K91" s="18">
        <f t="shared" si="5"/>
        <v>0.17349999999999999</v>
      </c>
      <c r="L91" s="3">
        <v>362878.45</v>
      </c>
      <c r="M91" s="18">
        <f t="shared" si="6"/>
        <v>1.03E-2</v>
      </c>
      <c r="N91" s="3">
        <v>361080.33</v>
      </c>
      <c r="O91" s="18">
        <f t="shared" si="7"/>
        <v>1.03E-2</v>
      </c>
    </row>
    <row r="92" spans="1:15" ht="11.25" customHeight="1" x14ac:dyDescent="0.2">
      <c r="A92" s="32">
        <v>1</v>
      </c>
      <c r="B92" s="8">
        <v>108070502</v>
      </c>
      <c r="C92" s="2" t="s">
        <v>349</v>
      </c>
      <c r="D92" s="2" t="s">
        <v>39</v>
      </c>
      <c r="E92" s="3">
        <v>99612691.980000004</v>
      </c>
      <c r="F92" s="3">
        <v>24738431.090000004</v>
      </c>
      <c r="G92" s="3">
        <v>3524992.91</v>
      </c>
      <c r="H92" s="3">
        <v>28263424</v>
      </c>
      <c r="I92" s="18">
        <f t="shared" si="4"/>
        <v>0.28370000000000001</v>
      </c>
      <c r="J92" s="3">
        <v>64586882.100000001</v>
      </c>
      <c r="K92" s="18">
        <f t="shared" si="5"/>
        <v>0.64839999999999998</v>
      </c>
      <c r="L92" s="3">
        <v>4730973.3600000003</v>
      </c>
      <c r="M92" s="18">
        <f t="shared" si="6"/>
        <v>4.7500000000000001E-2</v>
      </c>
      <c r="N92" s="3">
        <v>2031412.52</v>
      </c>
      <c r="O92" s="18">
        <f t="shared" si="7"/>
        <v>2.0400000000000001E-2</v>
      </c>
    </row>
    <row r="93" spans="1:15" ht="11.25" customHeight="1" x14ac:dyDescent="0.2">
      <c r="A93" s="32">
        <v>1</v>
      </c>
      <c r="B93" s="8">
        <v>108071003</v>
      </c>
      <c r="C93" s="2" t="s">
        <v>348</v>
      </c>
      <c r="D93" s="2" t="s">
        <v>39</v>
      </c>
      <c r="E93" s="3">
        <v>17517652.989999998</v>
      </c>
      <c r="F93" s="3">
        <v>6249548.5799999991</v>
      </c>
      <c r="G93" s="3">
        <v>534146.98</v>
      </c>
      <c r="H93" s="3">
        <v>6783695.5599999996</v>
      </c>
      <c r="I93" s="18">
        <f t="shared" si="4"/>
        <v>0.38719999999999999</v>
      </c>
      <c r="J93" s="3">
        <v>10449150.369999999</v>
      </c>
      <c r="K93" s="18">
        <f t="shared" si="5"/>
        <v>0.59650000000000003</v>
      </c>
      <c r="L93" s="3">
        <v>284807.06</v>
      </c>
      <c r="M93" s="18">
        <f t="shared" si="6"/>
        <v>1.6299999999999999E-2</v>
      </c>
      <c r="O93" s="18">
        <f t="shared" si="7"/>
        <v>0</v>
      </c>
    </row>
    <row r="94" spans="1:15" ht="11.25" customHeight="1" x14ac:dyDescent="0.2">
      <c r="A94" s="32">
        <v>1</v>
      </c>
      <c r="B94" s="8">
        <v>108071504</v>
      </c>
      <c r="C94" s="2" t="s">
        <v>336</v>
      </c>
      <c r="D94" s="2" t="s">
        <v>39</v>
      </c>
      <c r="E94" s="3">
        <v>11711548.949999999</v>
      </c>
      <c r="F94" s="3">
        <v>2904381.9200000004</v>
      </c>
      <c r="G94" s="3">
        <v>295385.17000000004</v>
      </c>
      <c r="H94" s="3">
        <v>3199767.09</v>
      </c>
      <c r="I94" s="18">
        <f t="shared" si="4"/>
        <v>0.2732</v>
      </c>
      <c r="J94" s="3">
        <v>8135099.79</v>
      </c>
      <c r="K94" s="18">
        <f t="shared" si="5"/>
        <v>0.6946</v>
      </c>
      <c r="L94" s="3">
        <v>376682.07</v>
      </c>
      <c r="M94" s="18">
        <f t="shared" si="6"/>
        <v>3.2199999999999999E-2</v>
      </c>
      <c r="O94" s="18">
        <f t="shared" si="7"/>
        <v>0</v>
      </c>
    </row>
    <row r="95" spans="1:15" ht="11.25" customHeight="1" x14ac:dyDescent="0.2">
      <c r="A95" s="32">
        <v>1</v>
      </c>
      <c r="B95" s="8">
        <v>108073503</v>
      </c>
      <c r="C95" s="2" t="s">
        <v>346</v>
      </c>
      <c r="D95" s="2" t="s">
        <v>39</v>
      </c>
      <c r="E95" s="3">
        <v>61117683.090000004</v>
      </c>
      <c r="F95" s="3">
        <v>24277343.449999999</v>
      </c>
      <c r="G95" s="3">
        <v>1391715.26</v>
      </c>
      <c r="H95" s="3">
        <v>25669058.710000001</v>
      </c>
      <c r="I95" s="18">
        <f t="shared" si="4"/>
        <v>0.42</v>
      </c>
      <c r="J95" s="3">
        <v>21014484.120000001</v>
      </c>
      <c r="K95" s="18">
        <f t="shared" si="5"/>
        <v>0.34379999999999999</v>
      </c>
      <c r="L95" s="3">
        <v>876699.98</v>
      </c>
      <c r="M95" s="18">
        <f t="shared" si="6"/>
        <v>1.43E-2</v>
      </c>
      <c r="N95" s="3">
        <v>13557440.279999999</v>
      </c>
      <c r="O95" s="18">
        <f t="shared" si="7"/>
        <v>0.2218</v>
      </c>
    </row>
    <row r="96" spans="1:15" ht="11.25" customHeight="1" x14ac:dyDescent="0.2">
      <c r="A96" s="32">
        <v>1</v>
      </c>
      <c r="B96" s="8">
        <v>108077503</v>
      </c>
      <c r="C96" s="2" t="s">
        <v>356</v>
      </c>
      <c r="D96" s="2" t="s">
        <v>39</v>
      </c>
      <c r="E96" s="3">
        <v>25108924.969999999</v>
      </c>
      <c r="F96" s="3">
        <v>10888970.840000002</v>
      </c>
      <c r="G96" s="3">
        <v>774750.45</v>
      </c>
      <c r="H96" s="3">
        <v>11663721.289999999</v>
      </c>
      <c r="I96" s="18">
        <f t="shared" si="4"/>
        <v>0.46450000000000002</v>
      </c>
      <c r="J96" s="3">
        <v>13011647.58</v>
      </c>
      <c r="K96" s="18">
        <f t="shared" si="5"/>
        <v>0.51819999999999999</v>
      </c>
      <c r="L96" s="3">
        <v>433556.1</v>
      </c>
      <c r="M96" s="18">
        <f t="shared" si="6"/>
        <v>1.7299999999999999E-2</v>
      </c>
      <c r="O96" s="18">
        <f t="shared" si="7"/>
        <v>0</v>
      </c>
    </row>
    <row r="97" spans="1:15" ht="11.25" customHeight="1" x14ac:dyDescent="0.2">
      <c r="A97" s="32">
        <v>1</v>
      </c>
      <c r="B97" s="8">
        <v>108078003</v>
      </c>
      <c r="C97" s="2" t="s">
        <v>344</v>
      </c>
      <c r="D97" s="2" t="s">
        <v>39</v>
      </c>
      <c r="E97" s="3">
        <v>24601746.82</v>
      </c>
      <c r="F97" s="3">
        <v>6895975.8999999994</v>
      </c>
      <c r="G97" s="3">
        <v>599849.09999999986</v>
      </c>
      <c r="H97" s="3">
        <v>7495825</v>
      </c>
      <c r="I97" s="18">
        <f t="shared" si="4"/>
        <v>0.30470000000000003</v>
      </c>
      <c r="J97" s="3">
        <v>15810195.57</v>
      </c>
      <c r="K97" s="18">
        <f t="shared" si="5"/>
        <v>0.64259999999999995</v>
      </c>
      <c r="L97" s="3">
        <v>1295726.25</v>
      </c>
      <c r="M97" s="18">
        <f t="shared" si="6"/>
        <v>5.2699999999999997E-2</v>
      </c>
      <c r="O97" s="18">
        <f t="shared" si="7"/>
        <v>0</v>
      </c>
    </row>
    <row r="98" spans="1:15" ht="11.25" customHeight="1" x14ac:dyDescent="0.2">
      <c r="A98" s="32">
        <v>1</v>
      </c>
      <c r="B98" s="8">
        <v>108079004</v>
      </c>
      <c r="C98" s="2" t="s">
        <v>343</v>
      </c>
      <c r="D98" s="2" t="s">
        <v>39</v>
      </c>
      <c r="E98" s="3">
        <v>7662547.54</v>
      </c>
      <c r="F98" s="3">
        <v>2033994.58</v>
      </c>
      <c r="G98" s="3">
        <v>182983.86</v>
      </c>
      <c r="H98" s="3">
        <v>2216978.44</v>
      </c>
      <c r="I98" s="18">
        <f t="shared" si="4"/>
        <v>0.2893</v>
      </c>
      <c r="J98" s="3">
        <v>5228010.8600000003</v>
      </c>
      <c r="K98" s="18">
        <f t="shared" si="5"/>
        <v>0.68230000000000002</v>
      </c>
      <c r="L98" s="3">
        <v>217558.24</v>
      </c>
      <c r="M98" s="18">
        <f t="shared" si="6"/>
        <v>2.8400000000000002E-2</v>
      </c>
      <c r="O98" s="18">
        <f t="shared" si="7"/>
        <v>0</v>
      </c>
    </row>
    <row r="99" spans="1:15" ht="11.25" customHeight="1" x14ac:dyDescent="0.2">
      <c r="A99" s="32">
        <v>1</v>
      </c>
      <c r="B99" s="8">
        <v>117080503</v>
      </c>
      <c r="C99" s="2" t="s">
        <v>191</v>
      </c>
      <c r="D99" s="2" t="s">
        <v>25</v>
      </c>
      <c r="E99" s="3">
        <v>37965720.189999998</v>
      </c>
      <c r="F99" s="3">
        <v>15865965.540000001</v>
      </c>
      <c r="G99" s="3">
        <v>1073273.4300000002</v>
      </c>
      <c r="H99" s="3">
        <v>16939238.969999999</v>
      </c>
      <c r="I99" s="18">
        <f t="shared" si="4"/>
        <v>0.44619999999999999</v>
      </c>
      <c r="J99" s="3">
        <v>20027938.07</v>
      </c>
      <c r="K99" s="18">
        <f t="shared" si="5"/>
        <v>0.52749999999999997</v>
      </c>
      <c r="L99" s="3">
        <v>990543.15</v>
      </c>
      <c r="M99" s="18">
        <f t="shared" si="6"/>
        <v>2.6100000000000002E-2</v>
      </c>
      <c r="N99" s="3">
        <v>8000</v>
      </c>
      <c r="O99" s="18">
        <f t="shared" si="7"/>
        <v>2.0000000000000001E-4</v>
      </c>
    </row>
    <row r="100" spans="1:15" ht="11.25" customHeight="1" x14ac:dyDescent="0.2">
      <c r="A100" s="32">
        <v>1</v>
      </c>
      <c r="B100" s="8">
        <v>117081003</v>
      </c>
      <c r="C100" s="2" t="s">
        <v>179</v>
      </c>
      <c r="D100" s="2" t="s">
        <v>25</v>
      </c>
      <c r="E100" s="3">
        <v>15501892.02</v>
      </c>
      <c r="F100" s="3">
        <v>3733788.9899999998</v>
      </c>
      <c r="G100" s="3">
        <v>390217.18</v>
      </c>
      <c r="H100" s="3">
        <v>4124006.17</v>
      </c>
      <c r="I100" s="18">
        <f t="shared" si="4"/>
        <v>0.26600000000000001</v>
      </c>
      <c r="J100" s="3">
        <v>11040272.619999999</v>
      </c>
      <c r="K100" s="18">
        <f t="shared" si="5"/>
        <v>0.71220000000000006</v>
      </c>
      <c r="L100" s="3">
        <v>337613.23</v>
      </c>
      <c r="M100" s="18">
        <f t="shared" si="6"/>
        <v>2.18E-2</v>
      </c>
      <c r="O100" s="18">
        <f t="shared" si="7"/>
        <v>0</v>
      </c>
    </row>
    <row r="101" spans="1:15" ht="11.25" customHeight="1" x14ac:dyDescent="0.2">
      <c r="A101" s="32">
        <v>1</v>
      </c>
      <c r="B101" s="8">
        <v>117083004</v>
      </c>
      <c r="C101" s="2" t="s">
        <v>178</v>
      </c>
      <c r="D101" s="2" t="s">
        <v>25</v>
      </c>
      <c r="E101" s="3">
        <v>14087973.15</v>
      </c>
      <c r="F101" s="3">
        <v>3979048.83</v>
      </c>
      <c r="G101" s="3">
        <v>383332.13000000006</v>
      </c>
      <c r="H101" s="3">
        <v>4362380.96</v>
      </c>
      <c r="I101" s="18">
        <f t="shared" si="4"/>
        <v>0.30969999999999998</v>
      </c>
      <c r="J101" s="3">
        <v>9386727.1199999992</v>
      </c>
      <c r="K101" s="18">
        <f t="shared" si="5"/>
        <v>0.6663</v>
      </c>
      <c r="L101" s="3">
        <v>338865.07</v>
      </c>
      <c r="M101" s="18">
        <f t="shared" si="6"/>
        <v>2.41E-2</v>
      </c>
      <c r="O101" s="18">
        <f t="shared" si="7"/>
        <v>0</v>
      </c>
    </row>
    <row r="102" spans="1:15" ht="11.25" customHeight="1" x14ac:dyDescent="0.2">
      <c r="A102" s="32">
        <v>1</v>
      </c>
      <c r="B102" s="8">
        <v>117086003</v>
      </c>
      <c r="C102" s="2" t="s">
        <v>177</v>
      </c>
      <c r="D102" s="2" t="s">
        <v>25</v>
      </c>
      <c r="E102" s="3">
        <v>18497808.079999998</v>
      </c>
      <c r="F102" s="3">
        <v>7654141.3699999992</v>
      </c>
      <c r="G102" s="3">
        <v>484283.5</v>
      </c>
      <c r="H102" s="3">
        <v>8138424.8700000001</v>
      </c>
      <c r="I102" s="18">
        <f t="shared" si="4"/>
        <v>0.44</v>
      </c>
      <c r="J102" s="3">
        <v>10064140.210000001</v>
      </c>
      <c r="K102" s="18">
        <f t="shared" si="5"/>
        <v>0.54410000000000003</v>
      </c>
      <c r="L102" s="3">
        <v>295243</v>
      </c>
      <c r="M102" s="18">
        <f t="shared" si="6"/>
        <v>1.6E-2</v>
      </c>
      <c r="O102" s="18">
        <f t="shared" si="7"/>
        <v>0</v>
      </c>
    </row>
    <row r="103" spans="1:15" ht="11.25" customHeight="1" x14ac:dyDescent="0.2">
      <c r="A103" s="32">
        <v>1</v>
      </c>
      <c r="B103" s="8">
        <v>117086503</v>
      </c>
      <c r="C103" s="2" t="s">
        <v>176</v>
      </c>
      <c r="D103" s="2" t="s">
        <v>25</v>
      </c>
      <c r="E103" s="3">
        <v>24830760.93</v>
      </c>
      <c r="F103" s="3">
        <v>10381126.91</v>
      </c>
      <c r="G103" s="3">
        <v>719984.79999999993</v>
      </c>
      <c r="H103" s="3">
        <v>11101111.710000001</v>
      </c>
      <c r="I103" s="18">
        <f t="shared" si="4"/>
        <v>0.4471</v>
      </c>
      <c r="J103" s="3">
        <v>12620149.32</v>
      </c>
      <c r="K103" s="18">
        <f t="shared" si="5"/>
        <v>0.50819999999999999</v>
      </c>
      <c r="L103" s="3">
        <v>1109499.8999999999</v>
      </c>
      <c r="M103" s="18">
        <f t="shared" si="6"/>
        <v>4.4699999999999997E-2</v>
      </c>
      <c r="O103" s="18">
        <f t="shared" si="7"/>
        <v>0</v>
      </c>
    </row>
    <row r="104" spans="1:15" ht="11.25" customHeight="1" x14ac:dyDescent="0.2">
      <c r="A104" s="32">
        <v>1</v>
      </c>
      <c r="B104" s="8">
        <v>117086653</v>
      </c>
      <c r="C104" s="2" t="s">
        <v>175</v>
      </c>
      <c r="D104" s="2" t="s">
        <v>25</v>
      </c>
      <c r="E104" s="3">
        <v>23894047.469999999</v>
      </c>
      <c r="F104" s="3">
        <v>8060900.3899999997</v>
      </c>
      <c r="G104" s="3">
        <v>455870.39</v>
      </c>
      <c r="H104" s="3">
        <v>8516770.7799999993</v>
      </c>
      <c r="I104" s="18">
        <f t="shared" si="4"/>
        <v>0.35639999999999999</v>
      </c>
      <c r="J104" s="3">
        <v>14632773.640000001</v>
      </c>
      <c r="K104" s="18">
        <f t="shared" si="5"/>
        <v>0.61240000000000006</v>
      </c>
      <c r="L104" s="3">
        <v>475468.05</v>
      </c>
      <c r="M104" s="18">
        <f t="shared" si="6"/>
        <v>1.9900000000000001E-2</v>
      </c>
      <c r="N104" s="3">
        <v>269035</v>
      </c>
      <c r="O104" s="18">
        <f t="shared" si="7"/>
        <v>1.1299999999999999E-2</v>
      </c>
    </row>
    <row r="105" spans="1:15" ht="11.25" customHeight="1" x14ac:dyDescent="0.2">
      <c r="A105" s="32">
        <v>1</v>
      </c>
      <c r="B105" s="8">
        <v>117089003</v>
      </c>
      <c r="C105" s="2" t="s">
        <v>174</v>
      </c>
      <c r="D105" s="2" t="s">
        <v>25</v>
      </c>
      <c r="E105" s="3">
        <v>22256117.57</v>
      </c>
      <c r="F105" s="3">
        <v>9558834.3899999987</v>
      </c>
      <c r="G105" s="3">
        <v>415317.88</v>
      </c>
      <c r="H105" s="3">
        <v>9974152.2699999996</v>
      </c>
      <c r="I105" s="18">
        <f t="shared" si="4"/>
        <v>0.44819999999999999</v>
      </c>
      <c r="J105" s="3">
        <v>11851774.050000001</v>
      </c>
      <c r="K105" s="18">
        <f t="shared" si="5"/>
        <v>0.53249999999999997</v>
      </c>
      <c r="L105" s="3">
        <v>430191.25</v>
      </c>
      <c r="M105" s="18">
        <f t="shared" si="6"/>
        <v>1.9300000000000001E-2</v>
      </c>
      <c r="O105" s="18">
        <f t="shared" si="7"/>
        <v>0</v>
      </c>
    </row>
    <row r="106" spans="1:15" ht="11.25" customHeight="1" x14ac:dyDescent="0.2">
      <c r="A106" s="32">
        <v>1</v>
      </c>
      <c r="B106" s="8">
        <v>122091002</v>
      </c>
      <c r="C106" s="2" t="s">
        <v>429</v>
      </c>
      <c r="D106" s="2" t="s">
        <v>51</v>
      </c>
      <c r="E106" s="3">
        <v>141591371.78999999</v>
      </c>
      <c r="F106" s="3">
        <v>104494061.67999998</v>
      </c>
      <c r="G106" s="3">
        <v>2714095.3400000003</v>
      </c>
      <c r="H106" s="3">
        <v>107208157.02</v>
      </c>
      <c r="I106" s="18">
        <f t="shared" si="4"/>
        <v>0.75719999999999998</v>
      </c>
      <c r="J106" s="3">
        <v>32523087.100000001</v>
      </c>
      <c r="K106" s="18">
        <f t="shared" si="5"/>
        <v>0.22969999999999999</v>
      </c>
      <c r="L106" s="3">
        <v>1860127.67</v>
      </c>
      <c r="M106" s="18">
        <f t="shared" si="6"/>
        <v>1.3100000000000001E-2</v>
      </c>
      <c r="O106" s="18">
        <f t="shared" si="7"/>
        <v>0</v>
      </c>
    </row>
    <row r="107" spans="1:15" ht="11.25" customHeight="1" x14ac:dyDescent="0.2">
      <c r="A107" s="32">
        <v>1</v>
      </c>
      <c r="B107" s="8">
        <v>122091303</v>
      </c>
      <c r="C107" s="2" t="s">
        <v>430</v>
      </c>
      <c r="D107" s="2" t="s">
        <v>51</v>
      </c>
      <c r="E107" s="3">
        <v>24464742.66</v>
      </c>
      <c r="F107" s="3">
        <v>11594593.990000002</v>
      </c>
      <c r="G107" s="3">
        <v>1099346.69</v>
      </c>
      <c r="H107" s="3">
        <v>12693940.68</v>
      </c>
      <c r="I107" s="18">
        <f t="shared" si="4"/>
        <v>0.51890000000000003</v>
      </c>
      <c r="J107" s="3">
        <v>10911506.119999999</v>
      </c>
      <c r="K107" s="18">
        <f t="shared" si="5"/>
        <v>0.44600000000000001</v>
      </c>
      <c r="L107" s="3">
        <v>859295.86</v>
      </c>
      <c r="M107" s="18">
        <f t="shared" si="6"/>
        <v>3.5099999999999999E-2</v>
      </c>
      <c r="O107" s="18">
        <f t="shared" si="7"/>
        <v>0</v>
      </c>
    </row>
    <row r="108" spans="1:15" ht="11.25" customHeight="1" x14ac:dyDescent="0.2">
      <c r="A108" s="32">
        <v>1</v>
      </c>
      <c r="B108" s="8">
        <v>122091352</v>
      </c>
      <c r="C108" s="2" t="s">
        <v>431</v>
      </c>
      <c r="D108" s="2" t="s">
        <v>51</v>
      </c>
      <c r="E108" s="3">
        <v>135347554.16999999</v>
      </c>
      <c r="F108" s="3">
        <v>86791095.789999992</v>
      </c>
      <c r="G108" s="3">
        <v>2423763.92</v>
      </c>
      <c r="H108" s="3">
        <v>89214859.709999993</v>
      </c>
      <c r="I108" s="18">
        <f t="shared" si="4"/>
        <v>0.65920000000000001</v>
      </c>
      <c r="J108" s="3">
        <v>43191829.649999999</v>
      </c>
      <c r="K108" s="18">
        <f t="shared" si="5"/>
        <v>0.31909999999999999</v>
      </c>
      <c r="L108" s="3">
        <v>2582697.48</v>
      </c>
      <c r="M108" s="18">
        <f t="shared" si="6"/>
        <v>1.9099999999999999E-2</v>
      </c>
      <c r="N108" s="3">
        <v>358167.33</v>
      </c>
      <c r="O108" s="18">
        <f t="shared" si="7"/>
        <v>2.5999999999999999E-3</v>
      </c>
    </row>
    <row r="109" spans="1:15" ht="11.25" customHeight="1" x14ac:dyDescent="0.2">
      <c r="A109" s="32">
        <v>1</v>
      </c>
      <c r="B109" s="8">
        <v>122092002</v>
      </c>
      <c r="C109" s="2" t="s">
        <v>432</v>
      </c>
      <c r="D109" s="2" t="s">
        <v>51</v>
      </c>
      <c r="E109" s="3">
        <v>115089965.09</v>
      </c>
      <c r="F109" s="3">
        <v>80959722.599999994</v>
      </c>
      <c r="G109" s="3">
        <v>1831940.01</v>
      </c>
      <c r="H109" s="3">
        <v>82791662.609999999</v>
      </c>
      <c r="I109" s="18">
        <f t="shared" si="4"/>
        <v>0.71940000000000004</v>
      </c>
      <c r="J109" s="3">
        <v>30755807.559999999</v>
      </c>
      <c r="K109" s="18">
        <f t="shared" si="5"/>
        <v>0.26719999999999999</v>
      </c>
      <c r="L109" s="3">
        <v>984739.92</v>
      </c>
      <c r="M109" s="18">
        <f t="shared" si="6"/>
        <v>8.6E-3</v>
      </c>
      <c r="N109" s="3">
        <v>557755</v>
      </c>
      <c r="O109" s="18">
        <f t="shared" si="7"/>
        <v>4.7999999999999996E-3</v>
      </c>
    </row>
    <row r="110" spans="1:15" ht="11.25" customHeight="1" x14ac:dyDescent="0.2">
      <c r="A110" s="32">
        <v>1</v>
      </c>
      <c r="B110" s="8">
        <v>122092102</v>
      </c>
      <c r="C110" s="2" t="s">
        <v>433</v>
      </c>
      <c r="D110" s="2" t="s">
        <v>51</v>
      </c>
      <c r="E110" s="3">
        <v>331023602.35000002</v>
      </c>
      <c r="F110" s="3">
        <v>248226732.34999996</v>
      </c>
      <c r="G110" s="3">
        <v>8240673.5199999996</v>
      </c>
      <c r="H110" s="3">
        <v>256467405.87</v>
      </c>
      <c r="I110" s="18">
        <f t="shared" si="4"/>
        <v>0.77480000000000004</v>
      </c>
      <c r="J110" s="3">
        <v>72167029.689999998</v>
      </c>
      <c r="K110" s="18">
        <f t="shared" si="5"/>
        <v>0.218</v>
      </c>
      <c r="L110" s="3">
        <v>2379629.83</v>
      </c>
      <c r="M110" s="18">
        <f t="shared" si="6"/>
        <v>7.1999999999999998E-3</v>
      </c>
      <c r="N110" s="3">
        <v>9536.9599999999991</v>
      </c>
      <c r="O110" s="18">
        <f t="shared" si="7"/>
        <v>0</v>
      </c>
    </row>
    <row r="111" spans="1:15" ht="11.25" customHeight="1" x14ac:dyDescent="0.2">
      <c r="A111" s="32">
        <v>1</v>
      </c>
      <c r="B111" s="8">
        <v>122092353</v>
      </c>
      <c r="C111" s="2" t="s">
        <v>447</v>
      </c>
      <c r="D111" s="2" t="s">
        <v>51</v>
      </c>
      <c r="E111" s="3">
        <v>226003958</v>
      </c>
      <c r="F111" s="3">
        <v>170144310.44</v>
      </c>
      <c r="G111" s="3">
        <v>3208252.71</v>
      </c>
      <c r="H111" s="3">
        <v>173352563.15000001</v>
      </c>
      <c r="I111" s="18">
        <f t="shared" si="4"/>
        <v>0.76700000000000002</v>
      </c>
      <c r="J111" s="3">
        <v>51025581.390000001</v>
      </c>
      <c r="K111" s="18">
        <f t="shared" si="5"/>
        <v>0.2258</v>
      </c>
      <c r="L111" s="3">
        <v>1625813.46</v>
      </c>
      <c r="M111" s="18">
        <f t="shared" si="6"/>
        <v>7.1999999999999998E-3</v>
      </c>
      <c r="O111" s="18">
        <f t="shared" si="7"/>
        <v>0</v>
      </c>
    </row>
    <row r="112" spans="1:15" ht="11.25" customHeight="1" x14ac:dyDescent="0.2">
      <c r="A112" s="32">
        <v>1</v>
      </c>
      <c r="B112" s="8">
        <v>122097203</v>
      </c>
      <c r="C112" s="2" t="s">
        <v>435</v>
      </c>
      <c r="D112" s="2" t="s">
        <v>51</v>
      </c>
      <c r="E112" s="3">
        <v>20497354</v>
      </c>
      <c r="F112" s="3">
        <v>11986395</v>
      </c>
      <c r="G112" s="3">
        <v>364227</v>
      </c>
      <c r="H112" s="3">
        <v>12350622</v>
      </c>
      <c r="I112" s="18">
        <f t="shared" si="4"/>
        <v>0.60250000000000004</v>
      </c>
      <c r="J112" s="3">
        <v>7269704</v>
      </c>
      <c r="K112" s="18">
        <f t="shared" si="5"/>
        <v>0.35470000000000002</v>
      </c>
      <c r="L112" s="3">
        <v>876461</v>
      </c>
      <c r="M112" s="18">
        <f t="shared" si="6"/>
        <v>4.2799999999999998E-2</v>
      </c>
      <c r="N112" s="3">
        <v>567</v>
      </c>
      <c r="O112" s="18">
        <f t="shared" si="7"/>
        <v>0</v>
      </c>
    </row>
    <row r="113" spans="1:15" ht="11.25" customHeight="1" x14ac:dyDescent="0.2">
      <c r="A113" s="32">
        <v>1</v>
      </c>
      <c r="B113" s="8">
        <v>122097502</v>
      </c>
      <c r="C113" s="2" t="s">
        <v>423</v>
      </c>
      <c r="D113" s="2" t="s">
        <v>51</v>
      </c>
      <c r="E113" s="3">
        <v>170816416.16</v>
      </c>
      <c r="F113" s="3">
        <v>123814476.07999998</v>
      </c>
      <c r="G113" s="3">
        <v>3391711.44</v>
      </c>
      <c r="H113" s="3">
        <v>127206187.52</v>
      </c>
      <c r="I113" s="18">
        <f t="shared" si="4"/>
        <v>0.74470000000000003</v>
      </c>
      <c r="J113" s="3">
        <v>42343847.259999998</v>
      </c>
      <c r="K113" s="18">
        <f t="shared" si="5"/>
        <v>0.24790000000000001</v>
      </c>
      <c r="L113" s="3">
        <v>1263596.3799999999</v>
      </c>
      <c r="M113" s="18">
        <f t="shared" si="6"/>
        <v>7.4000000000000003E-3</v>
      </c>
      <c r="N113" s="3">
        <v>2785</v>
      </c>
      <c r="O113" s="18">
        <f t="shared" si="7"/>
        <v>0</v>
      </c>
    </row>
    <row r="114" spans="1:15" ht="11.25" customHeight="1" x14ac:dyDescent="0.2">
      <c r="A114" s="32">
        <v>1</v>
      </c>
      <c r="B114" s="8">
        <v>122097604</v>
      </c>
      <c r="C114" s="2" t="s">
        <v>437</v>
      </c>
      <c r="D114" s="2" t="s">
        <v>51</v>
      </c>
      <c r="E114" s="3">
        <v>39481891.18</v>
      </c>
      <c r="F114" s="3">
        <v>32552592.460000005</v>
      </c>
      <c r="G114" s="3">
        <v>421771.27</v>
      </c>
      <c r="H114" s="3">
        <v>32974363.73</v>
      </c>
      <c r="I114" s="18">
        <f t="shared" si="4"/>
        <v>0.83520000000000005</v>
      </c>
      <c r="J114" s="3">
        <v>6337851.8099999996</v>
      </c>
      <c r="K114" s="18">
        <f t="shared" si="5"/>
        <v>0.1605</v>
      </c>
      <c r="L114" s="3">
        <v>146310.20000000001</v>
      </c>
      <c r="M114" s="18">
        <f t="shared" si="6"/>
        <v>3.7000000000000002E-3</v>
      </c>
      <c r="N114" s="3">
        <v>23365.439999999999</v>
      </c>
      <c r="O114" s="18">
        <f t="shared" si="7"/>
        <v>5.9999999999999995E-4</v>
      </c>
    </row>
    <row r="115" spans="1:15" ht="11.25" customHeight="1" x14ac:dyDescent="0.2">
      <c r="A115" s="32">
        <v>1</v>
      </c>
      <c r="B115" s="8">
        <v>122098003</v>
      </c>
      <c r="C115" s="2" t="s">
        <v>438</v>
      </c>
      <c r="D115" s="2" t="s">
        <v>51</v>
      </c>
      <c r="E115" s="3">
        <v>42089054.280000001</v>
      </c>
      <c r="F115" s="3">
        <v>31446749.410000004</v>
      </c>
      <c r="G115" s="3">
        <v>722339.54999999981</v>
      </c>
      <c r="H115" s="3">
        <v>32169088.960000001</v>
      </c>
      <c r="I115" s="18">
        <f t="shared" si="4"/>
        <v>0.76429999999999998</v>
      </c>
      <c r="J115" s="3">
        <v>9498499.4000000004</v>
      </c>
      <c r="K115" s="18">
        <f t="shared" si="5"/>
        <v>0.22570000000000001</v>
      </c>
      <c r="L115" s="3">
        <v>421465.92</v>
      </c>
      <c r="M115" s="18">
        <f t="shared" si="6"/>
        <v>0.01</v>
      </c>
      <c r="O115" s="18">
        <f t="shared" si="7"/>
        <v>0</v>
      </c>
    </row>
    <row r="116" spans="1:15" ht="11.25" customHeight="1" x14ac:dyDescent="0.2">
      <c r="A116" s="32">
        <v>1</v>
      </c>
      <c r="B116" s="8">
        <v>122098103</v>
      </c>
      <c r="C116" s="2" t="s">
        <v>439</v>
      </c>
      <c r="D116" s="2" t="s">
        <v>51</v>
      </c>
      <c r="E116" s="3">
        <v>134132049</v>
      </c>
      <c r="F116" s="3">
        <v>99618048</v>
      </c>
      <c r="G116" s="3">
        <v>2158231</v>
      </c>
      <c r="H116" s="3">
        <v>101776279</v>
      </c>
      <c r="I116" s="18">
        <f t="shared" si="4"/>
        <v>0.75880000000000003</v>
      </c>
      <c r="J116" s="3">
        <v>31004440</v>
      </c>
      <c r="K116" s="18">
        <f t="shared" si="5"/>
        <v>0.2311</v>
      </c>
      <c r="L116" s="3">
        <v>1351330</v>
      </c>
      <c r="M116" s="18">
        <f t="shared" si="6"/>
        <v>1.01E-2</v>
      </c>
      <c r="O116" s="18">
        <f t="shared" si="7"/>
        <v>0</v>
      </c>
    </row>
    <row r="117" spans="1:15" ht="11.25" customHeight="1" x14ac:dyDescent="0.2">
      <c r="A117" s="32">
        <v>1</v>
      </c>
      <c r="B117" s="8">
        <v>122098202</v>
      </c>
      <c r="C117" s="2" t="s">
        <v>440</v>
      </c>
      <c r="D117" s="2" t="s">
        <v>51</v>
      </c>
      <c r="E117" s="3">
        <v>204905613.16999999</v>
      </c>
      <c r="F117" s="3">
        <v>142596807.52000001</v>
      </c>
      <c r="G117" s="3">
        <v>3669117.3000000003</v>
      </c>
      <c r="H117" s="3">
        <v>146265924.81999999</v>
      </c>
      <c r="I117" s="18">
        <f t="shared" si="4"/>
        <v>0.71379999999999999</v>
      </c>
      <c r="J117" s="3">
        <v>47143124.859999999</v>
      </c>
      <c r="K117" s="18">
        <f t="shared" si="5"/>
        <v>0.2301</v>
      </c>
      <c r="L117" s="3">
        <v>1674668.29</v>
      </c>
      <c r="M117" s="18">
        <f t="shared" si="6"/>
        <v>8.2000000000000007E-3</v>
      </c>
      <c r="N117" s="3">
        <v>9821895.1999999993</v>
      </c>
      <c r="O117" s="18">
        <f t="shared" si="7"/>
        <v>4.7899999999999998E-2</v>
      </c>
    </row>
    <row r="118" spans="1:15" ht="11.25" customHeight="1" x14ac:dyDescent="0.2">
      <c r="A118" s="32">
        <v>1</v>
      </c>
      <c r="B118" s="8">
        <v>122098403</v>
      </c>
      <c r="C118" s="2" t="s">
        <v>441</v>
      </c>
      <c r="D118" s="2" t="s">
        <v>51</v>
      </c>
      <c r="E118" s="3">
        <v>104272838.48999999</v>
      </c>
      <c r="F118" s="3">
        <v>73334389.450000003</v>
      </c>
      <c r="G118" s="3">
        <v>2389610.7600000002</v>
      </c>
      <c r="H118" s="3">
        <v>75724000.209999993</v>
      </c>
      <c r="I118" s="18">
        <f t="shared" si="4"/>
        <v>0.72619999999999996</v>
      </c>
      <c r="J118" s="3">
        <v>26945414.02</v>
      </c>
      <c r="K118" s="18">
        <f t="shared" si="5"/>
        <v>0.25840000000000002</v>
      </c>
      <c r="L118" s="3">
        <v>603520.68000000005</v>
      </c>
      <c r="M118" s="18">
        <f t="shared" si="6"/>
        <v>5.7999999999999996E-3</v>
      </c>
      <c r="N118" s="3">
        <v>999903.58</v>
      </c>
      <c r="O118" s="18">
        <f t="shared" si="7"/>
        <v>9.5999999999999992E-3</v>
      </c>
    </row>
    <row r="119" spans="1:15" ht="11.25" customHeight="1" x14ac:dyDescent="0.2">
      <c r="A119" s="32">
        <v>1</v>
      </c>
      <c r="B119" s="8">
        <v>104101252</v>
      </c>
      <c r="C119" s="2" t="s">
        <v>266</v>
      </c>
      <c r="D119" s="2" t="s">
        <v>33</v>
      </c>
      <c r="E119" s="3">
        <v>99756980.150000006</v>
      </c>
      <c r="F119" s="3">
        <v>47325034.969999991</v>
      </c>
      <c r="G119" s="3">
        <v>2506811.9500000002</v>
      </c>
      <c r="H119" s="3">
        <v>49831846.920000002</v>
      </c>
      <c r="I119" s="18">
        <f t="shared" si="4"/>
        <v>0.4995</v>
      </c>
      <c r="J119" s="3">
        <v>47536317.789999999</v>
      </c>
      <c r="K119" s="18">
        <f t="shared" si="5"/>
        <v>0.47649999999999998</v>
      </c>
      <c r="L119" s="3">
        <v>2156165.44</v>
      </c>
      <c r="M119" s="18">
        <f t="shared" si="6"/>
        <v>2.1600000000000001E-2</v>
      </c>
      <c r="N119" s="3">
        <v>232650</v>
      </c>
      <c r="O119" s="18">
        <f t="shared" si="7"/>
        <v>2.3E-3</v>
      </c>
    </row>
    <row r="120" spans="1:15" ht="11.25" customHeight="1" x14ac:dyDescent="0.2">
      <c r="A120" s="32">
        <v>1</v>
      </c>
      <c r="B120" s="8">
        <v>104103603</v>
      </c>
      <c r="C120" s="2" t="s">
        <v>265</v>
      </c>
      <c r="D120" s="2" t="s">
        <v>33</v>
      </c>
      <c r="E120" s="3">
        <v>23599900.920000002</v>
      </c>
      <c r="F120" s="3">
        <v>6679768.3399999999</v>
      </c>
      <c r="G120" s="3">
        <v>1000124.5299999999</v>
      </c>
      <c r="H120" s="3">
        <v>7679892.8700000001</v>
      </c>
      <c r="I120" s="18">
        <f t="shared" si="4"/>
        <v>0.32540000000000002</v>
      </c>
      <c r="J120" s="3">
        <v>15913167</v>
      </c>
      <c r="K120" s="18">
        <f t="shared" si="5"/>
        <v>0.67430000000000001</v>
      </c>
      <c r="L120" s="3">
        <v>3790.05</v>
      </c>
      <c r="M120" s="18">
        <f t="shared" si="6"/>
        <v>2.0000000000000001E-4</v>
      </c>
      <c r="N120" s="3">
        <v>3051</v>
      </c>
      <c r="O120" s="18">
        <f t="shared" si="7"/>
        <v>1E-4</v>
      </c>
    </row>
    <row r="121" spans="1:15" ht="11.25" customHeight="1" x14ac:dyDescent="0.2">
      <c r="A121" s="32">
        <v>1</v>
      </c>
      <c r="B121" s="8">
        <v>104105003</v>
      </c>
      <c r="C121" s="2" t="s">
        <v>253</v>
      </c>
      <c r="D121" s="2" t="s">
        <v>33</v>
      </c>
      <c r="E121" s="3">
        <v>45556638.280000001</v>
      </c>
      <c r="F121" s="3">
        <v>31406686.260000002</v>
      </c>
      <c r="G121" s="3">
        <v>955613.38000000012</v>
      </c>
      <c r="H121" s="3">
        <v>32362299.640000001</v>
      </c>
      <c r="I121" s="18">
        <f t="shared" si="4"/>
        <v>0.71040000000000003</v>
      </c>
      <c r="J121" s="3">
        <v>13179338.640000001</v>
      </c>
      <c r="K121" s="18">
        <f t="shared" si="5"/>
        <v>0.2893</v>
      </c>
      <c r="L121" s="3">
        <v>15000</v>
      </c>
      <c r="M121" s="18">
        <f t="shared" si="6"/>
        <v>2.9999999999999997E-4</v>
      </c>
      <c r="O121" s="18">
        <f t="shared" si="7"/>
        <v>0</v>
      </c>
    </row>
    <row r="122" spans="1:15" ht="11.25" customHeight="1" x14ac:dyDescent="0.2">
      <c r="A122" s="32">
        <v>1</v>
      </c>
      <c r="B122" s="8">
        <v>104105353</v>
      </c>
      <c r="C122" s="2" t="s">
        <v>263</v>
      </c>
      <c r="D122" s="2" t="s">
        <v>33</v>
      </c>
      <c r="E122" s="3">
        <v>20851431.09</v>
      </c>
      <c r="F122" s="3">
        <v>6287227.3500000015</v>
      </c>
      <c r="G122" s="3">
        <v>640810.39999999991</v>
      </c>
      <c r="H122" s="3">
        <v>6928037.75</v>
      </c>
      <c r="I122" s="18">
        <f t="shared" si="4"/>
        <v>0.33229999999999998</v>
      </c>
      <c r="J122" s="3">
        <v>13783655.060000001</v>
      </c>
      <c r="K122" s="18">
        <f t="shared" si="5"/>
        <v>0.66100000000000003</v>
      </c>
      <c r="L122" s="3">
        <v>36419.760000000002</v>
      </c>
      <c r="M122" s="18">
        <f t="shared" si="6"/>
        <v>1.6999999999999999E-3</v>
      </c>
      <c r="N122" s="3">
        <v>103318.52</v>
      </c>
      <c r="O122" s="18">
        <f t="shared" si="7"/>
        <v>5.0000000000000001E-3</v>
      </c>
    </row>
    <row r="123" spans="1:15" ht="11.25" customHeight="1" x14ac:dyDescent="0.2">
      <c r="A123" s="32">
        <v>1</v>
      </c>
      <c r="B123" s="8">
        <v>104107903</v>
      </c>
      <c r="C123" s="2" t="s">
        <v>260</v>
      </c>
      <c r="D123" s="2" t="s">
        <v>33</v>
      </c>
      <c r="E123" s="3">
        <v>123756025.8</v>
      </c>
      <c r="F123" s="3">
        <v>83493512.209999993</v>
      </c>
      <c r="G123" s="3">
        <v>4956990.22</v>
      </c>
      <c r="H123" s="3">
        <v>88450502.430000007</v>
      </c>
      <c r="I123" s="18">
        <f t="shared" si="4"/>
        <v>0.7147</v>
      </c>
      <c r="J123" s="3">
        <v>34860249.780000001</v>
      </c>
      <c r="K123" s="18">
        <f t="shared" si="5"/>
        <v>0.28170000000000001</v>
      </c>
      <c r="L123" s="3">
        <v>445273.59</v>
      </c>
      <c r="M123" s="18">
        <f t="shared" si="6"/>
        <v>3.5999999999999999E-3</v>
      </c>
      <c r="O123" s="18">
        <f t="shared" si="7"/>
        <v>0</v>
      </c>
    </row>
    <row r="124" spans="1:15" ht="11.25" customHeight="1" x14ac:dyDescent="0.2">
      <c r="A124" s="32">
        <v>1</v>
      </c>
      <c r="B124" s="8">
        <v>104107503</v>
      </c>
      <c r="C124" s="2" t="s">
        <v>273</v>
      </c>
      <c r="D124" s="2" t="s">
        <v>33</v>
      </c>
      <c r="E124" s="3">
        <v>32138450</v>
      </c>
      <c r="F124" s="3">
        <v>15775120</v>
      </c>
      <c r="G124" s="3">
        <v>950285</v>
      </c>
      <c r="H124" s="3">
        <v>16725405</v>
      </c>
      <c r="I124" s="18">
        <f t="shared" si="4"/>
        <v>0.52039999999999997</v>
      </c>
      <c r="J124" s="3">
        <v>15413045</v>
      </c>
      <c r="K124" s="18">
        <f t="shared" si="5"/>
        <v>0.47960000000000003</v>
      </c>
      <c r="M124" s="18">
        <f t="shared" si="6"/>
        <v>0</v>
      </c>
      <c r="O124" s="18">
        <f t="shared" si="7"/>
        <v>0</v>
      </c>
    </row>
    <row r="125" spans="1:15" ht="11.25" customHeight="1" x14ac:dyDescent="0.2">
      <c r="A125" s="32">
        <v>1</v>
      </c>
      <c r="B125" s="8">
        <v>104107803</v>
      </c>
      <c r="C125" s="2" t="s">
        <v>261</v>
      </c>
      <c r="D125" s="2" t="s">
        <v>33</v>
      </c>
      <c r="E125" s="3">
        <v>35066322.82</v>
      </c>
      <c r="F125" s="3">
        <v>19243506.41</v>
      </c>
      <c r="G125" s="3">
        <v>876523.57000000007</v>
      </c>
      <c r="H125" s="3">
        <v>20120029.98</v>
      </c>
      <c r="I125" s="18">
        <f t="shared" si="4"/>
        <v>0.57379999999999998</v>
      </c>
      <c r="J125" s="3">
        <v>14489172.189999999</v>
      </c>
      <c r="K125" s="18">
        <f t="shared" si="5"/>
        <v>0.41320000000000001</v>
      </c>
      <c r="L125" s="3">
        <v>457120.65</v>
      </c>
      <c r="M125" s="18">
        <f t="shared" si="6"/>
        <v>1.2999999999999999E-2</v>
      </c>
      <c r="O125" s="18">
        <f t="shared" si="7"/>
        <v>0</v>
      </c>
    </row>
    <row r="126" spans="1:15" ht="11.25" customHeight="1" x14ac:dyDescent="0.2">
      <c r="A126" s="32">
        <v>1</v>
      </c>
      <c r="B126" s="8">
        <v>108110603</v>
      </c>
      <c r="C126" s="2" t="s">
        <v>342</v>
      </c>
      <c r="D126" s="2" t="s">
        <v>10</v>
      </c>
      <c r="E126" s="3">
        <v>11160987.91</v>
      </c>
      <c r="F126" s="3">
        <v>1750059.69</v>
      </c>
      <c r="G126" s="3">
        <v>263773.42</v>
      </c>
      <c r="H126" s="3">
        <v>2013833.11</v>
      </c>
      <c r="I126" s="18">
        <f t="shared" si="4"/>
        <v>0.1804</v>
      </c>
      <c r="J126" s="3">
        <v>8669129.4700000007</v>
      </c>
      <c r="K126" s="18">
        <f t="shared" si="5"/>
        <v>0.77669999999999995</v>
      </c>
      <c r="L126" s="3">
        <v>275555.52</v>
      </c>
      <c r="M126" s="18">
        <f t="shared" si="6"/>
        <v>2.47E-2</v>
      </c>
      <c r="N126" s="3">
        <v>202469.81</v>
      </c>
      <c r="O126" s="18">
        <f t="shared" si="7"/>
        <v>1.8100000000000002E-2</v>
      </c>
    </row>
    <row r="127" spans="1:15" ht="11.25" customHeight="1" x14ac:dyDescent="0.2">
      <c r="A127" s="32">
        <v>1</v>
      </c>
      <c r="B127" s="8">
        <v>108111203</v>
      </c>
      <c r="C127" s="2" t="s">
        <v>341</v>
      </c>
      <c r="D127" s="2" t="s">
        <v>10</v>
      </c>
      <c r="E127" s="3">
        <v>21661694.57</v>
      </c>
      <c r="F127" s="3">
        <v>5284112.9399999995</v>
      </c>
      <c r="G127" s="3">
        <v>748008.43</v>
      </c>
      <c r="H127" s="3">
        <v>6032121.3700000001</v>
      </c>
      <c r="I127" s="18">
        <f t="shared" si="4"/>
        <v>0.27850000000000003</v>
      </c>
      <c r="J127" s="3">
        <v>15236405.9</v>
      </c>
      <c r="K127" s="18">
        <f t="shared" si="5"/>
        <v>0.70340000000000003</v>
      </c>
      <c r="L127" s="3">
        <v>393167.3</v>
      </c>
      <c r="M127" s="18">
        <f t="shared" si="6"/>
        <v>1.8200000000000001E-2</v>
      </c>
      <c r="O127" s="18">
        <f t="shared" si="7"/>
        <v>0</v>
      </c>
    </row>
    <row r="128" spans="1:15" ht="11.25" customHeight="1" x14ac:dyDescent="0.2">
      <c r="A128" s="32">
        <v>1</v>
      </c>
      <c r="B128" s="8">
        <v>108111303</v>
      </c>
      <c r="C128" s="2" t="s">
        <v>340</v>
      </c>
      <c r="D128" s="2" t="s">
        <v>10</v>
      </c>
      <c r="E128" s="3">
        <v>23270846.34</v>
      </c>
      <c r="F128" s="3">
        <v>9465115.2600000016</v>
      </c>
      <c r="G128" s="3">
        <v>684897.06</v>
      </c>
      <c r="H128" s="3">
        <v>10150012.32</v>
      </c>
      <c r="I128" s="18">
        <f t="shared" si="4"/>
        <v>0.43619999999999998</v>
      </c>
      <c r="J128" s="3">
        <v>12711298.880000001</v>
      </c>
      <c r="K128" s="18">
        <f t="shared" si="5"/>
        <v>0.54620000000000002</v>
      </c>
      <c r="L128" s="3">
        <v>409535.14</v>
      </c>
      <c r="M128" s="18">
        <f t="shared" si="6"/>
        <v>1.7600000000000001E-2</v>
      </c>
      <c r="O128" s="18">
        <f t="shared" si="7"/>
        <v>0</v>
      </c>
    </row>
    <row r="129" spans="1:15" ht="11.25" customHeight="1" x14ac:dyDescent="0.2">
      <c r="A129" s="32">
        <v>1</v>
      </c>
      <c r="B129" s="8">
        <v>108111403</v>
      </c>
      <c r="C129" s="2" t="s">
        <v>339</v>
      </c>
      <c r="D129" s="2" t="s">
        <v>10</v>
      </c>
      <c r="E129" s="3">
        <v>12666616.42</v>
      </c>
      <c r="F129" s="3">
        <v>2764017.5400000005</v>
      </c>
      <c r="G129" s="3">
        <v>194859.32</v>
      </c>
      <c r="H129" s="3">
        <v>2958876.86</v>
      </c>
      <c r="I129" s="18">
        <f t="shared" si="4"/>
        <v>0.2336</v>
      </c>
      <c r="J129" s="3">
        <v>9420147.0199999996</v>
      </c>
      <c r="K129" s="18">
        <f t="shared" si="5"/>
        <v>0.74370000000000003</v>
      </c>
      <c r="L129" s="3">
        <v>287592.53999999998</v>
      </c>
      <c r="M129" s="18">
        <f t="shared" si="6"/>
        <v>2.2700000000000001E-2</v>
      </c>
      <c r="O129" s="18">
        <f t="shared" si="7"/>
        <v>0</v>
      </c>
    </row>
    <row r="130" spans="1:15" ht="11.25" customHeight="1" x14ac:dyDescent="0.2">
      <c r="A130" s="32">
        <v>1</v>
      </c>
      <c r="B130" s="8">
        <v>108112003</v>
      </c>
      <c r="C130" s="2" t="s">
        <v>338</v>
      </c>
      <c r="D130" s="2" t="s">
        <v>10</v>
      </c>
      <c r="E130" s="3">
        <v>10996553.67</v>
      </c>
      <c r="F130" s="3">
        <v>2280967.5099999998</v>
      </c>
      <c r="G130" s="3">
        <v>216086.62</v>
      </c>
      <c r="H130" s="3">
        <v>2497054.13</v>
      </c>
      <c r="I130" s="18">
        <f t="shared" ref="I130:I193" si="8">ROUND(H130/E130,4)</f>
        <v>0.2271</v>
      </c>
      <c r="J130" s="3">
        <v>8044739.7599999998</v>
      </c>
      <c r="K130" s="18">
        <f t="shared" ref="K130:K193" si="9">ROUND(J130/E130,4)</f>
        <v>0.73160000000000003</v>
      </c>
      <c r="L130" s="3">
        <v>454759.78</v>
      </c>
      <c r="M130" s="18">
        <f t="shared" ref="M130:M193" si="10">ROUND(L130/E130,4)</f>
        <v>4.1399999999999999E-2</v>
      </c>
      <c r="O130" s="18">
        <f t="shared" ref="O130:O193" si="11">ROUND(N130/E130,4)</f>
        <v>0</v>
      </c>
    </row>
    <row r="131" spans="1:15" ht="11.25" customHeight="1" x14ac:dyDescent="0.2">
      <c r="A131" s="32">
        <v>1</v>
      </c>
      <c r="B131" s="8">
        <v>108112203</v>
      </c>
      <c r="C131" s="2" t="s">
        <v>337</v>
      </c>
      <c r="D131" s="2" t="s">
        <v>10</v>
      </c>
      <c r="E131" s="3">
        <v>26734872.210000001</v>
      </c>
      <c r="F131" s="3">
        <v>5387712.6900000004</v>
      </c>
      <c r="G131" s="3">
        <v>468572.57</v>
      </c>
      <c r="H131" s="3">
        <v>5856285.2599999998</v>
      </c>
      <c r="I131" s="18">
        <f t="shared" si="8"/>
        <v>0.21909999999999999</v>
      </c>
      <c r="J131" s="3">
        <v>20195512.41</v>
      </c>
      <c r="K131" s="18">
        <f t="shared" si="9"/>
        <v>0.75539999999999996</v>
      </c>
      <c r="L131" s="3">
        <v>502823.89</v>
      </c>
      <c r="M131" s="18">
        <f t="shared" si="10"/>
        <v>1.8800000000000001E-2</v>
      </c>
      <c r="N131" s="3">
        <v>180250.65</v>
      </c>
      <c r="O131" s="18">
        <f t="shared" si="11"/>
        <v>6.7000000000000002E-3</v>
      </c>
    </row>
    <row r="132" spans="1:15" ht="11.25" customHeight="1" x14ac:dyDescent="0.2">
      <c r="A132" s="32">
        <v>1</v>
      </c>
      <c r="B132" s="8">
        <v>108112502</v>
      </c>
      <c r="C132" s="2" t="s">
        <v>214</v>
      </c>
      <c r="D132" s="2" t="s">
        <v>10</v>
      </c>
      <c r="E132" s="3">
        <v>49272723.310000002</v>
      </c>
      <c r="F132" s="3">
        <v>12993664.75</v>
      </c>
      <c r="G132" s="3">
        <v>1236344.9000000001</v>
      </c>
      <c r="H132" s="3">
        <v>14230009.65</v>
      </c>
      <c r="I132" s="18">
        <f t="shared" si="8"/>
        <v>0.2888</v>
      </c>
      <c r="J132" s="3">
        <v>30574434.390000001</v>
      </c>
      <c r="K132" s="18">
        <f t="shared" si="9"/>
        <v>0.62050000000000005</v>
      </c>
      <c r="L132" s="3">
        <v>4274491.2699999996</v>
      </c>
      <c r="M132" s="18">
        <f t="shared" si="10"/>
        <v>8.6800000000000002E-2</v>
      </c>
      <c r="N132" s="3">
        <v>193788</v>
      </c>
      <c r="O132" s="18">
        <f t="shared" si="11"/>
        <v>3.8999999999999998E-3</v>
      </c>
    </row>
    <row r="133" spans="1:15" ht="11.25" customHeight="1" x14ac:dyDescent="0.2">
      <c r="A133" s="32">
        <v>1</v>
      </c>
      <c r="B133" s="8">
        <v>108114503</v>
      </c>
      <c r="C133" s="2" t="s">
        <v>90</v>
      </c>
      <c r="D133" s="2" t="s">
        <v>10</v>
      </c>
      <c r="E133" s="3">
        <v>17247770.460000001</v>
      </c>
      <c r="F133" s="3">
        <v>3325125.34</v>
      </c>
      <c r="G133" s="3">
        <v>274775.82</v>
      </c>
      <c r="H133" s="3">
        <v>3599901.16</v>
      </c>
      <c r="I133" s="18">
        <f t="shared" si="8"/>
        <v>0.2087</v>
      </c>
      <c r="J133" s="3">
        <v>13252101.210000001</v>
      </c>
      <c r="K133" s="18">
        <f t="shared" si="9"/>
        <v>0.76829999999999998</v>
      </c>
      <c r="L133" s="3">
        <v>391518.09</v>
      </c>
      <c r="M133" s="18">
        <f t="shared" si="10"/>
        <v>2.2700000000000001E-2</v>
      </c>
      <c r="N133" s="3">
        <v>4250</v>
      </c>
      <c r="O133" s="18">
        <f t="shared" si="11"/>
        <v>2.0000000000000001E-4</v>
      </c>
    </row>
    <row r="134" spans="1:15" ht="11.25" customHeight="1" x14ac:dyDescent="0.2">
      <c r="A134" s="32">
        <v>1</v>
      </c>
      <c r="B134" s="8">
        <v>108116003</v>
      </c>
      <c r="C134" s="2" t="s">
        <v>254</v>
      </c>
      <c r="D134" s="2" t="s">
        <v>10</v>
      </c>
      <c r="E134" s="3">
        <v>24248550.23</v>
      </c>
      <c r="F134" s="3">
        <v>6530916.830000001</v>
      </c>
      <c r="G134" s="3">
        <v>701692.6100000001</v>
      </c>
      <c r="H134" s="3">
        <v>7232609.4400000004</v>
      </c>
      <c r="I134" s="18">
        <f t="shared" si="8"/>
        <v>0.29830000000000001</v>
      </c>
      <c r="J134" s="3">
        <v>16246521.539999999</v>
      </c>
      <c r="K134" s="18">
        <f t="shared" si="9"/>
        <v>0.67</v>
      </c>
      <c r="L134" s="3">
        <v>769419.25</v>
      </c>
      <c r="M134" s="18">
        <f t="shared" si="10"/>
        <v>3.1699999999999999E-2</v>
      </c>
      <c r="O134" s="18">
        <f t="shared" si="11"/>
        <v>0</v>
      </c>
    </row>
    <row r="135" spans="1:15" ht="11.25" customHeight="1" x14ac:dyDescent="0.2">
      <c r="A135" s="32">
        <v>1</v>
      </c>
      <c r="B135" s="8">
        <v>108116303</v>
      </c>
      <c r="C135" s="2" t="s">
        <v>128</v>
      </c>
      <c r="D135" s="2" t="s">
        <v>10</v>
      </c>
      <c r="E135" s="3">
        <v>13167413.640000001</v>
      </c>
      <c r="F135" s="3">
        <v>2382246.4900000002</v>
      </c>
      <c r="G135" s="3">
        <v>339057.11</v>
      </c>
      <c r="H135" s="3">
        <v>2721303.6</v>
      </c>
      <c r="I135" s="18">
        <f t="shared" si="8"/>
        <v>0.20669999999999999</v>
      </c>
      <c r="J135" s="3">
        <v>10112664.039999999</v>
      </c>
      <c r="K135" s="18">
        <f t="shared" si="9"/>
        <v>0.76800000000000002</v>
      </c>
      <c r="L135" s="3">
        <v>333446</v>
      </c>
      <c r="M135" s="18">
        <f t="shared" si="10"/>
        <v>2.53E-2</v>
      </c>
      <c r="O135" s="18">
        <f t="shared" si="11"/>
        <v>0</v>
      </c>
    </row>
    <row r="136" spans="1:15" ht="11.25" customHeight="1" x14ac:dyDescent="0.2">
      <c r="A136" s="32">
        <v>1</v>
      </c>
      <c r="B136" s="8">
        <v>108116503</v>
      </c>
      <c r="C136" s="2" t="s">
        <v>127</v>
      </c>
      <c r="D136" s="2" t="s">
        <v>10</v>
      </c>
      <c r="E136" s="3">
        <v>21740580.199999999</v>
      </c>
      <c r="F136" s="3">
        <v>13754700.549999999</v>
      </c>
      <c r="G136" s="3">
        <v>808255.82000000007</v>
      </c>
      <c r="H136" s="3">
        <v>14562956.369999999</v>
      </c>
      <c r="I136" s="18">
        <f t="shared" si="8"/>
        <v>0.66990000000000005</v>
      </c>
      <c r="J136" s="3">
        <v>6750983.3600000003</v>
      </c>
      <c r="K136" s="18">
        <f t="shared" si="9"/>
        <v>0.3105</v>
      </c>
      <c r="L136" s="3">
        <v>426640.47</v>
      </c>
      <c r="M136" s="18">
        <f t="shared" si="10"/>
        <v>1.9599999999999999E-2</v>
      </c>
      <c r="O136" s="18">
        <f t="shared" si="11"/>
        <v>0</v>
      </c>
    </row>
    <row r="137" spans="1:15" ht="11.25" customHeight="1" x14ac:dyDescent="0.2">
      <c r="A137" s="32">
        <v>1</v>
      </c>
      <c r="B137" s="8">
        <v>108118503</v>
      </c>
      <c r="C137" s="2" t="s">
        <v>126</v>
      </c>
      <c r="D137" s="2" t="s">
        <v>10</v>
      </c>
      <c r="E137" s="3">
        <v>21822674.370000001</v>
      </c>
      <c r="F137" s="3">
        <v>13100555.679999998</v>
      </c>
      <c r="G137" s="3">
        <v>515817.73999999993</v>
      </c>
      <c r="H137" s="3">
        <v>13616373.42</v>
      </c>
      <c r="I137" s="18">
        <f t="shared" si="8"/>
        <v>0.624</v>
      </c>
      <c r="J137" s="3">
        <v>7635610.21</v>
      </c>
      <c r="K137" s="18">
        <f t="shared" si="9"/>
        <v>0.34989999999999999</v>
      </c>
      <c r="L137" s="3">
        <v>554670.74</v>
      </c>
      <c r="M137" s="18">
        <f t="shared" si="10"/>
        <v>2.5399999999999999E-2</v>
      </c>
      <c r="N137" s="3">
        <v>16020</v>
      </c>
      <c r="O137" s="18">
        <f t="shared" si="11"/>
        <v>6.9999999999999999E-4</v>
      </c>
    </row>
    <row r="138" spans="1:15" ht="11.25" customHeight="1" x14ac:dyDescent="0.2">
      <c r="A138" s="32">
        <v>1</v>
      </c>
      <c r="B138" s="8">
        <v>109122703</v>
      </c>
      <c r="C138" s="2" t="s">
        <v>114</v>
      </c>
      <c r="D138" s="2" t="s">
        <v>14</v>
      </c>
      <c r="E138" s="3">
        <v>12257477.439999999</v>
      </c>
      <c r="F138" s="3">
        <v>3455090.1099999994</v>
      </c>
      <c r="G138" s="3">
        <v>440481.00000000006</v>
      </c>
      <c r="H138" s="3">
        <v>3895571.11</v>
      </c>
      <c r="I138" s="18">
        <f t="shared" si="8"/>
        <v>0.31780000000000003</v>
      </c>
      <c r="J138" s="3">
        <v>8361573</v>
      </c>
      <c r="K138" s="18">
        <f t="shared" si="9"/>
        <v>0.68220000000000003</v>
      </c>
      <c r="M138" s="18">
        <f t="shared" si="10"/>
        <v>0</v>
      </c>
      <c r="N138" s="3">
        <v>333.33</v>
      </c>
      <c r="O138" s="18">
        <f t="shared" si="11"/>
        <v>0</v>
      </c>
    </row>
    <row r="139" spans="1:15" ht="11.25" customHeight="1" x14ac:dyDescent="0.2">
      <c r="A139" s="32">
        <v>1</v>
      </c>
      <c r="B139" s="8">
        <v>121135003</v>
      </c>
      <c r="C139" s="2" t="s">
        <v>561</v>
      </c>
      <c r="D139" s="2" t="s">
        <v>66</v>
      </c>
      <c r="E139" s="3">
        <v>44486505.079999998</v>
      </c>
      <c r="F139" s="3">
        <v>30763024.170000002</v>
      </c>
      <c r="G139" s="3">
        <v>1028272.2600000001</v>
      </c>
      <c r="H139" s="3">
        <v>31791296.43</v>
      </c>
      <c r="I139" s="18">
        <f t="shared" si="8"/>
        <v>0.71460000000000001</v>
      </c>
      <c r="J139" s="3">
        <v>9329997</v>
      </c>
      <c r="K139" s="18">
        <f t="shared" si="9"/>
        <v>0.2097</v>
      </c>
      <c r="L139" s="3">
        <v>616255.23</v>
      </c>
      <c r="M139" s="18">
        <f t="shared" si="10"/>
        <v>1.3899999999999999E-2</v>
      </c>
      <c r="N139" s="3">
        <v>2748956.42</v>
      </c>
      <c r="O139" s="18">
        <f t="shared" si="11"/>
        <v>6.1800000000000001E-2</v>
      </c>
    </row>
    <row r="140" spans="1:15" ht="11.25" customHeight="1" x14ac:dyDescent="0.2">
      <c r="A140" s="32">
        <v>1</v>
      </c>
      <c r="B140" s="8">
        <v>121135503</v>
      </c>
      <c r="C140" s="2" t="s">
        <v>562</v>
      </c>
      <c r="D140" s="2" t="s">
        <v>66</v>
      </c>
      <c r="E140" s="3">
        <v>40578311.729999997</v>
      </c>
      <c r="F140" s="3">
        <v>20467530.120000001</v>
      </c>
      <c r="G140" s="3">
        <v>959000.2100000002</v>
      </c>
      <c r="H140" s="3">
        <v>21426530.329999998</v>
      </c>
      <c r="I140" s="18">
        <f t="shared" si="8"/>
        <v>0.52800000000000002</v>
      </c>
      <c r="J140" s="3">
        <v>16273254.390000001</v>
      </c>
      <c r="K140" s="18">
        <f t="shared" si="9"/>
        <v>0.40100000000000002</v>
      </c>
      <c r="L140" s="3">
        <v>448962.8</v>
      </c>
      <c r="M140" s="18">
        <f t="shared" si="10"/>
        <v>1.11E-2</v>
      </c>
      <c r="N140" s="3">
        <v>2429564.21</v>
      </c>
      <c r="O140" s="18">
        <f t="shared" si="11"/>
        <v>5.9900000000000002E-2</v>
      </c>
    </row>
    <row r="141" spans="1:15" ht="11.25" customHeight="1" x14ac:dyDescent="0.2">
      <c r="A141" s="32">
        <v>1</v>
      </c>
      <c r="B141" s="8">
        <v>121136503</v>
      </c>
      <c r="C141" s="2" t="s">
        <v>539</v>
      </c>
      <c r="D141" s="2" t="s">
        <v>66</v>
      </c>
      <c r="E141" s="3">
        <v>30856451.350000001</v>
      </c>
      <c r="F141" s="3">
        <v>18035710.710000001</v>
      </c>
      <c r="G141" s="3">
        <v>614941.29</v>
      </c>
      <c r="H141" s="3">
        <v>18650652</v>
      </c>
      <c r="I141" s="18">
        <f t="shared" si="8"/>
        <v>0.60440000000000005</v>
      </c>
      <c r="J141" s="3">
        <v>11727257.460000001</v>
      </c>
      <c r="K141" s="18">
        <f t="shared" si="9"/>
        <v>0.38009999999999999</v>
      </c>
      <c r="L141" s="3">
        <v>478541.89</v>
      </c>
      <c r="M141" s="18">
        <f t="shared" si="10"/>
        <v>1.55E-2</v>
      </c>
      <c r="O141" s="18">
        <f t="shared" si="11"/>
        <v>0</v>
      </c>
    </row>
    <row r="142" spans="1:15" ht="11.25" customHeight="1" x14ac:dyDescent="0.2">
      <c r="A142" s="32">
        <v>1</v>
      </c>
      <c r="B142" s="8">
        <v>121136603</v>
      </c>
      <c r="C142" s="2" t="s">
        <v>538</v>
      </c>
      <c r="D142" s="2" t="s">
        <v>66</v>
      </c>
      <c r="E142" s="3">
        <v>46801542.68</v>
      </c>
      <c r="F142" s="3">
        <v>10027408.99</v>
      </c>
      <c r="G142" s="3">
        <v>838983.25</v>
      </c>
      <c r="H142" s="3">
        <v>10866392.24</v>
      </c>
      <c r="I142" s="18">
        <f t="shared" si="8"/>
        <v>0.23219999999999999</v>
      </c>
      <c r="J142" s="3">
        <v>13782038.93</v>
      </c>
      <c r="K142" s="18">
        <f t="shared" si="9"/>
        <v>0.29449999999999998</v>
      </c>
      <c r="L142" s="3">
        <v>1081266.26</v>
      </c>
      <c r="M142" s="18">
        <f t="shared" si="10"/>
        <v>2.3099999999999999E-2</v>
      </c>
      <c r="N142" s="3">
        <v>21071845.25</v>
      </c>
      <c r="O142" s="18">
        <f t="shared" si="11"/>
        <v>0.45019999999999999</v>
      </c>
    </row>
    <row r="143" spans="1:15" ht="11.25" customHeight="1" x14ac:dyDescent="0.2">
      <c r="A143" s="32">
        <v>1</v>
      </c>
      <c r="B143" s="8">
        <v>121139004</v>
      </c>
      <c r="C143" s="2" t="s">
        <v>548</v>
      </c>
      <c r="D143" s="2" t="s">
        <v>66</v>
      </c>
      <c r="E143" s="3">
        <v>12629861.970000001</v>
      </c>
      <c r="F143" s="3">
        <v>6368493.0499999998</v>
      </c>
      <c r="G143" s="3">
        <v>256379.69999999998</v>
      </c>
      <c r="H143" s="3">
        <v>6624872.75</v>
      </c>
      <c r="I143" s="18">
        <f t="shared" si="8"/>
        <v>0.52449999999999997</v>
      </c>
      <c r="J143" s="3">
        <v>5803297.8799999999</v>
      </c>
      <c r="K143" s="18">
        <f t="shared" si="9"/>
        <v>0.45950000000000002</v>
      </c>
      <c r="L143" s="3">
        <v>201691.34</v>
      </c>
      <c r="M143" s="18">
        <f t="shared" si="10"/>
        <v>1.6E-2</v>
      </c>
      <c r="O143" s="18">
        <f t="shared" si="11"/>
        <v>0</v>
      </c>
    </row>
    <row r="144" spans="1:15" ht="11.25" customHeight="1" x14ac:dyDescent="0.2">
      <c r="A144" s="32">
        <v>1</v>
      </c>
      <c r="B144" s="8">
        <v>110141003</v>
      </c>
      <c r="C144" s="2" t="s">
        <v>131</v>
      </c>
      <c r="D144" s="2" t="s">
        <v>17</v>
      </c>
      <c r="E144" s="3">
        <v>31489658.469999999</v>
      </c>
      <c r="F144" s="3">
        <v>15148129.119999999</v>
      </c>
      <c r="G144" s="3">
        <v>504867.1</v>
      </c>
      <c r="H144" s="3">
        <v>15652996.220000001</v>
      </c>
      <c r="I144" s="18">
        <f t="shared" si="8"/>
        <v>0.49709999999999999</v>
      </c>
      <c r="J144" s="3">
        <v>15516244.300000001</v>
      </c>
      <c r="K144" s="18">
        <f t="shared" si="9"/>
        <v>0.49270000000000003</v>
      </c>
      <c r="L144" s="3">
        <v>320355.55</v>
      </c>
      <c r="M144" s="18">
        <f t="shared" si="10"/>
        <v>1.0200000000000001E-2</v>
      </c>
      <c r="N144" s="3">
        <v>62.4</v>
      </c>
      <c r="O144" s="18">
        <f t="shared" si="11"/>
        <v>0</v>
      </c>
    </row>
    <row r="145" spans="1:15" ht="11.25" customHeight="1" x14ac:dyDescent="0.2">
      <c r="A145" s="32">
        <v>1</v>
      </c>
      <c r="B145" s="8">
        <v>110141103</v>
      </c>
      <c r="C145" s="2" t="s">
        <v>140</v>
      </c>
      <c r="D145" s="2" t="s">
        <v>17</v>
      </c>
      <c r="E145" s="3">
        <v>57907181.829999998</v>
      </c>
      <c r="F145" s="3">
        <v>30029825.400000006</v>
      </c>
      <c r="G145" s="3">
        <v>819109.14999999991</v>
      </c>
      <c r="H145" s="3">
        <v>30848934.550000001</v>
      </c>
      <c r="I145" s="18">
        <f t="shared" si="8"/>
        <v>0.53269999999999995</v>
      </c>
      <c r="J145" s="3">
        <v>16339957.85</v>
      </c>
      <c r="K145" s="18">
        <f t="shared" si="9"/>
        <v>0.28220000000000001</v>
      </c>
      <c r="L145" s="3">
        <v>653289.43000000005</v>
      </c>
      <c r="M145" s="18">
        <f t="shared" si="10"/>
        <v>1.1299999999999999E-2</v>
      </c>
      <c r="N145" s="3">
        <v>10065000</v>
      </c>
      <c r="O145" s="18">
        <f t="shared" si="11"/>
        <v>0.17380000000000001</v>
      </c>
    </row>
    <row r="146" spans="1:15" ht="11.25" customHeight="1" x14ac:dyDescent="0.2">
      <c r="A146" s="32">
        <v>1</v>
      </c>
      <c r="B146" s="8">
        <v>110147003</v>
      </c>
      <c r="C146" s="2" t="s">
        <v>150</v>
      </c>
      <c r="D146" s="2" t="s">
        <v>17</v>
      </c>
      <c r="E146" s="3">
        <v>27746995.050000001</v>
      </c>
      <c r="F146" s="3">
        <v>15951566.690000001</v>
      </c>
      <c r="G146" s="3">
        <v>599719.81999999995</v>
      </c>
      <c r="H146" s="3">
        <v>16551286.51</v>
      </c>
      <c r="I146" s="18">
        <f t="shared" si="8"/>
        <v>0.59650000000000003</v>
      </c>
      <c r="J146" s="3">
        <v>10408065.83</v>
      </c>
      <c r="K146" s="18">
        <f t="shared" si="9"/>
        <v>0.37509999999999999</v>
      </c>
      <c r="L146" s="3">
        <v>700694.66</v>
      </c>
      <c r="M146" s="18">
        <f t="shared" si="10"/>
        <v>2.53E-2</v>
      </c>
      <c r="N146" s="3">
        <v>86948.05</v>
      </c>
      <c r="O146" s="18">
        <f t="shared" si="11"/>
        <v>3.0999999999999999E-3</v>
      </c>
    </row>
    <row r="147" spans="1:15" ht="11.25" customHeight="1" x14ac:dyDescent="0.2">
      <c r="A147" s="32">
        <v>1</v>
      </c>
      <c r="B147" s="8">
        <v>110148002</v>
      </c>
      <c r="C147" s="2" t="s">
        <v>138</v>
      </c>
      <c r="D147" s="2" t="s">
        <v>17</v>
      </c>
      <c r="E147" s="3">
        <v>149444211.66</v>
      </c>
      <c r="F147" s="3">
        <v>116873863.55000001</v>
      </c>
      <c r="G147" s="3">
        <v>2765825.52</v>
      </c>
      <c r="H147" s="3">
        <v>119639689.06999999</v>
      </c>
      <c r="I147" s="18">
        <f t="shared" si="8"/>
        <v>0.80059999999999998</v>
      </c>
      <c r="J147" s="3">
        <v>28210749</v>
      </c>
      <c r="K147" s="18">
        <f t="shared" si="9"/>
        <v>0.1888</v>
      </c>
      <c r="L147" s="3">
        <v>1479344.69</v>
      </c>
      <c r="M147" s="18">
        <f t="shared" si="10"/>
        <v>9.9000000000000008E-3</v>
      </c>
      <c r="N147" s="3">
        <v>114428.9</v>
      </c>
      <c r="O147" s="18">
        <f t="shared" si="11"/>
        <v>8.0000000000000004E-4</v>
      </c>
    </row>
    <row r="148" spans="1:15" ht="11.25" customHeight="1" x14ac:dyDescent="0.2">
      <c r="A148" s="32">
        <v>1</v>
      </c>
      <c r="B148" s="8">
        <v>124150503</v>
      </c>
      <c r="C148" s="2" t="s">
        <v>412</v>
      </c>
      <c r="D148" s="2" t="s">
        <v>50</v>
      </c>
      <c r="E148" s="3">
        <v>85509201.370000005</v>
      </c>
      <c r="F148" s="3">
        <v>53112067.759999998</v>
      </c>
      <c r="G148" s="3">
        <v>1527056.78</v>
      </c>
      <c r="H148" s="3">
        <v>54639124.539999999</v>
      </c>
      <c r="I148" s="18">
        <f t="shared" si="8"/>
        <v>0.63900000000000001</v>
      </c>
      <c r="J148" s="3">
        <v>30203440.899999999</v>
      </c>
      <c r="K148" s="18">
        <f t="shared" si="9"/>
        <v>0.35320000000000001</v>
      </c>
      <c r="L148" s="3">
        <v>638100.4</v>
      </c>
      <c r="M148" s="18">
        <f t="shared" si="10"/>
        <v>7.4999999999999997E-3</v>
      </c>
      <c r="N148" s="3">
        <v>28535.53</v>
      </c>
      <c r="O148" s="18">
        <f t="shared" si="11"/>
        <v>2.9999999999999997E-4</v>
      </c>
    </row>
    <row r="149" spans="1:15" ht="11.25" customHeight="1" x14ac:dyDescent="0.2">
      <c r="A149" s="32">
        <v>1</v>
      </c>
      <c r="B149" s="8">
        <v>124151902</v>
      </c>
      <c r="C149" s="2" t="s">
        <v>413</v>
      </c>
      <c r="D149" s="2" t="s">
        <v>50</v>
      </c>
      <c r="E149" s="3">
        <v>160977670.63</v>
      </c>
      <c r="F149" s="3">
        <v>103139795.05999999</v>
      </c>
      <c r="G149" s="3">
        <v>2511504.1799999997</v>
      </c>
      <c r="H149" s="3">
        <v>105651299.23999999</v>
      </c>
      <c r="I149" s="18">
        <f t="shared" si="8"/>
        <v>0.65629999999999999</v>
      </c>
      <c r="J149" s="3">
        <v>50567326.039999999</v>
      </c>
      <c r="K149" s="18">
        <f t="shared" si="9"/>
        <v>0.31409999999999999</v>
      </c>
      <c r="L149" s="3">
        <v>4759045.3499999996</v>
      </c>
      <c r="M149" s="18">
        <f t="shared" si="10"/>
        <v>2.9600000000000001E-2</v>
      </c>
      <c r="O149" s="18">
        <f t="shared" si="11"/>
        <v>0</v>
      </c>
    </row>
    <row r="150" spans="1:15" ht="11.25" customHeight="1" x14ac:dyDescent="0.2">
      <c r="A150" s="32">
        <v>1</v>
      </c>
      <c r="B150" s="8">
        <v>124152003</v>
      </c>
      <c r="C150" s="2" t="s">
        <v>414</v>
      </c>
      <c r="D150" s="2" t="s">
        <v>50</v>
      </c>
      <c r="E150" s="3">
        <v>221678517.21000001</v>
      </c>
      <c r="F150" s="3">
        <v>163016505.76000002</v>
      </c>
      <c r="G150" s="3">
        <v>5086285.5299999984</v>
      </c>
      <c r="H150" s="3">
        <v>168102791.28999999</v>
      </c>
      <c r="I150" s="18">
        <f t="shared" si="8"/>
        <v>0.75829999999999997</v>
      </c>
      <c r="J150" s="3">
        <v>50415421.869999997</v>
      </c>
      <c r="K150" s="18">
        <f t="shared" si="9"/>
        <v>0.22739999999999999</v>
      </c>
      <c r="L150" s="3">
        <v>2973257.26</v>
      </c>
      <c r="M150" s="18">
        <f t="shared" si="10"/>
        <v>1.34E-2</v>
      </c>
      <c r="N150" s="3">
        <v>187046.79</v>
      </c>
      <c r="O150" s="18">
        <f t="shared" si="11"/>
        <v>8.0000000000000004E-4</v>
      </c>
    </row>
    <row r="151" spans="1:15" ht="11.25" customHeight="1" x14ac:dyDescent="0.2">
      <c r="A151" s="32">
        <v>1</v>
      </c>
      <c r="B151" s="8">
        <v>124153503</v>
      </c>
      <c r="C151" s="2" t="s">
        <v>415</v>
      </c>
      <c r="D151" s="2" t="s">
        <v>50</v>
      </c>
      <c r="E151" s="3">
        <v>94676251.790000007</v>
      </c>
      <c r="F151" s="3">
        <v>78241360.950000018</v>
      </c>
      <c r="G151" s="3">
        <v>1588426.49</v>
      </c>
      <c r="H151" s="3">
        <v>79829787.439999998</v>
      </c>
      <c r="I151" s="18">
        <f t="shared" si="8"/>
        <v>0.84319999999999995</v>
      </c>
      <c r="J151" s="3">
        <v>14306073.23</v>
      </c>
      <c r="K151" s="18">
        <f t="shared" si="9"/>
        <v>0.15110000000000001</v>
      </c>
      <c r="L151" s="3">
        <v>539483.62</v>
      </c>
      <c r="M151" s="18">
        <f t="shared" si="10"/>
        <v>5.7000000000000002E-3</v>
      </c>
      <c r="N151" s="3">
        <v>907.5</v>
      </c>
      <c r="O151" s="18">
        <f t="shared" si="11"/>
        <v>0</v>
      </c>
    </row>
    <row r="152" spans="1:15" ht="11.25" customHeight="1" x14ac:dyDescent="0.2">
      <c r="A152" s="32">
        <v>1</v>
      </c>
      <c r="B152" s="8">
        <v>124154003</v>
      </c>
      <c r="C152" s="2" t="s">
        <v>416</v>
      </c>
      <c r="D152" s="2" t="s">
        <v>50</v>
      </c>
      <c r="E152" s="3">
        <v>82126577.450000003</v>
      </c>
      <c r="F152" s="3">
        <v>63146113.160000004</v>
      </c>
      <c r="G152" s="3">
        <v>1300737.7399999998</v>
      </c>
      <c r="H152" s="3">
        <v>64446850.899999999</v>
      </c>
      <c r="I152" s="18">
        <f t="shared" si="8"/>
        <v>0.78469999999999995</v>
      </c>
      <c r="J152" s="3">
        <v>16734074.529999999</v>
      </c>
      <c r="K152" s="18">
        <f t="shared" si="9"/>
        <v>0.20380000000000001</v>
      </c>
      <c r="L152" s="3">
        <v>945652.02</v>
      </c>
      <c r="M152" s="18">
        <f t="shared" si="10"/>
        <v>1.15E-2</v>
      </c>
      <c r="O152" s="18">
        <f t="shared" si="11"/>
        <v>0</v>
      </c>
    </row>
    <row r="153" spans="1:15" ht="11.25" customHeight="1" x14ac:dyDescent="0.2">
      <c r="A153" s="32">
        <v>1</v>
      </c>
      <c r="B153" s="8">
        <v>124156503</v>
      </c>
      <c r="C153" s="2" t="s">
        <v>417</v>
      </c>
      <c r="D153" s="2" t="s">
        <v>50</v>
      </c>
      <c r="E153" s="3">
        <v>51261523.350000001</v>
      </c>
      <c r="F153" s="3">
        <v>34619754.68</v>
      </c>
      <c r="G153" s="3">
        <v>1098298.6700000002</v>
      </c>
      <c r="H153" s="3">
        <v>35718053.350000001</v>
      </c>
      <c r="I153" s="18">
        <f t="shared" si="8"/>
        <v>0.69679999999999997</v>
      </c>
      <c r="J153" s="3">
        <v>14672921.609999999</v>
      </c>
      <c r="K153" s="18">
        <f t="shared" si="9"/>
        <v>0.28620000000000001</v>
      </c>
      <c r="L153" s="3">
        <v>772230.03</v>
      </c>
      <c r="M153" s="18">
        <f t="shared" si="10"/>
        <v>1.5100000000000001E-2</v>
      </c>
      <c r="N153" s="3">
        <v>98318.36</v>
      </c>
      <c r="O153" s="18">
        <f t="shared" si="11"/>
        <v>1.9E-3</v>
      </c>
    </row>
    <row r="154" spans="1:15" ht="11.25" customHeight="1" x14ac:dyDescent="0.2">
      <c r="A154" s="32">
        <v>1</v>
      </c>
      <c r="B154" s="8">
        <v>124156603</v>
      </c>
      <c r="C154" s="2" t="s">
        <v>418</v>
      </c>
      <c r="D154" s="2" t="s">
        <v>50</v>
      </c>
      <c r="E154" s="3">
        <v>99815256.890000001</v>
      </c>
      <c r="F154" s="3">
        <v>76018050.830000013</v>
      </c>
      <c r="G154" s="3">
        <v>1971625.4799999995</v>
      </c>
      <c r="H154" s="3">
        <v>77989676.310000002</v>
      </c>
      <c r="I154" s="18">
        <f t="shared" si="8"/>
        <v>0.78129999999999999</v>
      </c>
      <c r="J154" s="3">
        <v>20889974.079999998</v>
      </c>
      <c r="K154" s="18">
        <f t="shared" si="9"/>
        <v>0.20930000000000001</v>
      </c>
      <c r="L154" s="3">
        <v>906601.8</v>
      </c>
      <c r="M154" s="18">
        <f t="shared" si="10"/>
        <v>9.1000000000000004E-3</v>
      </c>
      <c r="N154" s="3">
        <v>29004.7</v>
      </c>
      <c r="O154" s="18">
        <f t="shared" si="11"/>
        <v>2.9999999999999997E-4</v>
      </c>
    </row>
    <row r="155" spans="1:15" ht="11.25" customHeight="1" x14ac:dyDescent="0.2">
      <c r="A155" s="32">
        <v>1</v>
      </c>
      <c r="B155" s="8">
        <v>124156703</v>
      </c>
      <c r="C155" s="2" t="s">
        <v>419</v>
      </c>
      <c r="D155" s="2" t="s">
        <v>50</v>
      </c>
      <c r="E155" s="3">
        <v>63330486.799999997</v>
      </c>
      <c r="F155" s="3">
        <v>36581276.660000004</v>
      </c>
      <c r="G155" s="3">
        <v>1349536.76</v>
      </c>
      <c r="H155" s="3">
        <v>37930813.420000002</v>
      </c>
      <c r="I155" s="18">
        <f t="shared" si="8"/>
        <v>0.59889999999999999</v>
      </c>
      <c r="J155" s="3">
        <v>24282546.32</v>
      </c>
      <c r="K155" s="18">
        <f t="shared" si="9"/>
        <v>0.38340000000000002</v>
      </c>
      <c r="L155" s="3">
        <v>1116827.06</v>
      </c>
      <c r="M155" s="18">
        <f t="shared" si="10"/>
        <v>1.7600000000000001E-2</v>
      </c>
      <c r="N155" s="3">
        <v>300</v>
      </c>
      <c r="O155" s="18">
        <f t="shared" si="11"/>
        <v>0</v>
      </c>
    </row>
    <row r="156" spans="1:15" ht="11.25" customHeight="1" x14ac:dyDescent="0.2">
      <c r="A156" s="32">
        <v>1</v>
      </c>
      <c r="B156" s="8">
        <v>124157203</v>
      </c>
      <c r="C156" s="2" t="s">
        <v>420</v>
      </c>
      <c r="D156" s="2" t="s">
        <v>50</v>
      </c>
      <c r="E156" s="3">
        <v>86276015.200000003</v>
      </c>
      <c r="F156" s="3">
        <v>67441069.590000004</v>
      </c>
      <c r="G156" s="3">
        <v>1507513.85</v>
      </c>
      <c r="H156" s="3">
        <v>68948583.439999998</v>
      </c>
      <c r="I156" s="18">
        <f t="shared" si="8"/>
        <v>0.79920000000000002</v>
      </c>
      <c r="J156" s="3">
        <v>16678870.84</v>
      </c>
      <c r="K156" s="18">
        <f t="shared" si="9"/>
        <v>0.1933</v>
      </c>
      <c r="L156" s="3">
        <v>648560.92000000004</v>
      </c>
      <c r="M156" s="18">
        <f t="shared" si="10"/>
        <v>7.4999999999999997E-3</v>
      </c>
      <c r="O156" s="18">
        <f t="shared" si="11"/>
        <v>0</v>
      </c>
    </row>
    <row r="157" spans="1:15" ht="11.25" customHeight="1" x14ac:dyDescent="0.2">
      <c r="A157" s="32">
        <v>1</v>
      </c>
      <c r="B157" s="8">
        <v>124157802</v>
      </c>
      <c r="C157" s="2" t="s">
        <v>421</v>
      </c>
      <c r="D157" s="2" t="s">
        <v>50</v>
      </c>
      <c r="E157" s="3">
        <v>131103779</v>
      </c>
      <c r="F157" s="3">
        <v>106963772</v>
      </c>
      <c r="G157" s="3">
        <v>2551895</v>
      </c>
      <c r="H157" s="3">
        <v>109515667</v>
      </c>
      <c r="I157" s="18">
        <f t="shared" si="8"/>
        <v>0.83530000000000004</v>
      </c>
      <c r="J157" s="3">
        <v>21100979</v>
      </c>
      <c r="K157" s="18">
        <f t="shared" si="9"/>
        <v>0.16089999999999999</v>
      </c>
      <c r="L157" s="3">
        <v>487133</v>
      </c>
      <c r="M157" s="18">
        <f t="shared" si="10"/>
        <v>3.7000000000000002E-3</v>
      </c>
      <c r="O157" s="18">
        <f t="shared" si="11"/>
        <v>0</v>
      </c>
    </row>
    <row r="158" spans="1:15" ht="11.25" customHeight="1" x14ac:dyDescent="0.2">
      <c r="A158" s="32">
        <v>1</v>
      </c>
      <c r="B158" s="8">
        <v>124158503</v>
      </c>
      <c r="C158" s="2" t="s">
        <v>459</v>
      </c>
      <c r="D158" s="2" t="s">
        <v>50</v>
      </c>
      <c r="E158" s="3">
        <v>84466736.879999995</v>
      </c>
      <c r="F158" s="3">
        <v>65954813.659999996</v>
      </c>
      <c r="G158" s="3">
        <v>1336462.69</v>
      </c>
      <c r="H158" s="3">
        <v>67291276.349999994</v>
      </c>
      <c r="I158" s="18">
        <f t="shared" si="8"/>
        <v>0.79669999999999996</v>
      </c>
      <c r="J158" s="3">
        <v>14718244.960000001</v>
      </c>
      <c r="K158" s="18">
        <f t="shared" si="9"/>
        <v>0.17419999999999999</v>
      </c>
      <c r="L158" s="3">
        <v>183508.93</v>
      </c>
      <c r="M158" s="18">
        <f t="shared" si="10"/>
        <v>2.2000000000000001E-3</v>
      </c>
      <c r="N158" s="3">
        <v>2273706.64</v>
      </c>
      <c r="O158" s="18">
        <f t="shared" si="11"/>
        <v>2.69E-2</v>
      </c>
    </row>
    <row r="159" spans="1:15" ht="11.25" customHeight="1" x14ac:dyDescent="0.2">
      <c r="A159" s="32">
        <v>1</v>
      </c>
      <c r="B159" s="8">
        <v>124159002</v>
      </c>
      <c r="C159" s="2" t="s">
        <v>499</v>
      </c>
      <c r="D159" s="2" t="s">
        <v>50</v>
      </c>
      <c r="E159" s="3">
        <v>235401340.34999999</v>
      </c>
      <c r="F159" s="3">
        <v>188813216.28999999</v>
      </c>
      <c r="G159" s="3">
        <v>3474341.1199999996</v>
      </c>
      <c r="H159" s="3">
        <v>192287557.41</v>
      </c>
      <c r="I159" s="18">
        <f t="shared" si="8"/>
        <v>0.81679999999999997</v>
      </c>
      <c r="J159" s="3">
        <v>41156643.549999997</v>
      </c>
      <c r="K159" s="18">
        <f t="shared" si="9"/>
        <v>0.17480000000000001</v>
      </c>
      <c r="L159" s="3">
        <v>1957139.39</v>
      </c>
      <c r="M159" s="18">
        <f t="shared" si="10"/>
        <v>8.3000000000000001E-3</v>
      </c>
      <c r="O159" s="18">
        <f t="shared" si="11"/>
        <v>0</v>
      </c>
    </row>
    <row r="160" spans="1:15" ht="11.25" customHeight="1" x14ac:dyDescent="0.2">
      <c r="A160" s="32">
        <v>1</v>
      </c>
      <c r="B160" s="8">
        <v>106160303</v>
      </c>
      <c r="C160" s="2" t="s">
        <v>378</v>
      </c>
      <c r="D160" s="2" t="s">
        <v>45</v>
      </c>
      <c r="E160" s="3">
        <v>14997088.130000001</v>
      </c>
      <c r="F160" s="3">
        <v>3682652.9799999995</v>
      </c>
      <c r="G160" s="3">
        <v>647055.54999999993</v>
      </c>
      <c r="H160" s="3">
        <v>4329708.53</v>
      </c>
      <c r="I160" s="18">
        <f t="shared" si="8"/>
        <v>0.28870000000000001</v>
      </c>
      <c r="J160" s="3">
        <v>9355612.5500000007</v>
      </c>
      <c r="K160" s="18">
        <f t="shared" si="9"/>
        <v>0.62380000000000002</v>
      </c>
      <c r="L160" s="3">
        <v>1311767.05</v>
      </c>
      <c r="M160" s="18">
        <f t="shared" si="10"/>
        <v>8.7499999999999994E-2</v>
      </c>
      <c r="O160" s="18">
        <f t="shared" si="11"/>
        <v>0</v>
      </c>
    </row>
    <row r="161" spans="1:15" ht="11.25" customHeight="1" x14ac:dyDescent="0.2">
      <c r="A161" s="32">
        <v>1</v>
      </c>
      <c r="B161" s="8">
        <v>106161203</v>
      </c>
      <c r="C161" s="2" t="s">
        <v>387</v>
      </c>
      <c r="D161" s="2" t="s">
        <v>45</v>
      </c>
      <c r="E161" s="3">
        <v>13168890.810000001</v>
      </c>
      <c r="F161" s="3">
        <v>7610849.1500000004</v>
      </c>
      <c r="G161" s="3">
        <v>456142.39</v>
      </c>
      <c r="H161" s="3">
        <v>8066991.54</v>
      </c>
      <c r="I161" s="18">
        <f t="shared" si="8"/>
        <v>0.61260000000000003</v>
      </c>
      <c r="J161" s="3">
        <v>4971747.49</v>
      </c>
      <c r="K161" s="18">
        <f t="shared" si="9"/>
        <v>0.3775</v>
      </c>
      <c r="L161" s="3">
        <v>130151.78</v>
      </c>
      <c r="M161" s="18">
        <f t="shared" si="10"/>
        <v>9.9000000000000008E-3</v>
      </c>
      <c r="O161" s="18">
        <f t="shared" si="11"/>
        <v>0</v>
      </c>
    </row>
    <row r="162" spans="1:15" ht="11.25" customHeight="1" x14ac:dyDescent="0.2">
      <c r="A162" s="32">
        <v>1</v>
      </c>
      <c r="B162" s="8">
        <v>106161703</v>
      </c>
      <c r="C162" s="2" t="s">
        <v>396</v>
      </c>
      <c r="D162" s="2" t="s">
        <v>45</v>
      </c>
      <c r="E162" s="3">
        <v>14467234.9</v>
      </c>
      <c r="F162" s="3">
        <v>5206098.97</v>
      </c>
      <c r="G162" s="3">
        <v>260798.21999999997</v>
      </c>
      <c r="H162" s="3">
        <v>5466897.1900000004</v>
      </c>
      <c r="I162" s="18">
        <f t="shared" si="8"/>
        <v>0.37790000000000001</v>
      </c>
      <c r="J162" s="3">
        <v>8583822.2599999998</v>
      </c>
      <c r="K162" s="18">
        <f t="shared" si="9"/>
        <v>0.59330000000000005</v>
      </c>
      <c r="L162" s="3">
        <v>410338.7</v>
      </c>
      <c r="M162" s="18">
        <f t="shared" si="10"/>
        <v>2.8400000000000002E-2</v>
      </c>
      <c r="N162" s="3">
        <v>6176.75</v>
      </c>
      <c r="O162" s="18">
        <f t="shared" si="11"/>
        <v>4.0000000000000002E-4</v>
      </c>
    </row>
    <row r="163" spans="1:15" ht="11.25" customHeight="1" x14ac:dyDescent="0.2">
      <c r="A163" s="32">
        <v>1</v>
      </c>
      <c r="B163" s="8">
        <v>106166503</v>
      </c>
      <c r="C163" s="2" t="s">
        <v>573</v>
      </c>
      <c r="D163" s="2" t="s">
        <v>45</v>
      </c>
      <c r="E163" s="3">
        <v>15955819.869999999</v>
      </c>
      <c r="F163" s="3">
        <v>4511649.9400000004</v>
      </c>
      <c r="G163" s="3">
        <v>395866.41000000003</v>
      </c>
      <c r="H163" s="3">
        <v>4907516.3499999996</v>
      </c>
      <c r="I163" s="18">
        <f t="shared" si="8"/>
        <v>0.30759999999999998</v>
      </c>
      <c r="J163" s="3">
        <v>10712736.109999999</v>
      </c>
      <c r="K163" s="18">
        <f t="shared" si="9"/>
        <v>0.6714</v>
      </c>
      <c r="L163" s="3">
        <v>335567.41</v>
      </c>
      <c r="M163" s="18">
        <f t="shared" si="10"/>
        <v>2.1000000000000001E-2</v>
      </c>
      <c r="O163" s="18">
        <f t="shared" si="11"/>
        <v>0</v>
      </c>
    </row>
    <row r="164" spans="1:15" ht="11.25" customHeight="1" x14ac:dyDescent="0.2">
      <c r="A164" s="32">
        <v>1</v>
      </c>
      <c r="B164" s="8">
        <v>106167504</v>
      </c>
      <c r="C164" s="2" t="s">
        <v>385</v>
      </c>
      <c r="D164" s="2" t="s">
        <v>45</v>
      </c>
      <c r="E164" s="3">
        <v>8985234.1699999999</v>
      </c>
      <c r="F164" s="3">
        <v>2771900.8000000003</v>
      </c>
      <c r="G164" s="3">
        <v>204831.75</v>
      </c>
      <c r="H164" s="3">
        <v>2976732.55</v>
      </c>
      <c r="I164" s="18">
        <f t="shared" si="8"/>
        <v>0.33129999999999998</v>
      </c>
      <c r="J164" s="3">
        <v>5755186.4699999997</v>
      </c>
      <c r="K164" s="18">
        <f t="shared" si="9"/>
        <v>0.64049999999999996</v>
      </c>
      <c r="L164" s="3">
        <v>253315.15</v>
      </c>
      <c r="M164" s="18">
        <f t="shared" si="10"/>
        <v>2.8199999999999999E-2</v>
      </c>
      <c r="O164" s="18">
        <f t="shared" si="11"/>
        <v>0</v>
      </c>
    </row>
    <row r="165" spans="1:15" ht="11.25" customHeight="1" x14ac:dyDescent="0.2">
      <c r="A165" s="32">
        <v>1</v>
      </c>
      <c r="B165" s="8">
        <v>106168003</v>
      </c>
      <c r="C165" s="2" t="s">
        <v>384</v>
      </c>
      <c r="D165" s="2" t="s">
        <v>45</v>
      </c>
      <c r="E165" s="3">
        <v>17000294.960000001</v>
      </c>
      <c r="F165" s="3">
        <v>3055166.3600000003</v>
      </c>
      <c r="G165" s="3">
        <v>570413.53</v>
      </c>
      <c r="H165" s="3">
        <v>3625579.89</v>
      </c>
      <c r="I165" s="18">
        <f t="shared" si="8"/>
        <v>0.21329999999999999</v>
      </c>
      <c r="J165" s="3">
        <v>12953709.02</v>
      </c>
      <c r="K165" s="18">
        <f t="shared" si="9"/>
        <v>0.76200000000000001</v>
      </c>
      <c r="L165" s="3">
        <v>341211.05</v>
      </c>
      <c r="M165" s="18">
        <f t="shared" si="10"/>
        <v>2.01E-2</v>
      </c>
      <c r="N165" s="3">
        <v>79795</v>
      </c>
      <c r="O165" s="18">
        <f t="shared" si="11"/>
        <v>4.7000000000000002E-3</v>
      </c>
    </row>
    <row r="166" spans="1:15" ht="11.25" customHeight="1" x14ac:dyDescent="0.2">
      <c r="A166" s="32">
        <v>1</v>
      </c>
      <c r="B166" s="8">
        <v>106169003</v>
      </c>
      <c r="C166" s="2" t="s">
        <v>383</v>
      </c>
      <c r="D166" s="2" t="s">
        <v>45</v>
      </c>
      <c r="E166" s="3">
        <v>10916624.130000001</v>
      </c>
      <c r="F166" s="3">
        <v>2119113.4700000002</v>
      </c>
      <c r="G166" s="3">
        <v>343746.70000000007</v>
      </c>
      <c r="H166" s="3">
        <v>2462860.17</v>
      </c>
      <c r="I166" s="18">
        <f t="shared" si="8"/>
        <v>0.22559999999999999</v>
      </c>
      <c r="J166" s="3">
        <v>8181654.9000000004</v>
      </c>
      <c r="K166" s="18">
        <f t="shared" si="9"/>
        <v>0.74950000000000006</v>
      </c>
      <c r="L166" s="3">
        <v>272109.06</v>
      </c>
      <c r="M166" s="18">
        <f t="shared" si="10"/>
        <v>2.4899999999999999E-2</v>
      </c>
      <c r="O166" s="18">
        <f t="shared" si="11"/>
        <v>0</v>
      </c>
    </row>
    <row r="167" spans="1:15" ht="11.25" customHeight="1" x14ac:dyDescent="0.2">
      <c r="A167" s="32">
        <v>1</v>
      </c>
      <c r="B167" s="8">
        <v>110171003</v>
      </c>
      <c r="C167" s="2" t="s">
        <v>137</v>
      </c>
      <c r="D167" s="2" t="s">
        <v>11</v>
      </c>
      <c r="E167" s="3">
        <v>49070835.5</v>
      </c>
      <c r="F167" s="3">
        <v>14372171.110000001</v>
      </c>
      <c r="G167" s="3">
        <v>1073149.49</v>
      </c>
      <c r="H167" s="3">
        <v>15445320.6</v>
      </c>
      <c r="I167" s="18">
        <f t="shared" si="8"/>
        <v>0.31480000000000002</v>
      </c>
      <c r="J167" s="3">
        <v>22967263.73</v>
      </c>
      <c r="K167" s="18">
        <f t="shared" si="9"/>
        <v>0.46800000000000003</v>
      </c>
      <c r="L167" s="3">
        <v>1169326.8700000001</v>
      </c>
      <c r="M167" s="18">
        <f t="shared" si="10"/>
        <v>2.3800000000000002E-2</v>
      </c>
      <c r="N167" s="3">
        <v>9488924.3000000007</v>
      </c>
      <c r="O167" s="18">
        <f t="shared" si="11"/>
        <v>0.19339999999999999</v>
      </c>
    </row>
    <row r="168" spans="1:15" ht="11.25" customHeight="1" x14ac:dyDescent="0.2">
      <c r="A168" s="32">
        <v>1</v>
      </c>
      <c r="B168" s="8">
        <v>110171803</v>
      </c>
      <c r="C168" s="2" t="s">
        <v>136</v>
      </c>
      <c r="D168" s="2" t="s">
        <v>11</v>
      </c>
      <c r="E168" s="3">
        <v>17782934.73</v>
      </c>
      <c r="F168" s="3">
        <v>4084376.13</v>
      </c>
      <c r="G168" s="3">
        <v>341645.83</v>
      </c>
      <c r="H168" s="3">
        <v>4426021.96</v>
      </c>
      <c r="I168" s="18">
        <f t="shared" si="8"/>
        <v>0.24890000000000001</v>
      </c>
      <c r="J168" s="3">
        <v>12620634.5</v>
      </c>
      <c r="K168" s="18">
        <f t="shared" si="9"/>
        <v>0.7097</v>
      </c>
      <c r="L168" s="3">
        <v>736278.27</v>
      </c>
      <c r="M168" s="18">
        <f t="shared" si="10"/>
        <v>4.1399999999999999E-2</v>
      </c>
      <c r="O168" s="18">
        <f t="shared" si="11"/>
        <v>0</v>
      </c>
    </row>
    <row r="169" spans="1:15" ht="11.25" customHeight="1" x14ac:dyDescent="0.2">
      <c r="A169" s="32">
        <v>1</v>
      </c>
      <c r="B169" s="8">
        <v>106172003</v>
      </c>
      <c r="C169" s="2" t="s">
        <v>382</v>
      </c>
      <c r="D169" s="2" t="s">
        <v>11</v>
      </c>
      <c r="E169" s="3">
        <v>57042336.810000002</v>
      </c>
      <c r="F169" s="3">
        <v>24431676.259999998</v>
      </c>
      <c r="G169" s="3">
        <v>1919441.7800000003</v>
      </c>
      <c r="H169" s="3">
        <v>26351118.039999999</v>
      </c>
      <c r="I169" s="18">
        <f t="shared" si="8"/>
        <v>0.46200000000000002</v>
      </c>
      <c r="J169" s="3">
        <v>29273983.960000001</v>
      </c>
      <c r="K169" s="18">
        <f t="shared" si="9"/>
        <v>0.51319999999999999</v>
      </c>
      <c r="L169" s="3">
        <v>1417234.81</v>
      </c>
      <c r="M169" s="18">
        <f t="shared" si="10"/>
        <v>2.4799999999999999E-2</v>
      </c>
      <c r="O169" s="18">
        <f t="shared" si="11"/>
        <v>0</v>
      </c>
    </row>
    <row r="170" spans="1:15" ht="11.25" customHeight="1" x14ac:dyDescent="0.2">
      <c r="A170" s="32">
        <v>1</v>
      </c>
      <c r="B170" s="8">
        <v>110173003</v>
      </c>
      <c r="C170" s="2" t="s">
        <v>135</v>
      </c>
      <c r="D170" s="2" t="s">
        <v>11</v>
      </c>
      <c r="E170" s="3">
        <v>12926875.85</v>
      </c>
      <c r="F170" s="3">
        <v>2874819.2199999997</v>
      </c>
      <c r="G170" s="3">
        <v>303926.54000000004</v>
      </c>
      <c r="H170" s="3">
        <v>3178745.76</v>
      </c>
      <c r="I170" s="18">
        <f t="shared" si="8"/>
        <v>0.24590000000000001</v>
      </c>
      <c r="J170" s="3">
        <v>8799905.7799999993</v>
      </c>
      <c r="K170" s="18">
        <f t="shared" si="9"/>
        <v>0.68069999999999997</v>
      </c>
      <c r="L170" s="3">
        <v>948224.31</v>
      </c>
      <c r="M170" s="18">
        <f t="shared" si="10"/>
        <v>7.3400000000000007E-2</v>
      </c>
      <c r="O170" s="18">
        <f t="shared" si="11"/>
        <v>0</v>
      </c>
    </row>
    <row r="171" spans="1:15" ht="11.25" customHeight="1" x14ac:dyDescent="0.2">
      <c r="A171" s="32">
        <v>1</v>
      </c>
      <c r="B171" s="8">
        <v>110173504</v>
      </c>
      <c r="C171" s="2" t="s">
        <v>134</v>
      </c>
      <c r="D171" s="2" t="s">
        <v>11</v>
      </c>
      <c r="E171" s="3">
        <v>6849034.8099999996</v>
      </c>
      <c r="F171" s="3">
        <v>1184498</v>
      </c>
      <c r="G171" s="3">
        <v>96260.04</v>
      </c>
      <c r="H171" s="3">
        <v>1280758.04</v>
      </c>
      <c r="I171" s="18">
        <f t="shared" si="8"/>
        <v>0.187</v>
      </c>
      <c r="J171" s="3">
        <v>4711277.32</v>
      </c>
      <c r="K171" s="18">
        <f t="shared" si="9"/>
        <v>0.68789999999999996</v>
      </c>
      <c r="L171" s="3">
        <v>856999.45</v>
      </c>
      <c r="M171" s="18">
        <f t="shared" si="10"/>
        <v>0.12509999999999999</v>
      </c>
      <c r="O171" s="18">
        <f t="shared" si="11"/>
        <v>0</v>
      </c>
    </row>
    <row r="172" spans="1:15" ht="11.25" customHeight="1" x14ac:dyDescent="0.2">
      <c r="A172" s="32">
        <v>1</v>
      </c>
      <c r="B172" s="8">
        <v>110175003</v>
      </c>
      <c r="C172" s="2" t="s">
        <v>133</v>
      </c>
      <c r="D172" s="2" t="s">
        <v>11</v>
      </c>
      <c r="E172" s="3">
        <v>14806107.289999999</v>
      </c>
      <c r="F172" s="3">
        <v>3422895.4600000009</v>
      </c>
      <c r="G172" s="3">
        <v>322359.52</v>
      </c>
      <c r="H172" s="3">
        <v>3745254.98</v>
      </c>
      <c r="I172" s="18">
        <f t="shared" si="8"/>
        <v>0.253</v>
      </c>
      <c r="J172" s="3">
        <v>10681253.300000001</v>
      </c>
      <c r="K172" s="18">
        <f t="shared" si="9"/>
        <v>0.72140000000000004</v>
      </c>
      <c r="L172" s="3">
        <v>376242.81</v>
      </c>
      <c r="M172" s="18">
        <f t="shared" si="10"/>
        <v>2.5399999999999999E-2</v>
      </c>
      <c r="N172" s="3">
        <v>3356.2</v>
      </c>
      <c r="O172" s="18">
        <f t="shared" si="11"/>
        <v>2.0000000000000001E-4</v>
      </c>
    </row>
    <row r="173" spans="1:15" ht="11.25" customHeight="1" x14ac:dyDescent="0.2">
      <c r="A173" s="32">
        <v>1</v>
      </c>
      <c r="B173" s="8">
        <v>110177003</v>
      </c>
      <c r="C173" s="2" t="s">
        <v>132</v>
      </c>
      <c r="D173" s="2" t="s">
        <v>11</v>
      </c>
      <c r="E173" s="3">
        <v>31378852.190000001</v>
      </c>
      <c r="F173" s="3">
        <v>10657115.360000001</v>
      </c>
      <c r="G173" s="3">
        <v>671463.96</v>
      </c>
      <c r="H173" s="3">
        <v>11328579.32</v>
      </c>
      <c r="I173" s="18">
        <f t="shared" si="8"/>
        <v>0.36099999999999999</v>
      </c>
      <c r="J173" s="3">
        <v>18786367.039999999</v>
      </c>
      <c r="K173" s="18">
        <f t="shared" si="9"/>
        <v>0.59870000000000001</v>
      </c>
      <c r="L173" s="3">
        <v>1263905.83</v>
      </c>
      <c r="M173" s="18">
        <f t="shared" si="10"/>
        <v>4.0300000000000002E-2</v>
      </c>
      <c r="O173" s="18">
        <f t="shared" si="11"/>
        <v>0</v>
      </c>
    </row>
    <row r="174" spans="1:15" ht="11.25" customHeight="1" x14ac:dyDescent="0.2">
      <c r="A174" s="32">
        <v>1</v>
      </c>
      <c r="B174" s="8">
        <v>110179003</v>
      </c>
      <c r="C174" s="2" t="s">
        <v>108</v>
      </c>
      <c r="D174" s="2" t="s">
        <v>11</v>
      </c>
      <c r="E174" s="3">
        <v>17287269.66</v>
      </c>
      <c r="F174" s="3">
        <v>4744908.07</v>
      </c>
      <c r="G174" s="3">
        <v>534124.38</v>
      </c>
      <c r="H174" s="3">
        <v>5279032.45</v>
      </c>
      <c r="I174" s="18">
        <f t="shared" si="8"/>
        <v>0.3054</v>
      </c>
      <c r="J174" s="3">
        <v>11384037.66</v>
      </c>
      <c r="K174" s="18">
        <f t="shared" si="9"/>
        <v>0.65849999999999997</v>
      </c>
      <c r="L174" s="3">
        <v>624199.55000000005</v>
      </c>
      <c r="M174" s="18">
        <f t="shared" si="10"/>
        <v>3.61E-2</v>
      </c>
      <c r="O174" s="18">
        <f t="shared" si="11"/>
        <v>0</v>
      </c>
    </row>
    <row r="175" spans="1:15" ht="11.25" customHeight="1" x14ac:dyDescent="0.2">
      <c r="A175" s="32">
        <v>1</v>
      </c>
      <c r="B175" s="8">
        <v>110183602</v>
      </c>
      <c r="C175" s="2" t="s">
        <v>141</v>
      </c>
      <c r="D175" s="2" t="s">
        <v>18</v>
      </c>
      <c r="E175" s="3">
        <v>72315584.079999998</v>
      </c>
      <c r="F175" s="3">
        <v>29972683.869999997</v>
      </c>
      <c r="G175" s="3">
        <v>1398370.6700000004</v>
      </c>
      <c r="H175" s="3">
        <v>31371054.539999999</v>
      </c>
      <c r="I175" s="18">
        <f t="shared" si="8"/>
        <v>0.43380000000000002</v>
      </c>
      <c r="J175" s="3">
        <v>38597799.799999997</v>
      </c>
      <c r="K175" s="18">
        <f t="shared" si="9"/>
        <v>0.53369999999999995</v>
      </c>
      <c r="L175" s="3">
        <v>2346729.7400000002</v>
      </c>
      <c r="M175" s="18">
        <f t="shared" si="10"/>
        <v>3.2500000000000001E-2</v>
      </c>
      <c r="O175" s="18">
        <f t="shared" si="11"/>
        <v>0</v>
      </c>
    </row>
    <row r="176" spans="1:15" ht="11.25" customHeight="1" x14ac:dyDescent="0.2">
      <c r="A176" s="32">
        <v>1</v>
      </c>
      <c r="B176" s="8">
        <v>116191004</v>
      </c>
      <c r="C176" s="2" t="s">
        <v>156</v>
      </c>
      <c r="D176" s="2" t="s">
        <v>21</v>
      </c>
      <c r="E176" s="3">
        <v>15330631.890000001</v>
      </c>
      <c r="F176" s="3">
        <v>5700187.2400000002</v>
      </c>
      <c r="G176" s="3">
        <v>316003.94999999995</v>
      </c>
      <c r="H176" s="3">
        <v>6016191.1900000004</v>
      </c>
      <c r="I176" s="18">
        <f t="shared" si="8"/>
        <v>0.39240000000000003</v>
      </c>
      <c r="J176" s="3">
        <v>5705825.5700000003</v>
      </c>
      <c r="K176" s="18">
        <f t="shared" si="9"/>
        <v>0.37219999999999998</v>
      </c>
      <c r="L176" s="3">
        <v>230414.22</v>
      </c>
      <c r="M176" s="18">
        <f t="shared" si="10"/>
        <v>1.4999999999999999E-2</v>
      </c>
      <c r="N176" s="3">
        <v>3378200.91</v>
      </c>
      <c r="O176" s="18">
        <f t="shared" si="11"/>
        <v>0.22040000000000001</v>
      </c>
    </row>
    <row r="177" spans="1:15" ht="11.25" customHeight="1" x14ac:dyDescent="0.2">
      <c r="A177" s="32">
        <v>1</v>
      </c>
      <c r="B177" s="8">
        <v>116191103</v>
      </c>
      <c r="C177" s="2" t="s">
        <v>155</v>
      </c>
      <c r="D177" s="2" t="s">
        <v>21</v>
      </c>
      <c r="E177" s="3">
        <v>46289197.979999997</v>
      </c>
      <c r="F177" s="3">
        <v>18275408.640000001</v>
      </c>
      <c r="G177" s="3">
        <v>1047488.98</v>
      </c>
      <c r="H177" s="3">
        <v>19322897.620000001</v>
      </c>
      <c r="I177" s="18">
        <f t="shared" si="8"/>
        <v>0.41739999999999999</v>
      </c>
      <c r="J177" s="3">
        <v>25685891.68</v>
      </c>
      <c r="K177" s="18">
        <f t="shared" si="9"/>
        <v>0.55489999999999995</v>
      </c>
      <c r="L177" s="3">
        <v>1280358.68</v>
      </c>
      <c r="M177" s="18">
        <f t="shared" si="10"/>
        <v>2.7699999999999999E-2</v>
      </c>
      <c r="N177" s="3">
        <v>50</v>
      </c>
      <c r="O177" s="18">
        <f t="shared" si="11"/>
        <v>0</v>
      </c>
    </row>
    <row r="178" spans="1:15" ht="11.25" customHeight="1" x14ac:dyDescent="0.2">
      <c r="A178" s="32">
        <v>1</v>
      </c>
      <c r="B178" s="8">
        <v>116191203</v>
      </c>
      <c r="C178" s="2" t="s">
        <v>154</v>
      </c>
      <c r="D178" s="2" t="s">
        <v>21</v>
      </c>
      <c r="E178" s="3">
        <v>24453967.109999999</v>
      </c>
      <c r="F178" s="3">
        <v>13553708.849999998</v>
      </c>
      <c r="G178" s="3">
        <v>546689.61</v>
      </c>
      <c r="H178" s="3">
        <v>14100398.460000001</v>
      </c>
      <c r="I178" s="18">
        <f t="shared" si="8"/>
        <v>0.5766</v>
      </c>
      <c r="J178" s="3">
        <v>9828182.9900000002</v>
      </c>
      <c r="K178" s="18">
        <f t="shared" si="9"/>
        <v>0.40189999999999998</v>
      </c>
      <c r="L178" s="3">
        <v>525385.66</v>
      </c>
      <c r="M178" s="18">
        <f t="shared" si="10"/>
        <v>2.1499999999999998E-2</v>
      </c>
      <c r="O178" s="18">
        <f t="shared" si="11"/>
        <v>0</v>
      </c>
    </row>
    <row r="179" spans="1:15" ht="11.25" customHeight="1" x14ac:dyDescent="0.2">
      <c r="A179" s="32">
        <v>1</v>
      </c>
      <c r="B179" s="8">
        <v>116191503</v>
      </c>
      <c r="C179" s="2" t="s">
        <v>153</v>
      </c>
      <c r="D179" s="2" t="s">
        <v>21</v>
      </c>
      <c r="E179" s="3">
        <v>40440948.32</v>
      </c>
      <c r="F179" s="3">
        <v>16891833.82</v>
      </c>
      <c r="G179" s="3">
        <v>682873.59</v>
      </c>
      <c r="H179" s="3">
        <v>17574707.41</v>
      </c>
      <c r="I179" s="18">
        <f t="shared" si="8"/>
        <v>0.43459999999999999</v>
      </c>
      <c r="J179" s="3">
        <v>12487459.300000001</v>
      </c>
      <c r="K179" s="18">
        <f t="shared" si="9"/>
        <v>0.30880000000000002</v>
      </c>
      <c r="L179" s="3">
        <v>380829.61</v>
      </c>
      <c r="M179" s="18">
        <f t="shared" si="10"/>
        <v>9.4000000000000004E-3</v>
      </c>
      <c r="N179" s="3">
        <v>9997952</v>
      </c>
      <c r="O179" s="18">
        <f t="shared" si="11"/>
        <v>0.2472</v>
      </c>
    </row>
    <row r="180" spans="1:15" ht="11.25" customHeight="1" x14ac:dyDescent="0.2">
      <c r="A180" s="32">
        <v>1</v>
      </c>
      <c r="B180" s="8">
        <v>116195004</v>
      </c>
      <c r="C180" s="2" t="s">
        <v>152</v>
      </c>
      <c r="D180" s="2" t="s">
        <v>21</v>
      </c>
      <c r="E180" s="3">
        <v>13040941</v>
      </c>
      <c r="F180" s="3">
        <v>5280199</v>
      </c>
      <c r="G180" s="3">
        <v>374656</v>
      </c>
      <c r="H180" s="3">
        <v>5654855</v>
      </c>
      <c r="I180" s="18">
        <f t="shared" si="8"/>
        <v>0.43359999999999999</v>
      </c>
      <c r="J180" s="3">
        <v>6589222</v>
      </c>
      <c r="K180" s="18">
        <f t="shared" si="9"/>
        <v>0.50529999999999997</v>
      </c>
      <c r="L180" s="3">
        <v>250755</v>
      </c>
      <c r="M180" s="18">
        <f t="shared" si="10"/>
        <v>1.9199999999999998E-2</v>
      </c>
      <c r="N180" s="3">
        <v>546109</v>
      </c>
      <c r="O180" s="18">
        <f t="shared" si="11"/>
        <v>4.19E-2</v>
      </c>
    </row>
    <row r="181" spans="1:15" ht="11.25" customHeight="1" x14ac:dyDescent="0.2">
      <c r="A181" s="32">
        <v>1</v>
      </c>
      <c r="B181" s="8">
        <v>116197503</v>
      </c>
      <c r="C181" s="2" t="s">
        <v>180</v>
      </c>
      <c r="D181" s="2" t="s">
        <v>21</v>
      </c>
      <c r="E181" s="3">
        <v>20919688.199999999</v>
      </c>
      <c r="F181" s="3">
        <v>11448955.640000001</v>
      </c>
      <c r="G181" s="3">
        <v>402632.42999999993</v>
      </c>
      <c r="H181" s="3">
        <v>11851588.07</v>
      </c>
      <c r="I181" s="18">
        <f t="shared" si="8"/>
        <v>0.5665</v>
      </c>
      <c r="J181" s="3">
        <v>8702770.0399999991</v>
      </c>
      <c r="K181" s="18">
        <f t="shared" si="9"/>
        <v>0.41599999999999998</v>
      </c>
      <c r="L181" s="3">
        <v>364180.09</v>
      </c>
      <c r="M181" s="18">
        <f t="shared" si="10"/>
        <v>1.7399999999999999E-2</v>
      </c>
      <c r="N181" s="3">
        <v>1150</v>
      </c>
      <c r="O181" s="18">
        <f t="shared" si="11"/>
        <v>1E-4</v>
      </c>
    </row>
    <row r="182" spans="1:15" ht="11.25" customHeight="1" x14ac:dyDescent="0.2">
      <c r="A182" s="32">
        <v>1</v>
      </c>
      <c r="B182" s="8">
        <v>105201033</v>
      </c>
      <c r="C182" s="2" t="s">
        <v>364</v>
      </c>
      <c r="D182" s="2" t="s">
        <v>44</v>
      </c>
      <c r="E182" s="3">
        <v>37718832</v>
      </c>
      <c r="F182" s="3">
        <v>15611209</v>
      </c>
      <c r="G182" s="3">
        <v>684107</v>
      </c>
      <c r="H182" s="3">
        <v>16295316</v>
      </c>
      <c r="I182" s="18">
        <f t="shared" si="8"/>
        <v>0.432</v>
      </c>
      <c r="J182" s="3">
        <v>20418948</v>
      </c>
      <c r="K182" s="18">
        <f t="shared" si="9"/>
        <v>0.5413</v>
      </c>
      <c r="L182" s="3">
        <v>993754</v>
      </c>
      <c r="M182" s="18">
        <f t="shared" si="10"/>
        <v>2.63E-2</v>
      </c>
      <c r="N182" s="3">
        <v>10814</v>
      </c>
      <c r="O182" s="18">
        <f t="shared" si="11"/>
        <v>2.9999999999999997E-4</v>
      </c>
    </row>
    <row r="183" spans="1:15" ht="11.25" customHeight="1" x14ac:dyDescent="0.2">
      <c r="A183" s="32">
        <v>1</v>
      </c>
      <c r="B183" s="8">
        <v>105201352</v>
      </c>
      <c r="C183" s="2" t="s">
        <v>363</v>
      </c>
      <c r="D183" s="2" t="s">
        <v>44</v>
      </c>
      <c r="E183" s="3">
        <v>59213474.299999997</v>
      </c>
      <c r="F183" s="3">
        <v>24865075.590000004</v>
      </c>
      <c r="G183" s="3">
        <v>2056271.18</v>
      </c>
      <c r="H183" s="3">
        <v>26921346.77</v>
      </c>
      <c r="I183" s="18">
        <f t="shared" si="8"/>
        <v>0.4546</v>
      </c>
      <c r="J183" s="3">
        <v>30317013.870000001</v>
      </c>
      <c r="K183" s="18">
        <f t="shared" si="9"/>
        <v>0.51200000000000001</v>
      </c>
      <c r="L183" s="3">
        <v>1975113.66</v>
      </c>
      <c r="M183" s="18">
        <f t="shared" si="10"/>
        <v>3.3399999999999999E-2</v>
      </c>
      <c r="O183" s="18">
        <f t="shared" si="11"/>
        <v>0</v>
      </c>
    </row>
    <row r="184" spans="1:15" ht="11.25" customHeight="1" x14ac:dyDescent="0.2">
      <c r="A184" s="32">
        <v>1</v>
      </c>
      <c r="B184" s="8">
        <v>105204703</v>
      </c>
      <c r="C184" s="2" t="s">
        <v>362</v>
      </c>
      <c r="D184" s="2" t="s">
        <v>44</v>
      </c>
      <c r="E184" s="3">
        <v>50896785.729999997</v>
      </c>
      <c r="F184" s="3">
        <v>15104817.170000004</v>
      </c>
      <c r="G184" s="3">
        <v>2859394.88</v>
      </c>
      <c r="H184" s="3">
        <v>17964212.050000001</v>
      </c>
      <c r="I184" s="18">
        <f t="shared" si="8"/>
        <v>0.35299999999999998</v>
      </c>
      <c r="J184" s="3">
        <v>30839775.170000002</v>
      </c>
      <c r="K184" s="18">
        <f t="shared" si="9"/>
        <v>0.60589999999999999</v>
      </c>
      <c r="L184" s="3">
        <v>2092798.51</v>
      </c>
      <c r="M184" s="18">
        <f t="shared" si="10"/>
        <v>4.1099999999999998E-2</v>
      </c>
      <c r="O184" s="18">
        <f t="shared" si="11"/>
        <v>0</v>
      </c>
    </row>
    <row r="185" spans="1:15" ht="11.25" customHeight="1" x14ac:dyDescent="0.2">
      <c r="A185" s="32">
        <v>1</v>
      </c>
      <c r="B185" s="8">
        <v>115210503</v>
      </c>
      <c r="C185" s="2" t="s">
        <v>221</v>
      </c>
      <c r="D185" s="2" t="s">
        <v>28</v>
      </c>
      <c r="E185" s="3">
        <v>48126573.25</v>
      </c>
      <c r="F185" s="3">
        <v>28167988.650000006</v>
      </c>
      <c r="G185" s="3">
        <v>1154681.76</v>
      </c>
      <c r="H185" s="3">
        <v>29322670.41</v>
      </c>
      <c r="I185" s="18">
        <f t="shared" si="8"/>
        <v>0.60929999999999995</v>
      </c>
      <c r="J185" s="3">
        <v>18179144.710000001</v>
      </c>
      <c r="K185" s="18">
        <f t="shared" si="9"/>
        <v>0.37769999999999998</v>
      </c>
      <c r="L185" s="3">
        <v>624758.13</v>
      </c>
      <c r="M185" s="18">
        <f t="shared" si="10"/>
        <v>1.2999999999999999E-2</v>
      </c>
      <c r="O185" s="18">
        <f t="shared" si="11"/>
        <v>0</v>
      </c>
    </row>
    <row r="186" spans="1:15" ht="11.25" customHeight="1" x14ac:dyDescent="0.2">
      <c r="A186" s="32">
        <v>1</v>
      </c>
      <c r="B186" s="8">
        <v>115211003</v>
      </c>
      <c r="C186" s="2" t="s">
        <v>220</v>
      </c>
      <c r="D186" s="2" t="s">
        <v>28</v>
      </c>
      <c r="E186" s="3">
        <v>21820890.140000001</v>
      </c>
      <c r="F186" s="3">
        <v>16639278.559999999</v>
      </c>
      <c r="G186" s="3">
        <v>976238.35000000009</v>
      </c>
      <c r="H186" s="3">
        <v>17615516.91</v>
      </c>
      <c r="I186" s="18">
        <f t="shared" si="8"/>
        <v>0.80730000000000002</v>
      </c>
      <c r="J186" s="3">
        <v>4072436.21</v>
      </c>
      <c r="K186" s="18">
        <f t="shared" si="9"/>
        <v>0.18659999999999999</v>
      </c>
      <c r="L186" s="3">
        <v>132937.01999999999</v>
      </c>
      <c r="M186" s="18">
        <f t="shared" si="10"/>
        <v>6.1000000000000004E-3</v>
      </c>
      <c r="O186" s="18">
        <f t="shared" si="11"/>
        <v>0</v>
      </c>
    </row>
    <row r="187" spans="1:15" ht="11.25" customHeight="1" x14ac:dyDescent="0.2">
      <c r="A187" s="32">
        <v>1</v>
      </c>
      <c r="B187" s="8">
        <v>115211103</v>
      </c>
      <c r="C187" s="2" t="s">
        <v>219</v>
      </c>
      <c r="D187" s="2" t="s">
        <v>28</v>
      </c>
      <c r="E187" s="3">
        <v>81399966.650000006</v>
      </c>
      <c r="F187" s="3">
        <v>51220719.320000008</v>
      </c>
      <c r="G187" s="3">
        <v>1729791.5099999998</v>
      </c>
      <c r="H187" s="3">
        <v>52950510.829999998</v>
      </c>
      <c r="I187" s="18">
        <f t="shared" si="8"/>
        <v>0.65049999999999997</v>
      </c>
      <c r="J187" s="3">
        <v>26407548.170000002</v>
      </c>
      <c r="K187" s="18">
        <f t="shared" si="9"/>
        <v>0.32440000000000002</v>
      </c>
      <c r="L187" s="3">
        <v>2040394.65</v>
      </c>
      <c r="M187" s="18">
        <f t="shared" si="10"/>
        <v>2.5100000000000001E-2</v>
      </c>
      <c r="N187" s="3">
        <v>1513</v>
      </c>
      <c r="O187" s="18">
        <f t="shared" si="11"/>
        <v>0</v>
      </c>
    </row>
    <row r="188" spans="1:15" ht="11.25" customHeight="1" x14ac:dyDescent="0.2">
      <c r="A188" s="32">
        <v>1</v>
      </c>
      <c r="B188" s="8">
        <v>115211603</v>
      </c>
      <c r="C188" s="2" t="s">
        <v>218</v>
      </c>
      <c r="D188" s="2" t="s">
        <v>28</v>
      </c>
      <c r="E188" s="3">
        <v>124746837</v>
      </c>
      <c r="F188" s="3">
        <v>92818537</v>
      </c>
      <c r="G188" s="3">
        <v>2439926</v>
      </c>
      <c r="H188" s="3">
        <v>95258463</v>
      </c>
      <c r="I188" s="18">
        <f t="shared" si="8"/>
        <v>0.76359999999999995</v>
      </c>
      <c r="J188" s="3">
        <v>28506353</v>
      </c>
      <c r="K188" s="18">
        <f t="shared" si="9"/>
        <v>0.22850000000000001</v>
      </c>
      <c r="L188" s="3">
        <v>970548</v>
      </c>
      <c r="M188" s="18">
        <f t="shared" si="10"/>
        <v>7.7999999999999996E-3</v>
      </c>
      <c r="N188" s="3">
        <v>11473</v>
      </c>
      <c r="O188" s="18">
        <f t="shared" si="11"/>
        <v>1E-4</v>
      </c>
    </row>
    <row r="189" spans="1:15" ht="11.25" customHeight="1" x14ac:dyDescent="0.2">
      <c r="A189" s="32">
        <v>1</v>
      </c>
      <c r="B189" s="8">
        <v>115212503</v>
      </c>
      <c r="C189" s="2" t="s">
        <v>217</v>
      </c>
      <c r="D189" s="2" t="s">
        <v>28</v>
      </c>
      <c r="E189" s="3">
        <v>40172471.859999999</v>
      </c>
      <c r="F189" s="3">
        <v>26879223.859999999</v>
      </c>
      <c r="G189" s="3">
        <v>1036045.6</v>
      </c>
      <c r="H189" s="3">
        <v>27915269.460000001</v>
      </c>
      <c r="I189" s="18">
        <f t="shared" si="8"/>
        <v>0.69489999999999996</v>
      </c>
      <c r="J189" s="3">
        <v>11877526.83</v>
      </c>
      <c r="K189" s="18">
        <f t="shared" si="9"/>
        <v>0.29570000000000002</v>
      </c>
      <c r="L189" s="3">
        <v>379675.57</v>
      </c>
      <c r="M189" s="18">
        <f t="shared" si="10"/>
        <v>9.4999999999999998E-3</v>
      </c>
      <c r="O189" s="18">
        <f t="shared" si="11"/>
        <v>0</v>
      </c>
    </row>
    <row r="190" spans="1:15" ht="11.25" customHeight="1" x14ac:dyDescent="0.2">
      <c r="A190" s="32">
        <v>1</v>
      </c>
      <c r="B190" s="8">
        <v>115216503</v>
      </c>
      <c r="C190" s="2" t="s">
        <v>216</v>
      </c>
      <c r="D190" s="2" t="s">
        <v>28</v>
      </c>
      <c r="E190" s="3">
        <v>64324860.450000003</v>
      </c>
      <c r="F190" s="3">
        <v>45131199.079999998</v>
      </c>
      <c r="G190" s="3">
        <v>2557352.98</v>
      </c>
      <c r="H190" s="3">
        <v>47688552.060000002</v>
      </c>
      <c r="I190" s="18">
        <f t="shared" si="8"/>
        <v>0.74139999999999995</v>
      </c>
      <c r="J190" s="3">
        <v>16033460.85</v>
      </c>
      <c r="K190" s="18">
        <f t="shared" si="9"/>
        <v>0.24929999999999999</v>
      </c>
      <c r="L190" s="3">
        <v>602847.54</v>
      </c>
      <c r="M190" s="18">
        <f t="shared" si="10"/>
        <v>9.4000000000000004E-3</v>
      </c>
      <c r="O190" s="18">
        <f t="shared" si="11"/>
        <v>0</v>
      </c>
    </row>
    <row r="191" spans="1:15" ht="11.25" customHeight="1" x14ac:dyDescent="0.2">
      <c r="A191" s="32">
        <v>1</v>
      </c>
      <c r="B191" s="8">
        <v>115218003</v>
      </c>
      <c r="C191" s="2" t="s">
        <v>215</v>
      </c>
      <c r="D191" s="2" t="s">
        <v>28</v>
      </c>
      <c r="E191" s="3">
        <v>47972457.590000004</v>
      </c>
      <c r="F191" s="3">
        <v>26788561.459999997</v>
      </c>
      <c r="G191" s="3">
        <v>1031636.8</v>
      </c>
      <c r="H191" s="3">
        <v>27820198.260000002</v>
      </c>
      <c r="I191" s="18">
        <f t="shared" si="8"/>
        <v>0.57989999999999997</v>
      </c>
      <c r="J191" s="3">
        <v>18927675.879999999</v>
      </c>
      <c r="K191" s="18">
        <f t="shared" si="9"/>
        <v>0.39460000000000001</v>
      </c>
      <c r="L191" s="3">
        <v>1224583.45</v>
      </c>
      <c r="M191" s="18">
        <f t="shared" si="10"/>
        <v>2.5499999999999998E-2</v>
      </c>
      <c r="O191" s="18">
        <f t="shared" si="11"/>
        <v>0</v>
      </c>
    </row>
    <row r="192" spans="1:15" ht="11.25" customHeight="1" x14ac:dyDescent="0.2">
      <c r="A192" s="32">
        <v>1</v>
      </c>
      <c r="B192" s="8">
        <v>115218303</v>
      </c>
      <c r="C192" s="2" t="s">
        <v>190</v>
      </c>
      <c r="D192" s="2" t="s">
        <v>28</v>
      </c>
      <c r="E192" s="3">
        <v>33926940.770000003</v>
      </c>
      <c r="F192" s="3">
        <v>22723071.180000003</v>
      </c>
      <c r="G192" s="3">
        <v>856302.87</v>
      </c>
      <c r="H192" s="3">
        <v>23579374.050000001</v>
      </c>
      <c r="I192" s="18">
        <f t="shared" si="8"/>
        <v>0.69499999999999995</v>
      </c>
      <c r="J192" s="3">
        <v>10098529.890000001</v>
      </c>
      <c r="K192" s="18">
        <f t="shared" si="9"/>
        <v>0.29770000000000002</v>
      </c>
      <c r="L192" s="3">
        <v>249036.83</v>
      </c>
      <c r="M192" s="18">
        <f t="shared" si="10"/>
        <v>7.3000000000000001E-3</v>
      </c>
      <c r="O192" s="18">
        <f t="shared" si="11"/>
        <v>0</v>
      </c>
    </row>
    <row r="193" spans="1:15" ht="11.25" customHeight="1" x14ac:dyDescent="0.2">
      <c r="A193" s="32">
        <v>1</v>
      </c>
      <c r="B193" s="8">
        <v>115221402</v>
      </c>
      <c r="C193" s="2" t="s">
        <v>223</v>
      </c>
      <c r="D193" s="2" t="s">
        <v>23</v>
      </c>
      <c r="E193" s="3">
        <v>183594106.69</v>
      </c>
      <c r="F193" s="3">
        <v>128699888.72</v>
      </c>
      <c r="G193" s="3">
        <v>6364389.5700000003</v>
      </c>
      <c r="H193" s="3">
        <v>135064278.28999999</v>
      </c>
      <c r="I193" s="18">
        <f t="shared" si="8"/>
        <v>0.73570000000000002</v>
      </c>
      <c r="J193" s="3">
        <v>45612143.310000002</v>
      </c>
      <c r="K193" s="18">
        <f t="shared" si="9"/>
        <v>0.24840000000000001</v>
      </c>
      <c r="L193" s="3">
        <v>2640464.5499999998</v>
      </c>
      <c r="M193" s="18">
        <f t="shared" si="10"/>
        <v>1.44E-2</v>
      </c>
      <c r="N193" s="3">
        <v>277220.53999999998</v>
      </c>
      <c r="O193" s="18">
        <f t="shared" si="11"/>
        <v>1.5E-3</v>
      </c>
    </row>
    <row r="194" spans="1:15" ht="11.25" customHeight="1" x14ac:dyDescent="0.2">
      <c r="A194" s="32">
        <v>1</v>
      </c>
      <c r="B194" s="8">
        <v>115221753</v>
      </c>
      <c r="C194" s="2" t="s">
        <v>193</v>
      </c>
      <c r="D194" s="2" t="s">
        <v>23</v>
      </c>
      <c r="E194" s="3">
        <v>60880813.32</v>
      </c>
      <c r="F194" s="3">
        <v>46297734.639999986</v>
      </c>
      <c r="G194" s="3">
        <v>1187226.9099999999</v>
      </c>
      <c r="H194" s="3">
        <v>47484961.549999997</v>
      </c>
      <c r="I194" s="18">
        <f t="shared" ref="I194:I257" si="12">ROUND(H194/E194,4)</f>
        <v>0.78</v>
      </c>
      <c r="J194" s="3">
        <v>10825997.550000001</v>
      </c>
      <c r="K194" s="18">
        <f t="shared" ref="K194:K257" si="13">ROUND(J194/E194,4)</f>
        <v>0.17780000000000001</v>
      </c>
      <c r="L194" s="3">
        <v>527048.12</v>
      </c>
      <c r="M194" s="18">
        <f t="shared" ref="M194:M257" si="14">ROUND(L194/E194,4)</f>
        <v>8.6999999999999994E-3</v>
      </c>
      <c r="N194" s="3">
        <v>2042806.1</v>
      </c>
      <c r="O194" s="18">
        <f t="shared" ref="O194:O257" si="15">ROUND(N194/E194,4)</f>
        <v>3.3599999999999998E-2</v>
      </c>
    </row>
    <row r="195" spans="1:15" ht="11.25" customHeight="1" x14ac:dyDescent="0.2">
      <c r="A195" s="32">
        <v>1</v>
      </c>
      <c r="B195" s="8">
        <v>115222504</v>
      </c>
      <c r="C195" s="2" t="s">
        <v>169</v>
      </c>
      <c r="D195" s="2" t="s">
        <v>23</v>
      </c>
      <c r="E195" s="3">
        <v>20520772.920000002</v>
      </c>
      <c r="F195" s="3">
        <v>9391498.459999999</v>
      </c>
      <c r="G195" s="3">
        <v>496706.71000000008</v>
      </c>
      <c r="H195" s="3">
        <v>9888205.1699999999</v>
      </c>
      <c r="I195" s="18">
        <f t="shared" si="12"/>
        <v>0.4819</v>
      </c>
      <c r="J195" s="3">
        <v>9939909.9900000002</v>
      </c>
      <c r="K195" s="18">
        <f t="shared" si="13"/>
        <v>0.4844</v>
      </c>
      <c r="L195" s="3">
        <v>336134.42</v>
      </c>
      <c r="M195" s="18">
        <f t="shared" si="14"/>
        <v>1.6400000000000001E-2</v>
      </c>
      <c r="N195" s="3">
        <v>356523.34</v>
      </c>
      <c r="O195" s="18">
        <f t="shared" si="15"/>
        <v>1.7399999999999999E-2</v>
      </c>
    </row>
    <row r="196" spans="1:15" ht="11.25" customHeight="1" x14ac:dyDescent="0.2">
      <c r="A196" s="32">
        <v>1</v>
      </c>
      <c r="B196" s="8">
        <v>115222752</v>
      </c>
      <c r="C196" s="2" t="s">
        <v>168</v>
      </c>
      <c r="D196" s="2" t="s">
        <v>23</v>
      </c>
      <c r="E196" s="3">
        <v>146579561.78</v>
      </c>
      <c r="F196" s="3">
        <v>51631321.359999999</v>
      </c>
      <c r="G196" s="3">
        <v>5458999.0600000005</v>
      </c>
      <c r="H196" s="3">
        <v>57090320.420000002</v>
      </c>
      <c r="I196" s="18">
        <f t="shared" si="12"/>
        <v>0.38950000000000001</v>
      </c>
      <c r="J196" s="3">
        <v>77327631.659999996</v>
      </c>
      <c r="K196" s="18">
        <f t="shared" si="13"/>
        <v>0.52749999999999997</v>
      </c>
      <c r="L196" s="3">
        <v>12161609.699999999</v>
      </c>
      <c r="M196" s="18">
        <f t="shared" si="14"/>
        <v>8.3000000000000004E-2</v>
      </c>
      <c r="O196" s="18">
        <f t="shared" si="15"/>
        <v>0</v>
      </c>
    </row>
    <row r="197" spans="1:15" ht="11.25" customHeight="1" x14ac:dyDescent="0.2">
      <c r="A197" s="32">
        <v>1</v>
      </c>
      <c r="B197" s="8">
        <v>115224003</v>
      </c>
      <c r="C197" s="2" t="s">
        <v>167</v>
      </c>
      <c r="D197" s="2" t="s">
        <v>23</v>
      </c>
      <c r="E197" s="3">
        <v>60028731.140000001</v>
      </c>
      <c r="F197" s="3">
        <v>37260832.549999997</v>
      </c>
      <c r="G197" s="3">
        <v>1344688.3499999999</v>
      </c>
      <c r="H197" s="3">
        <v>38605520.899999999</v>
      </c>
      <c r="I197" s="18">
        <f t="shared" si="12"/>
        <v>0.6431</v>
      </c>
      <c r="J197" s="3">
        <v>20903964.91</v>
      </c>
      <c r="K197" s="18">
        <f t="shared" si="13"/>
        <v>0.34820000000000001</v>
      </c>
      <c r="L197" s="3">
        <v>519245.33</v>
      </c>
      <c r="M197" s="18">
        <f t="shared" si="14"/>
        <v>8.6E-3</v>
      </c>
      <c r="O197" s="18">
        <f t="shared" si="15"/>
        <v>0</v>
      </c>
    </row>
    <row r="198" spans="1:15" ht="11.25" customHeight="1" x14ac:dyDescent="0.2">
      <c r="A198" s="32">
        <v>1</v>
      </c>
      <c r="B198" s="8">
        <v>115226003</v>
      </c>
      <c r="C198" s="2" t="s">
        <v>166</v>
      </c>
      <c r="D198" s="2" t="s">
        <v>23</v>
      </c>
      <c r="E198" s="3">
        <v>45966148.57</v>
      </c>
      <c r="F198" s="3">
        <v>27976895.439999998</v>
      </c>
      <c r="G198" s="3">
        <v>1624423.73</v>
      </c>
      <c r="H198" s="3">
        <v>29601319.170000002</v>
      </c>
      <c r="I198" s="18">
        <f t="shared" si="12"/>
        <v>0.64400000000000002</v>
      </c>
      <c r="J198" s="3">
        <v>15465674.65</v>
      </c>
      <c r="K198" s="18">
        <f t="shared" si="13"/>
        <v>0.33650000000000002</v>
      </c>
      <c r="L198" s="3">
        <v>763786.15</v>
      </c>
      <c r="M198" s="18">
        <f t="shared" si="14"/>
        <v>1.66E-2</v>
      </c>
      <c r="N198" s="3">
        <v>135368.6</v>
      </c>
      <c r="O198" s="18">
        <f t="shared" si="15"/>
        <v>2.8999999999999998E-3</v>
      </c>
    </row>
    <row r="199" spans="1:15" ht="11.25" customHeight="1" x14ac:dyDescent="0.2">
      <c r="A199" s="32">
        <v>1</v>
      </c>
      <c r="B199" s="8">
        <v>115226103</v>
      </c>
      <c r="C199" s="2" t="s">
        <v>165</v>
      </c>
      <c r="D199" s="2" t="s">
        <v>23</v>
      </c>
      <c r="E199" s="3">
        <v>14306444.960000001</v>
      </c>
      <c r="F199" s="3">
        <v>6809220.2400000002</v>
      </c>
      <c r="G199" s="3">
        <v>875110.72000000009</v>
      </c>
      <c r="H199" s="3">
        <v>7684330.96</v>
      </c>
      <c r="I199" s="18">
        <f t="shared" si="12"/>
        <v>0.53710000000000002</v>
      </c>
      <c r="J199" s="3">
        <v>6431768.9199999999</v>
      </c>
      <c r="K199" s="18">
        <f t="shared" si="13"/>
        <v>0.4496</v>
      </c>
      <c r="L199" s="3">
        <v>190345.08</v>
      </c>
      <c r="M199" s="18">
        <f t="shared" si="14"/>
        <v>1.3299999999999999E-2</v>
      </c>
      <c r="O199" s="18">
        <f t="shared" si="15"/>
        <v>0</v>
      </c>
    </row>
    <row r="200" spans="1:15" ht="11.25" customHeight="1" x14ac:dyDescent="0.2">
      <c r="A200" s="32">
        <v>1</v>
      </c>
      <c r="B200" s="8">
        <v>115228003</v>
      </c>
      <c r="C200" s="2" t="s">
        <v>164</v>
      </c>
      <c r="D200" s="2" t="s">
        <v>23</v>
      </c>
      <c r="E200" s="3">
        <v>21101348</v>
      </c>
      <c r="F200" s="3">
        <v>6377528</v>
      </c>
      <c r="G200" s="3">
        <v>1202418</v>
      </c>
      <c r="H200" s="3">
        <v>7579946</v>
      </c>
      <c r="I200" s="18">
        <f t="shared" si="12"/>
        <v>0.35920000000000002</v>
      </c>
      <c r="J200" s="3">
        <v>12521138</v>
      </c>
      <c r="K200" s="18">
        <f t="shared" si="13"/>
        <v>0.59340000000000004</v>
      </c>
      <c r="L200" s="3">
        <v>994250</v>
      </c>
      <c r="M200" s="18">
        <f t="shared" si="14"/>
        <v>4.7100000000000003E-2</v>
      </c>
      <c r="N200" s="3">
        <v>6014</v>
      </c>
      <c r="O200" s="18">
        <f t="shared" si="15"/>
        <v>2.9999999999999997E-4</v>
      </c>
    </row>
    <row r="201" spans="1:15" ht="11.25" customHeight="1" x14ac:dyDescent="0.2">
      <c r="A201" s="32">
        <v>1</v>
      </c>
      <c r="B201" s="8">
        <v>115228303</v>
      </c>
      <c r="C201" s="2" t="s">
        <v>163</v>
      </c>
      <c r="D201" s="2" t="s">
        <v>23</v>
      </c>
      <c r="E201" s="3">
        <v>52625949.609999999</v>
      </c>
      <c r="F201" s="3">
        <v>36622003.899999999</v>
      </c>
      <c r="G201" s="3">
        <v>767358.33</v>
      </c>
      <c r="H201" s="3">
        <v>37389362.229999997</v>
      </c>
      <c r="I201" s="18">
        <f t="shared" si="12"/>
        <v>0.71050000000000002</v>
      </c>
      <c r="J201" s="3">
        <v>10491441.84</v>
      </c>
      <c r="K201" s="18">
        <f t="shared" si="13"/>
        <v>0.19939999999999999</v>
      </c>
      <c r="L201" s="3">
        <v>503145.54</v>
      </c>
      <c r="M201" s="18">
        <f t="shared" si="14"/>
        <v>9.5999999999999992E-3</v>
      </c>
      <c r="N201" s="3">
        <v>4242000</v>
      </c>
      <c r="O201" s="18">
        <f t="shared" si="15"/>
        <v>8.0600000000000005E-2</v>
      </c>
    </row>
    <row r="202" spans="1:15" ht="11.25" customHeight="1" x14ac:dyDescent="0.2">
      <c r="A202" s="32">
        <v>1</v>
      </c>
      <c r="B202" s="8">
        <v>115229003</v>
      </c>
      <c r="C202" s="2" t="s">
        <v>162</v>
      </c>
      <c r="D202" s="2" t="s">
        <v>23</v>
      </c>
      <c r="E202" s="3">
        <v>19590759.32</v>
      </c>
      <c r="F202" s="3">
        <v>8877730.0199999996</v>
      </c>
      <c r="G202" s="3">
        <v>378285.55999999994</v>
      </c>
      <c r="H202" s="3">
        <v>9256015.5800000001</v>
      </c>
      <c r="I202" s="18">
        <f t="shared" si="12"/>
        <v>0.47249999999999998</v>
      </c>
      <c r="J202" s="3">
        <v>9709770.3200000003</v>
      </c>
      <c r="K202" s="18">
        <f t="shared" si="13"/>
        <v>0.49559999999999998</v>
      </c>
      <c r="L202" s="3">
        <v>432743.42</v>
      </c>
      <c r="M202" s="18">
        <f t="shared" si="14"/>
        <v>2.2100000000000002E-2</v>
      </c>
      <c r="N202" s="3">
        <v>192230</v>
      </c>
      <c r="O202" s="18">
        <f t="shared" si="15"/>
        <v>9.7999999999999997E-3</v>
      </c>
    </row>
    <row r="203" spans="1:15" ht="11.25" customHeight="1" x14ac:dyDescent="0.2">
      <c r="A203" s="32">
        <v>1</v>
      </c>
      <c r="B203" s="8">
        <v>125231232</v>
      </c>
      <c r="C203" s="2" t="s">
        <v>436</v>
      </c>
      <c r="D203" s="2" t="s">
        <v>52</v>
      </c>
      <c r="E203" s="3">
        <v>137054528.84</v>
      </c>
      <c r="F203" s="3">
        <v>20134686.359999999</v>
      </c>
      <c r="G203" s="3">
        <v>1004773.8899999999</v>
      </c>
      <c r="H203" s="3">
        <v>21139460.25</v>
      </c>
      <c r="I203" s="18">
        <f t="shared" si="12"/>
        <v>0.1542</v>
      </c>
      <c r="J203" s="3">
        <v>95909792.650000006</v>
      </c>
      <c r="K203" s="18">
        <f t="shared" si="13"/>
        <v>0.69979999999999998</v>
      </c>
      <c r="L203" s="3">
        <v>4960335.9400000004</v>
      </c>
      <c r="M203" s="18">
        <f t="shared" si="14"/>
        <v>3.6200000000000003E-2</v>
      </c>
      <c r="N203" s="3">
        <v>15044940</v>
      </c>
      <c r="O203" s="18">
        <f t="shared" si="15"/>
        <v>0.10979999999999999</v>
      </c>
    </row>
    <row r="204" spans="1:15" ht="11.25" customHeight="1" x14ac:dyDescent="0.2">
      <c r="A204" s="32">
        <v>1</v>
      </c>
      <c r="B204" s="8">
        <v>125231303</v>
      </c>
      <c r="C204" s="2" t="s">
        <v>476</v>
      </c>
      <c r="D204" s="2" t="s">
        <v>52</v>
      </c>
      <c r="E204" s="3">
        <v>73258779.650000006</v>
      </c>
      <c r="F204" s="3">
        <v>44298607.389999993</v>
      </c>
      <c r="G204" s="3">
        <v>1737713.44</v>
      </c>
      <c r="H204" s="3">
        <v>46036320.829999998</v>
      </c>
      <c r="I204" s="18">
        <f t="shared" si="12"/>
        <v>0.62839999999999996</v>
      </c>
      <c r="J204" s="3">
        <v>25065168.149999999</v>
      </c>
      <c r="K204" s="18">
        <f t="shared" si="13"/>
        <v>0.34210000000000002</v>
      </c>
      <c r="L204" s="3">
        <v>2117715.27</v>
      </c>
      <c r="M204" s="18">
        <f t="shared" si="14"/>
        <v>2.8899999999999999E-2</v>
      </c>
      <c r="N204" s="3">
        <v>39575.4</v>
      </c>
      <c r="O204" s="18">
        <f t="shared" si="15"/>
        <v>5.0000000000000001E-4</v>
      </c>
    </row>
    <row r="205" spans="1:15" ht="11.25" customHeight="1" x14ac:dyDescent="0.2">
      <c r="A205" s="32">
        <v>1</v>
      </c>
      <c r="B205" s="8">
        <v>125234103</v>
      </c>
      <c r="C205" s="2" t="s">
        <v>475</v>
      </c>
      <c r="D205" s="2" t="s">
        <v>52</v>
      </c>
      <c r="E205" s="3">
        <v>99363952.010000005</v>
      </c>
      <c r="F205" s="3">
        <v>78675857.409999996</v>
      </c>
      <c r="G205" s="3">
        <v>2622411.91</v>
      </c>
      <c r="H205" s="3">
        <v>81298269.319999993</v>
      </c>
      <c r="I205" s="18">
        <f t="shared" si="12"/>
        <v>0.81820000000000004</v>
      </c>
      <c r="J205" s="3">
        <v>17516515.43</v>
      </c>
      <c r="K205" s="18">
        <f t="shared" si="13"/>
        <v>0.17630000000000001</v>
      </c>
      <c r="L205" s="3">
        <v>549167.26</v>
      </c>
      <c r="M205" s="18">
        <f t="shared" si="14"/>
        <v>5.4999999999999997E-3</v>
      </c>
      <c r="O205" s="18">
        <f t="shared" si="15"/>
        <v>0</v>
      </c>
    </row>
    <row r="206" spans="1:15" ht="11.25" customHeight="1" x14ac:dyDescent="0.2">
      <c r="A206" s="32">
        <v>1</v>
      </c>
      <c r="B206" s="8">
        <v>125234502</v>
      </c>
      <c r="C206" s="2" t="s">
        <v>477</v>
      </c>
      <c r="D206" s="2" t="s">
        <v>52</v>
      </c>
      <c r="E206" s="3">
        <v>137905708.19</v>
      </c>
      <c r="F206" s="3">
        <v>92977302.679999977</v>
      </c>
      <c r="G206" s="3">
        <v>530816.51</v>
      </c>
      <c r="H206" s="3">
        <v>93508119.189999998</v>
      </c>
      <c r="I206" s="18">
        <f t="shared" si="12"/>
        <v>0.67810000000000004</v>
      </c>
      <c r="J206" s="3">
        <v>20076189.539999999</v>
      </c>
      <c r="K206" s="18">
        <f t="shared" si="13"/>
        <v>0.14560000000000001</v>
      </c>
      <c r="L206" s="3">
        <v>1087789.46</v>
      </c>
      <c r="M206" s="18">
        <f t="shared" si="14"/>
        <v>7.9000000000000008E-3</v>
      </c>
      <c r="N206" s="3">
        <v>23233610</v>
      </c>
      <c r="O206" s="18">
        <f t="shared" si="15"/>
        <v>0.16850000000000001</v>
      </c>
    </row>
    <row r="207" spans="1:15" ht="11.25" customHeight="1" x14ac:dyDescent="0.2">
      <c r="A207" s="32">
        <v>1</v>
      </c>
      <c r="B207" s="8">
        <v>125235103</v>
      </c>
      <c r="C207" s="2" t="s">
        <v>559</v>
      </c>
      <c r="D207" s="2" t="s">
        <v>52</v>
      </c>
      <c r="E207" s="3">
        <v>63395540.450000003</v>
      </c>
      <c r="F207" s="3">
        <v>38492844.109999992</v>
      </c>
      <c r="G207" s="3">
        <v>1847516.9099999997</v>
      </c>
      <c r="H207" s="3">
        <v>40340361.020000003</v>
      </c>
      <c r="I207" s="18">
        <f t="shared" si="12"/>
        <v>0.63629999999999998</v>
      </c>
      <c r="J207" s="3">
        <v>21849228.91</v>
      </c>
      <c r="K207" s="18">
        <f t="shared" si="13"/>
        <v>0.34460000000000002</v>
      </c>
      <c r="L207" s="3">
        <v>1205950.52</v>
      </c>
      <c r="M207" s="18">
        <f t="shared" si="14"/>
        <v>1.9E-2</v>
      </c>
      <c r="O207" s="18">
        <f t="shared" si="15"/>
        <v>0</v>
      </c>
    </row>
    <row r="208" spans="1:15" ht="11.25" customHeight="1" x14ac:dyDescent="0.2">
      <c r="A208" s="32">
        <v>1</v>
      </c>
      <c r="B208" s="8">
        <v>125235502</v>
      </c>
      <c r="C208" s="2" t="s">
        <v>478</v>
      </c>
      <c r="D208" s="2" t="s">
        <v>52</v>
      </c>
      <c r="E208" s="3">
        <v>81242962.909999996</v>
      </c>
      <c r="F208" s="3">
        <v>65049672.99000001</v>
      </c>
      <c r="G208" s="3">
        <v>2025736.0199999998</v>
      </c>
      <c r="H208" s="3">
        <v>67075409.009999998</v>
      </c>
      <c r="I208" s="18">
        <f t="shared" si="12"/>
        <v>0.8256</v>
      </c>
      <c r="J208" s="3">
        <v>13493691.380000001</v>
      </c>
      <c r="K208" s="18">
        <f t="shared" si="13"/>
        <v>0.1661</v>
      </c>
      <c r="L208" s="3">
        <v>673862.52</v>
      </c>
      <c r="M208" s="18">
        <f t="shared" si="14"/>
        <v>8.3000000000000001E-3</v>
      </c>
      <c r="O208" s="18">
        <f t="shared" si="15"/>
        <v>0</v>
      </c>
    </row>
    <row r="209" spans="1:15" ht="11.25" customHeight="1" x14ac:dyDescent="0.2">
      <c r="A209" s="32">
        <v>1</v>
      </c>
      <c r="B209" s="8">
        <v>125236903</v>
      </c>
      <c r="C209" s="2" t="s">
        <v>479</v>
      </c>
      <c r="D209" s="2" t="s">
        <v>52</v>
      </c>
      <c r="E209" s="3">
        <v>58058109.399999999</v>
      </c>
      <c r="F209" s="3">
        <v>39876499.979999997</v>
      </c>
      <c r="G209" s="3">
        <v>982409.93</v>
      </c>
      <c r="H209" s="3">
        <v>40858909.909999996</v>
      </c>
      <c r="I209" s="18">
        <f t="shared" si="12"/>
        <v>0.70379999999999998</v>
      </c>
      <c r="J209" s="3">
        <v>16851364.41</v>
      </c>
      <c r="K209" s="18">
        <f t="shared" si="13"/>
        <v>0.29020000000000001</v>
      </c>
      <c r="L209" s="3">
        <v>347835.08</v>
      </c>
      <c r="M209" s="18">
        <f t="shared" si="14"/>
        <v>6.0000000000000001E-3</v>
      </c>
      <c r="O209" s="18">
        <f t="shared" si="15"/>
        <v>0</v>
      </c>
    </row>
    <row r="210" spans="1:15" ht="11.25" customHeight="1" x14ac:dyDescent="0.2">
      <c r="A210" s="32">
        <v>1</v>
      </c>
      <c r="B210" s="8">
        <v>125237603</v>
      </c>
      <c r="C210" s="2" t="s">
        <v>480</v>
      </c>
      <c r="D210" s="2" t="s">
        <v>52</v>
      </c>
      <c r="E210" s="3">
        <v>92410775.219999999</v>
      </c>
      <c r="F210" s="3">
        <v>73943952.290000007</v>
      </c>
      <c r="G210" s="3">
        <v>3401461.71</v>
      </c>
      <c r="H210" s="3">
        <v>77345414</v>
      </c>
      <c r="I210" s="18">
        <f t="shared" si="12"/>
        <v>0.83699999999999997</v>
      </c>
      <c r="J210" s="3">
        <v>14425515.140000001</v>
      </c>
      <c r="K210" s="18">
        <f t="shared" si="13"/>
        <v>0.15609999999999999</v>
      </c>
      <c r="L210" s="3">
        <v>634342.61</v>
      </c>
      <c r="M210" s="18">
        <f t="shared" si="14"/>
        <v>6.8999999999999999E-3</v>
      </c>
      <c r="N210" s="3">
        <v>5503.47</v>
      </c>
      <c r="O210" s="18">
        <f t="shared" si="15"/>
        <v>1E-4</v>
      </c>
    </row>
    <row r="211" spans="1:15" ht="11.25" customHeight="1" x14ac:dyDescent="0.2">
      <c r="A211" s="32">
        <v>1</v>
      </c>
      <c r="B211" s="8">
        <v>125237702</v>
      </c>
      <c r="C211" s="2" t="s">
        <v>481</v>
      </c>
      <c r="D211" s="2" t="s">
        <v>52</v>
      </c>
      <c r="E211" s="3">
        <v>103028292</v>
      </c>
      <c r="F211" s="3">
        <v>70210026</v>
      </c>
      <c r="G211" s="3">
        <v>2358227.71</v>
      </c>
      <c r="H211" s="3">
        <v>72568253.709999993</v>
      </c>
      <c r="I211" s="18">
        <f t="shared" si="12"/>
        <v>0.70440000000000003</v>
      </c>
      <c r="J211" s="3">
        <v>29456598.170000002</v>
      </c>
      <c r="K211" s="18">
        <f t="shared" si="13"/>
        <v>0.28589999999999999</v>
      </c>
      <c r="L211" s="3">
        <v>1003440.12</v>
      </c>
      <c r="M211" s="18">
        <f t="shared" si="14"/>
        <v>9.7000000000000003E-3</v>
      </c>
      <c r="O211" s="18">
        <f t="shared" si="15"/>
        <v>0</v>
      </c>
    </row>
    <row r="212" spans="1:15" ht="11.25" customHeight="1" x14ac:dyDescent="0.2">
      <c r="A212" s="32">
        <v>1</v>
      </c>
      <c r="B212" s="8">
        <v>125237903</v>
      </c>
      <c r="C212" s="2" t="s">
        <v>482</v>
      </c>
      <c r="D212" s="2" t="s">
        <v>52</v>
      </c>
      <c r="E212" s="3">
        <v>89976662.939999998</v>
      </c>
      <c r="F212" s="3">
        <v>69766072.310000017</v>
      </c>
      <c r="G212" s="3">
        <v>4180624.5700000003</v>
      </c>
      <c r="H212" s="3">
        <v>73946696.879999995</v>
      </c>
      <c r="I212" s="18">
        <f t="shared" si="12"/>
        <v>0.82179999999999997</v>
      </c>
      <c r="J212" s="3">
        <v>15524519.720000001</v>
      </c>
      <c r="K212" s="18">
        <f t="shared" si="13"/>
        <v>0.17249999999999999</v>
      </c>
      <c r="L212" s="3">
        <v>429092.6</v>
      </c>
      <c r="M212" s="18">
        <f t="shared" si="14"/>
        <v>4.7999999999999996E-3</v>
      </c>
      <c r="N212" s="3">
        <v>76353.740000000005</v>
      </c>
      <c r="O212" s="18">
        <f t="shared" si="15"/>
        <v>8.0000000000000004E-4</v>
      </c>
    </row>
    <row r="213" spans="1:15" ht="11.25" customHeight="1" x14ac:dyDescent="0.2">
      <c r="A213" s="32">
        <v>1</v>
      </c>
      <c r="B213" s="8">
        <v>125238402</v>
      </c>
      <c r="C213" s="2" t="s">
        <v>483</v>
      </c>
      <c r="D213" s="2" t="s">
        <v>52</v>
      </c>
      <c r="E213" s="3">
        <v>76677958</v>
      </c>
      <c r="F213" s="3">
        <v>37178793</v>
      </c>
      <c r="G213" s="3">
        <v>1291463</v>
      </c>
      <c r="H213" s="3">
        <v>38470256</v>
      </c>
      <c r="I213" s="18">
        <f t="shared" si="12"/>
        <v>0.50170000000000003</v>
      </c>
      <c r="J213" s="3">
        <v>34336262</v>
      </c>
      <c r="K213" s="18">
        <f t="shared" si="13"/>
        <v>0.44779999999999998</v>
      </c>
      <c r="L213" s="3">
        <v>3871190</v>
      </c>
      <c r="M213" s="18">
        <f t="shared" si="14"/>
        <v>5.0500000000000003E-2</v>
      </c>
      <c r="N213" s="3">
        <v>250</v>
      </c>
      <c r="O213" s="18">
        <f t="shared" si="15"/>
        <v>0</v>
      </c>
    </row>
    <row r="214" spans="1:15" ht="11.25" customHeight="1" x14ac:dyDescent="0.2">
      <c r="A214" s="32">
        <v>1</v>
      </c>
      <c r="B214" s="8">
        <v>125238502</v>
      </c>
      <c r="C214" s="2" t="s">
        <v>484</v>
      </c>
      <c r="D214" s="2" t="s">
        <v>52</v>
      </c>
      <c r="E214" s="3">
        <v>69892416</v>
      </c>
      <c r="F214" s="3">
        <v>56035892</v>
      </c>
      <c r="G214" s="3">
        <v>1223327</v>
      </c>
      <c r="H214" s="3">
        <v>57259219</v>
      </c>
      <c r="I214" s="18">
        <f t="shared" si="12"/>
        <v>0.81920000000000004</v>
      </c>
      <c r="J214" s="3">
        <v>12351013</v>
      </c>
      <c r="K214" s="18">
        <f t="shared" si="13"/>
        <v>0.1767</v>
      </c>
      <c r="L214" s="3">
        <v>281184</v>
      </c>
      <c r="M214" s="18">
        <f t="shared" si="14"/>
        <v>4.0000000000000001E-3</v>
      </c>
      <c r="N214" s="3">
        <v>1000</v>
      </c>
      <c r="O214" s="18">
        <f t="shared" si="15"/>
        <v>0</v>
      </c>
    </row>
    <row r="215" spans="1:15" ht="11.25" customHeight="1" x14ac:dyDescent="0.2">
      <c r="A215" s="32">
        <v>1</v>
      </c>
      <c r="B215" s="8">
        <v>125239452</v>
      </c>
      <c r="C215" s="2" t="s">
        <v>485</v>
      </c>
      <c r="D215" s="2" t="s">
        <v>52</v>
      </c>
      <c r="E215" s="3">
        <v>186835883.80000001</v>
      </c>
      <c r="F215" s="3">
        <v>99012718.140000001</v>
      </c>
      <c r="G215" s="3">
        <v>4258932.71</v>
      </c>
      <c r="H215" s="3">
        <v>103271650.84999999</v>
      </c>
      <c r="I215" s="18">
        <f t="shared" si="12"/>
        <v>0.55269999999999997</v>
      </c>
      <c r="J215" s="3">
        <v>75522941.099999994</v>
      </c>
      <c r="K215" s="18">
        <f t="shared" si="13"/>
        <v>0.4042</v>
      </c>
      <c r="L215" s="3">
        <v>5539378.96</v>
      </c>
      <c r="M215" s="18">
        <f t="shared" si="14"/>
        <v>2.9600000000000001E-2</v>
      </c>
      <c r="N215" s="3">
        <v>2501912.89</v>
      </c>
      <c r="O215" s="18">
        <f t="shared" si="15"/>
        <v>1.34E-2</v>
      </c>
    </row>
    <row r="216" spans="1:15" ht="11.25" customHeight="1" x14ac:dyDescent="0.2">
      <c r="A216" s="32">
        <v>1</v>
      </c>
      <c r="B216" s="8">
        <v>125239603</v>
      </c>
      <c r="C216" s="2" t="s">
        <v>500</v>
      </c>
      <c r="D216" s="2" t="s">
        <v>52</v>
      </c>
      <c r="E216" s="3">
        <v>97646640.189999998</v>
      </c>
      <c r="F216" s="3">
        <v>59102935.090000004</v>
      </c>
      <c r="G216" s="3">
        <v>1949390.6500000001</v>
      </c>
      <c r="H216" s="3">
        <v>61052325.740000002</v>
      </c>
      <c r="I216" s="18">
        <f t="shared" si="12"/>
        <v>0.62519999999999998</v>
      </c>
      <c r="J216" s="3">
        <v>16629892.210000001</v>
      </c>
      <c r="K216" s="18">
        <f t="shared" si="13"/>
        <v>0.17030000000000001</v>
      </c>
      <c r="L216" s="3">
        <v>235765.24</v>
      </c>
      <c r="M216" s="18">
        <f t="shared" si="14"/>
        <v>2.3999999999999998E-3</v>
      </c>
      <c r="N216" s="3">
        <v>19728657</v>
      </c>
      <c r="O216" s="18">
        <f t="shared" si="15"/>
        <v>0.20200000000000001</v>
      </c>
    </row>
    <row r="217" spans="1:15" ht="11.25" customHeight="1" x14ac:dyDescent="0.2">
      <c r="A217" s="32">
        <v>1</v>
      </c>
      <c r="B217" s="8">
        <v>125239652</v>
      </c>
      <c r="C217" s="2" t="s">
        <v>487</v>
      </c>
      <c r="D217" s="2" t="s">
        <v>52</v>
      </c>
      <c r="E217" s="3">
        <v>96569829.769999996</v>
      </c>
      <c r="F217" s="3">
        <v>46475713.299999997</v>
      </c>
      <c r="G217" s="3">
        <v>1001833.43</v>
      </c>
      <c r="H217" s="3">
        <v>47477546.729999997</v>
      </c>
      <c r="I217" s="18">
        <f t="shared" si="12"/>
        <v>0.49159999999999998</v>
      </c>
      <c r="J217" s="3">
        <v>44530591.189999998</v>
      </c>
      <c r="K217" s="18">
        <f t="shared" si="13"/>
        <v>0.46110000000000001</v>
      </c>
      <c r="L217" s="3">
        <v>4561691.8499999996</v>
      </c>
      <c r="M217" s="18">
        <f t="shared" si="14"/>
        <v>4.7199999999999999E-2</v>
      </c>
      <c r="O217" s="18">
        <f t="shared" si="15"/>
        <v>0</v>
      </c>
    </row>
    <row r="218" spans="1:15" ht="11.25" customHeight="1" x14ac:dyDescent="0.2">
      <c r="A218" s="32">
        <v>1</v>
      </c>
      <c r="B218" s="8">
        <v>109243503</v>
      </c>
      <c r="C218" s="2" t="s">
        <v>113</v>
      </c>
      <c r="D218" s="2" t="s">
        <v>13</v>
      </c>
      <c r="E218" s="3">
        <v>10686811.560000001</v>
      </c>
      <c r="F218" s="3">
        <v>2483014.36</v>
      </c>
      <c r="G218" s="3">
        <v>218144.93</v>
      </c>
      <c r="H218" s="3">
        <v>2701159.29</v>
      </c>
      <c r="I218" s="18">
        <f t="shared" si="12"/>
        <v>0.25280000000000002</v>
      </c>
      <c r="J218" s="3">
        <v>7800710.46</v>
      </c>
      <c r="K218" s="18">
        <f t="shared" si="13"/>
        <v>0.72989999999999999</v>
      </c>
      <c r="L218" s="3">
        <v>184941.81</v>
      </c>
      <c r="M218" s="18">
        <f t="shared" si="14"/>
        <v>1.7299999999999999E-2</v>
      </c>
      <c r="O218" s="18">
        <f t="shared" si="15"/>
        <v>0</v>
      </c>
    </row>
    <row r="219" spans="1:15" ht="11.25" customHeight="1" x14ac:dyDescent="0.2">
      <c r="A219" s="32">
        <v>1</v>
      </c>
      <c r="B219" s="8">
        <v>109246003</v>
      </c>
      <c r="C219" s="2" t="s">
        <v>112</v>
      </c>
      <c r="D219" s="2" t="s">
        <v>13</v>
      </c>
      <c r="E219" s="3">
        <v>13362020.48</v>
      </c>
      <c r="F219" s="3">
        <v>4645369.6099999994</v>
      </c>
      <c r="G219" s="3">
        <v>528536.86</v>
      </c>
      <c r="H219" s="3">
        <v>5173906.47</v>
      </c>
      <c r="I219" s="18">
        <f t="shared" si="12"/>
        <v>0.38719999999999999</v>
      </c>
      <c r="J219" s="3">
        <v>8102849.2199999997</v>
      </c>
      <c r="K219" s="18">
        <f t="shared" si="13"/>
        <v>0.60640000000000005</v>
      </c>
      <c r="L219" s="3">
        <v>85264.79</v>
      </c>
      <c r="M219" s="18">
        <f t="shared" si="14"/>
        <v>6.4000000000000003E-3</v>
      </c>
      <c r="O219" s="18">
        <f t="shared" si="15"/>
        <v>0</v>
      </c>
    </row>
    <row r="220" spans="1:15" ht="11.25" customHeight="1" x14ac:dyDescent="0.2">
      <c r="A220" s="32">
        <v>1</v>
      </c>
      <c r="B220" s="8">
        <v>109248003</v>
      </c>
      <c r="C220" s="2" t="s">
        <v>139</v>
      </c>
      <c r="D220" s="2" t="s">
        <v>13</v>
      </c>
      <c r="E220" s="3">
        <v>27102569.75</v>
      </c>
      <c r="F220" s="3">
        <v>14223459.65</v>
      </c>
      <c r="G220" s="3">
        <v>557343.13</v>
      </c>
      <c r="H220" s="3">
        <v>14780802.779999999</v>
      </c>
      <c r="I220" s="18">
        <f t="shared" si="12"/>
        <v>0.5454</v>
      </c>
      <c r="J220" s="3">
        <v>11787536.91</v>
      </c>
      <c r="K220" s="18">
        <f t="shared" si="13"/>
        <v>0.43490000000000001</v>
      </c>
      <c r="L220" s="3">
        <v>534230.06000000006</v>
      </c>
      <c r="M220" s="18">
        <f t="shared" si="14"/>
        <v>1.9699999999999999E-2</v>
      </c>
      <c r="O220" s="18">
        <f t="shared" si="15"/>
        <v>0</v>
      </c>
    </row>
    <row r="221" spans="1:15" ht="11.25" customHeight="1" x14ac:dyDescent="0.2">
      <c r="A221" s="32">
        <v>1</v>
      </c>
      <c r="B221" s="8">
        <v>105251453</v>
      </c>
      <c r="C221" s="2" t="s">
        <v>361</v>
      </c>
      <c r="D221" s="2" t="s">
        <v>43</v>
      </c>
      <c r="E221" s="3">
        <v>31610731.140000001</v>
      </c>
      <c r="F221" s="3">
        <v>7654996.9499999993</v>
      </c>
      <c r="G221" s="3">
        <v>997384.88</v>
      </c>
      <c r="H221" s="3">
        <v>8652381.8300000001</v>
      </c>
      <c r="I221" s="18">
        <f t="shared" si="12"/>
        <v>0.2737</v>
      </c>
      <c r="J221" s="3">
        <v>21559167.219999999</v>
      </c>
      <c r="K221" s="18">
        <f t="shared" si="13"/>
        <v>0.68200000000000005</v>
      </c>
      <c r="L221" s="3">
        <v>1399182.09</v>
      </c>
      <c r="M221" s="18">
        <f t="shared" si="14"/>
        <v>4.4299999999999999E-2</v>
      </c>
      <c r="O221" s="18">
        <f t="shared" si="15"/>
        <v>0</v>
      </c>
    </row>
    <row r="222" spans="1:15" ht="11.25" customHeight="1" x14ac:dyDescent="0.2">
      <c r="A222" s="32">
        <v>1</v>
      </c>
      <c r="B222" s="8">
        <v>105252602</v>
      </c>
      <c r="C222" s="2" t="s">
        <v>360</v>
      </c>
      <c r="D222" s="2" t="s">
        <v>43</v>
      </c>
      <c r="E222" s="3">
        <v>187986329</v>
      </c>
      <c r="F222" s="3">
        <v>53018445</v>
      </c>
      <c r="G222" s="3">
        <v>6467287</v>
      </c>
      <c r="H222" s="3">
        <v>59485732</v>
      </c>
      <c r="I222" s="18">
        <f t="shared" si="12"/>
        <v>0.31640000000000001</v>
      </c>
      <c r="J222" s="3">
        <v>114961670</v>
      </c>
      <c r="K222" s="18">
        <f t="shared" si="13"/>
        <v>0.61150000000000004</v>
      </c>
      <c r="L222" s="3">
        <v>13288927</v>
      </c>
      <c r="M222" s="18">
        <f t="shared" si="14"/>
        <v>7.0699999999999999E-2</v>
      </c>
      <c r="N222" s="3">
        <v>250000</v>
      </c>
      <c r="O222" s="18">
        <f t="shared" si="15"/>
        <v>1.2999999999999999E-3</v>
      </c>
    </row>
    <row r="223" spans="1:15" ht="11.25" customHeight="1" x14ac:dyDescent="0.2">
      <c r="A223" s="32">
        <v>1</v>
      </c>
      <c r="B223" s="8">
        <v>105253303</v>
      </c>
      <c r="C223" s="2" t="s">
        <v>359</v>
      </c>
      <c r="D223" s="2" t="s">
        <v>43</v>
      </c>
      <c r="E223" s="3">
        <v>25233800</v>
      </c>
      <c r="F223" s="3">
        <v>17372718</v>
      </c>
      <c r="G223" s="3">
        <v>452520</v>
      </c>
      <c r="H223" s="3">
        <v>17825238</v>
      </c>
      <c r="I223" s="18">
        <f t="shared" si="12"/>
        <v>0.70640000000000003</v>
      </c>
      <c r="J223" s="3">
        <v>7205117</v>
      </c>
      <c r="K223" s="18">
        <f t="shared" si="13"/>
        <v>0.28549999999999998</v>
      </c>
      <c r="L223" s="3">
        <v>203445</v>
      </c>
      <c r="M223" s="18">
        <f t="shared" si="14"/>
        <v>8.0999999999999996E-3</v>
      </c>
      <c r="O223" s="18">
        <f t="shared" si="15"/>
        <v>0</v>
      </c>
    </row>
    <row r="224" spans="1:15" ht="11.25" customHeight="1" x14ac:dyDescent="0.2">
      <c r="A224" s="32">
        <v>1</v>
      </c>
      <c r="B224" s="8">
        <v>105253553</v>
      </c>
      <c r="C224" s="2" t="s">
        <v>386</v>
      </c>
      <c r="D224" s="2" t="s">
        <v>43</v>
      </c>
      <c r="E224" s="3">
        <v>31492258.07</v>
      </c>
      <c r="F224" s="3">
        <v>16962604.050000001</v>
      </c>
      <c r="G224" s="3">
        <v>724248.97000000009</v>
      </c>
      <c r="H224" s="3">
        <v>17686853.02</v>
      </c>
      <c r="I224" s="18">
        <f t="shared" si="12"/>
        <v>0.56159999999999999</v>
      </c>
      <c r="J224" s="3">
        <v>13182857.18</v>
      </c>
      <c r="K224" s="18">
        <f t="shared" si="13"/>
        <v>0.41860000000000003</v>
      </c>
      <c r="L224" s="3">
        <v>602825</v>
      </c>
      <c r="M224" s="18">
        <f t="shared" si="14"/>
        <v>1.9099999999999999E-2</v>
      </c>
      <c r="N224" s="3">
        <v>19722.87</v>
      </c>
      <c r="O224" s="18">
        <f t="shared" si="15"/>
        <v>5.9999999999999995E-4</v>
      </c>
    </row>
    <row r="225" spans="1:15" ht="11.25" customHeight="1" x14ac:dyDescent="0.2">
      <c r="A225" s="32">
        <v>1</v>
      </c>
      <c r="B225" s="8">
        <v>105253903</v>
      </c>
      <c r="C225" s="2" t="s">
        <v>366</v>
      </c>
      <c r="D225" s="2" t="s">
        <v>43</v>
      </c>
      <c r="E225" s="3">
        <v>32301511</v>
      </c>
      <c r="F225" s="3">
        <v>13376997</v>
      </c>
      <c r="G225" s="3">
        <v>949370</v>
      </c>
      <c r="H225" s="3">
        <v>14326367</v>
      </c>
      <c r="I225" s="18">
        <f t="shared" si="12"/>
        <v>0.44350000000000001</v>
      </c>
      <c r="J225" s="3">
        <v>17556478</v>
      </c>
      <c r="K225" s="18">
        <f t="shared" si="13"/>
        <v>0.54349999999999998</v>
      </c>
      <c r="L225" s="3">
        <v>411866</v>
      </c>
      <c r="M225" s="18">
        <f t="shared" si="14"/>
        <v>1.2800000000000001E-2</v>
      </c>
      <c r="N225" s="3">
        <v>6800</v>
      </c>
      <c r="O225" s="18">
        <f t="shared" si="15"/>
        <v>2.0000000000000001E-4</v>
      </c>
    </row>
    <row r="226" spans="1:15" ht="11.25" customHeight="1" x14ac:dyDescent="0.2">
      <c r="A226" s="32">
        <v>1</v>
      </c>
      <c r="B226" s="8">
        <v>105254053</v>
      </c>
      <c r="C226" s="2" t="s">
        <v>368</v>
      </c>
      <c r="D226" s="2" t="s">
        <v>43</v>
      </c>
      <c r="E226" s="3">
        <v>33092584.02</v>
      </c>
      <c r="F226" s="3">
        <v>9095270.9300000016</v>
      </c>
      <c r="G226" s="3">
        <v>626070.29999999993</v>
      </c>
      <c r="H226" s="3">
        <v>9721341.2300000004</v>
      </c>
      <c r="I226" s="18">
        <f t="shared" si="12"/>
        <v>0.29380000000000001</v>
      </c>
      <c r="J226" s="3">
        <v>15507369.050000001</v>
      </c>
      <c r="K226" s="18">
        <f t="shared" si="13"/>
        <v>0.46860000000000002</v>
      </c>
      <c r="L226" s="3">
        <v>1268873.74</v>
      </c>
      <c r="M226" s="18">
        <f t="shared" si="14"/>
        <v>3.8300000000000001E-2</v>
      </c>
      <c r="N226" s="3">
        <v>6595000</v>
      </c>
      <c r="O226" s="18">
        <f t="shared" si="15"/>
        <v>0.1993</v>
      </c>
    </row>
    <row r="227" spans="1:15" ht="11.25" customHeight="1" x14ac:dyDescent="0.2">
      <c r="A227" s="32">
        <v>1</v>
      </c>
      <c r="B227" s="8">
        <v>105254353</v>
      </c>
      <c r="C227" s="2" t="s">
        <v>395</v>
      </c>
      <c r="D227" s="2" t="s">
        <v>43</v>
      </c>
      <c r="E227" s="3">
        <v>33964610.920000002</v>
      </c>
      <c r="F227" s="3">
        <v>16561887.430000002</v>
      </c>
      <c r="G227" s="3">
        <v>607457.41</v>
      </c>
      <c r="H227" s="3">
        <v>17169344.84</v>
      </c>
      <c r="I227" s="18">
        <f t="shared" si="12"/>
        <v>0.50549999999999995</v>
      </c>
      <c r="J227" s="3">
        <v>16470758.68</v>
      </c>
      <c r="K227" s="18">
        <f t="shared" si="13"/>
        <v>0.4849</v>
      </c>
      <c r="L227" s="3">
        <v>324507.40000000002</v>
      </c>
      <c r="M227" s="18">
        <f t="shared" si="14"/>
        <v>9.5999999999999992E-3</v>
      </c>
      <c r="O227" s="18">
        <f t="shared" si="15"/>
        <v>0</v>
      </c>
    </row>
    <row r="228" spans="1:15" ht="11.25" customHeight="1" x14ac:dyDescent="0.2">
      <c r="A228" s="32">
        <v>1</v>
      </c>
      <c r="B228" s="8">
        <v>105256553</v>
      </c>
      <c r="C228" s="2" t="s">
        <v>394</v>
      </c>
      <c r="D228" s="2" t="s">
        <v>43</v>
      </c>
      <c r="E228" s="3">
        <v>19217370.27</v>
      </c>
      <c r="F228" s="3">
        <v>5463084.0499999998</v>
      </c>
      <c r="G228" s="3">
        <v>580380.14</v>
      </c>
      <c r="H228" s="3">
        <v>6043464.1900000004</v>
      </c>
      <c r="I228" s="18">
        <f t="shared" si="12"/>
        <v>0.3145</v>
      </c>
      <c r="J228" s="3">
        <v>12818829.960000001</v>
      </c>
      <c r="K228" s="18">
        <f t="shared" si="13"/>
        <v>0.66700000000000004</v>
      </c>
      <c r="L228" s="3">
        <v>343829.12</v>
      </c>
      <c r="M228" s="18">
        <f t="shared" si="14"/>
        <v>1.7899999999999999E-2</v>
      </c>
      <c r="N228" s="3">
        <v>11247</v>
      </c>
      <c r="O228" s="18">
        <f t="shared" si="15"/>
        <v>5.9999999999999995E-4</v>
      </c>
    </row>
    <row r="229" spans="1:15" ht="11.25" customHeight="1" x14ac:dyDescent="0.2">
      <c r="A229" s="32">
        <v>1</v>
      </c>
      <c r="B229" s="8">
        <v>105257602</v>
      </c>
      <c r="C229" s="2" t="s">
        <v>393</v>
      </c>
      <c r="D229" s="2" t="s">
        <v>43</v>
      </c>
      <c r="E229" s="3">
        <v>97448164.069999993</v>
      </c>
      <c r="F229" s="3">
        <v>61179362.399999999</v>
      </c>
      <c r="G229" s="3">
        <v>3583891.47</v>
      </c>
      <c r="H229" s="3">
        <v>64763253.869999997</v>
      </c>
      <c r="I229" s="18">
        <f t="shared" si="12"/>
        <v>0.66459999999999997</v>
      </c>
      <c r="J229" s="3">
        <v>29788181.739999998</v>
      </c>
      <c r="K229" s="18">
        <f t="shared" si="13"/>
        <v>0.30570000000000003</v>
      </c>
      <c r="L229" s="3">
        <v>1955059.08</v>
      </c>
      <c r="M229" s="18">
        <f t="shared" si="14"/>
        <v>2.01E-2</v>
      </c>
      <c r="N229" s="3">
        <v>941669.38</v>
      </c>
      <c r="O229" s="18">
        <f t="shared" si="15"/>
        <v>9.7000000000000003E-3</v>
      </c>
    </row>
    <row r="230" spans="1:15" ht="11.25" customHeight="1" x14ac:dyDescent="0.2">
      <c r="A230" s="32">
        <v>1</v>
      </c>
      <c r="B230" s="8">
        <v>105258303</v>
      </c>
      <c r="C230" s="2" t="s">
        <v>392</v>
      </c>
      <c r="D230" s="2" t="s">
        <v>43</v>
      </c>
      <c r="E230" s="3">
        <v>33467965.030000001</v>
      </c>
      <c r="F230" s="3">
        <v>8946912.5800000001</v>
      </c>
      <c r="G230" s="3">
        <v>390422.01</v>
      </c>
      <c r="H230" s="3">
        <v>9337334.5899999999</v>
      </c>
      <c r="I230" s="18">
        <f t="shared" si="12"/>
        <v>0.27900000000000003</v>
      </c>
      <c r="J230" s="3">
        <v>17540143.210000001</v>
      </c>
      <c r="K230" s="18">
        <f t="shared" si="13"/>
        <v>0.52410000000000001</v>
      </c>
      <c r="L230" s="3">
        <v>704178.28</v>
      </c>
      <c r="M230" s="18">
        <f t="shared" si="14"/>
        <v>2.1000000000000001E-2</v>
      </c>
      <c r="N230" s="3">
        <v>5886308.9500000002</v>
      </c>
      <c r="O230" s="18">
        <f t="shared" si="15"/>
        <v>0.1759</v>
      </c>
    </row>
    <row r="231" spans="1:15" ht="11.25" customHeight="1" x14ac:dyDescent="0.2">
      <c r="A231" s="32">
        <v>1</v>
      </c>
      <c r="B231" s="8">
        <v>105258503</v>
      </c>
      <c r="C231" s="2" t="s">
        <v>572</v>
      </c>
      <c r="D231" s="2" t="s">
        <v>43</v>
      </c>
      <c r="E231" s="3">
        <v>20412713.280000001</v>
      </c>
      <c r="F231" s="3">
        <v>5023681.01</v>
      </c>
      <c r="G231" s="3">
        <v>720741.99</v>
      </c>
      <c r="H231" s="3">
        <v>5744423</v>
      </c>
      <c r="I231" s="18">
        <f t="shared" si="12"/>
        <v>0.28139999999999998</v>
      </c>
      <c r="J231" s="3">
        <v>14057636.199999999</v>
      </c>
      <c r="K231" s="18">
        <f t="shared" si="13"/>
        <v>0.68869999999999998</v>
      </c>
      <c r="L231" s="3">
        <v>610654.07999999996</v>
      </c>
      <c r="M231" s="18">
        <f t="shared" si="14"/>
        <v>2.9899999999999999E-2</v>
      </c>
      <c r="O231" s="18">
        <f t="shared" si="15"/>
        <v>0</v>
      </c>
    </row>
    <row r="232" spans="1:15" ht="11.25" customHeight="1" x14ac:dyDescent="0.2">
      <c r="A232" s="32">
        <v>1</v>
      </c>
      <c r="B232" s="8">
        <v>105259103</v>
      </c>
      <c r="C232" s="2" t="s">
        <v>391</v>
      </c>
      <c r="D232" s="2" t="s">
        <v>43</v>
      </c>
      <c r="E232" s="3">
        <v>18056083.02</v>
      </c>
      <c r="F232" s="3">
        <v>3225654.8699999992</v>
      </c>
      <c r="G232" s="3">
        <v>593110.29</v>
      </c>
      <c r="H232" s="3">
        <v>3818765.16</v>
      </c>
      <c r="I232" s="18">
        <f t="shared" si="12"/>
        <v>0.21149999999999999</v>
      </c>
      <c r="J232" s="3">
        <v>13819071.5</v>
      </c>
      <c r="K232" s="18">
        <f t="shared" si="13"/>
        <v>0.76529999999999998</v>
      </c>
      <c r="L232" s="3">
        <v>418246.36</v>
      </c>
      <c r="M232" s="18">
        <f t="shared" si="14"/>
        <v>2.3199999999999998E-2</v>
      </c>
      <c r="O232" s="18">
        <f t="shared" si="15"/>
        <v>0</v>
      </c>
    </row>
    <row r="233" spans="1:15" ht="11.25" customHeight="1" x14ac:dyDescent="0.2">
      <c r="A233" s="32">
        <v>1</v>
      </c>
      <c r="B233" s="8">
        <v>105259703</v>
      </c>
      <c r="C233" s="2" t="s">
        <v>390</v>
      </c>
      <c r="D233" s="2" t="s">
        <v>43</v>
      </c>
      <c r="E233" s="3">
        <v>24786468.640000001</v>
      </c>
      <c r="F233" s="3">
        <v>10920560.760000002</v>
      </c>
      <c r="G233" s="3">
        <v>751679</v>
      </c>
      <c r="H233" s="3">
        <v>11672239.76</v>
      </c>
      <c r="I233" s="18">
        <f t="shared" si="12"/>
        <v>0.47089999999999999</v>
      </c>
      <c r="J233" s="3">
        <v>11843556.189999999</v>
      </c>
      <c r="K233" s="18">
        <f t="shared" si="13"/>
        <v>0.4778</v>
      </c>
      <c r="L233" s="3">
        <v>305965.94</v>
      </c>
      <c r="M233" s="18">
        <f t="shared" si="14"/>
        <v>1.23E-2</v>
      </c>
      <c r="N233" s="3">
        <v>964706.75</v>
      </c>
      <c r="O233" s="18">
        <f t="shared" si="15"/>
        <v>3.8899999999999997E-2</v>
      </c>
    </row>
    <row r="234" spans="1:15" ht="11.25" customHeight="1" x14ac:dyDescent="0.2">
      <c r="A234" s="32">
        <v>1</v>
      </c>
      <c r="B234" s="8">
        <v>101260303</v>
      </c>
      <c r="C234" s="2" t="s">
        <v>293</v>
      </c>
      <c r="D234" s="2" t="s">
        <v>36</v>
      </c>
      <c r="E234" s="3">
        <v>53023607.020000003</v>
      </c>
      <c r="F234" s="3">
        <v>11434259.069999998</v>
      </c>
      <c r="G234" s="3">
        <v>1362820.89</v>
      </c>
      <c r="H234" s="3">
        <v>12797079.960000001</v>
      </c>
      <c r="I234" s="18">
        <f t="shared" si="12"/>
        <v>0.24129999999999999</v>
      </c>
      <c r="J234" s="3">
        <v>37562154.420000002</v>
      </c>
      <c r="K234" s="18">
        <f t="shared" si="13"/>
        <v>0.70840000000000003</v>
      </c>
      <c r="L234" s="3">
        <v>2505526.4900000002</v>
      </c>
      <c r="M234" s="18">
        <f t="shared" si="14"/>
        <v>4.7300000000000002E-2</v>
      </c>
      <c r="N234" s="3">
        <v>158846.15</v>
      </c>
      <c r="O234" s="18">
        <f t="shared" si="15"/>
        <v>3.0000000000000001E-3</v>
      </c>
    </row>
    <row r="235" spans="1:15" ht="11.25" customHeight="1" x14ac:dyDescent="0.2">
      <c r="A235" s="32">
        <v>1</v>
      </c>
      <c r="B235" s="8">
        <v>101260803</v>
      </c>
      <c r="C235" s="2" t="s">
        <v>292</v>
      </c>
      <c r="D235" s="2" t="s">
        <v>36</v>
      </c>
      <c r="E235" s="3">
        <v>37324818.880000003</v>
      </c>
      <c r="F235" s="3">
        <v>6319999.4700000007</v>
      </c>
      <c r="G235" s="3">
        <v>496894.19999999995</v>
      </c>
      <c r="H235" s="3">
        <v>6816893.6699999999</v>
      </c>
      <c r="I235" s="18">
        <f t="shared" si="12"/>
        <v>0.18260000000000001</v>
      </c>
      <c r="J235" s="3">
        <v>19276374.699999999</v>
      </c>
      <c r="K235" s="18">
        <f t="shared" si="13"/>
        <v>0.51639999999999997</v>
      </c>
      <c r="L235" s="3">
        <v>1212745.95</v>
      </c>
      <c r="M235" s="18">
        <f t="shared" si="14"/>
        <v>3.2500000000000001E-2</v>
      </c>
      <c r="N235" s="3">
        <v>10018804.560000001</v>
      </c>
      <c r="O235" s="18">
        <f t="shared" si="15"/>
        <v>0.26840000000000003</v>
      </c>
    </row>
    <row r="236" spans="1:15" ht="11.25" customHeight="1" x14ac:dyDescent="0.2">
      <c r="A236" s="32">
        <v>1</v>
      </c>
      <c r="B236" s="8">
        <v>101261302</v>
      </c>
      <c r="C236" s="2" t="s">
        <v>291</v>
      </c>
      <c r="D236" s="2" t="s">
        <v>36</v>
      </c>
      <c r="E236" s="3">
        <v>76810125.879999995</v>
      </c>
      <c r="F236" s="3">
        <v>17849192.949999999</v>
      </c>
      <c r="G236" s="3">
        <v>2102217.64</v>
      </c>
      <c r="H236" s="3">
        <v>19951410.59</v>
      </c>
      <c r="I236" s="18">
        <f t="shared" si="12"/>
        <v>0.25969999999999999</v>
      </c>
      <c r="J236" s="3">
        <v>53958605.009999998</v>
      </c>
      <c r="K236" s="18">
        <f t="shared" si="13"/>
        <v>0.70250000000000001</v>
      </c>
      <c r="L236" s="3">
        <v>2677119.02</v>
      </c>
      <c r="M236" s="18">
        <f t="shared" si="14"/>
        <v>3.49E-2</v>
      </c>
      <c r="N236" s="3">
        <v>222991.26</v>
      </c>
      <c r="O236" s="18">
        <f t="shared" si="15"/>
        <v>2.8999999999999998E-3</v>
      </c>
    </row>
    <row r="237" spans="1:15" ht="11.25" customHeight="1" x14ac:dyDescent="0.2">
      <c r="A237" s="32">
        <v>1</v>
      </c>
      <c r="B237" s="8">
        <v>101262903</v>
      </c>
      <c r="C237" s="2" t="s">
        <v>290</v>
      </c>
      <c r="D237" s="2" t="s">
        <v>36</v>
      </c>
      <c r="E237" s="3">
        <v>19151293.289999999</v>
      </c>
      <c r="F237" s="3">
        <v>5647596.3500000015</v>
      </c>
      <c r="G237" s="3">
        <v>255675.43</v>
      </c>
      <c r="H237" s="3">
        <v>5903271.7800000003</v>
      </c>
      <c r="I237" s="18">
        <f t="shared" si="12"/>
        <v>0.30819999999999997</v>
      </c>
      <c r="J237" s="3">
        <v>12034654.810000001</v>
      </c>
      <c r="K237" s="18">
        <f t="shared" si="13"/>
        <v>0.62839999999999996</v>
      </c>
      <c r="L237" s="3">
        <v>419517.7</v>
      </c>
      <c r="M237" s="18">
        <f t="shared" si="14"/>
        <v>2.1899999999999999E-2</v>
      </c>
      <c r="N237" s="3">
        <v>793849</v>
      </c>
      <c r="O237" s="18">
        <f t="shared" si="15"/>
        <v>4.1500000000000002E-2</v>
      </c>
    </row>
    <row r="238" spans="1:15" ht="11.25" customHeight="1" x14ac:dyDescent="0.2">
      <c r="A238" s="32">
        <v>1</v>
      </c>
      <c r="B238" s="8">
        <v>101264003</v>
      </c>
      <c r="C238" s="2" t="s">
        <v>289</v>
      </c>
      <c r="D238" s="2" t="s">
        <v>36</v>
      </c>
      <c r="E238" s="3">
        <v>48860880.689999998</v>
      </c>
      <c r="F238" s="3">
        <v>20533897.75</v>
      </c>
      <c r="G238" s="3">
        <v>1122805.82</v>
      </c>
      <c r="H238" s="3">
        <v>21656703.57</v>
      </c>
      <c r="I238" s="18">
        <f t="shared" si="12"/>
        <v>0.44319999999999998</v>
      </c>
      <c r="J238" s="3">
        <v>25793322.629999999</v>
      </c>
      <c r="K238" s="18">
        <f t="shared" si="13"/>
        <v>0.52790000000000004</v>
      </c>
      <c r="L238" s="3">
        <v>1410854.49</v>
      </c>
      <c r="M238" s="18">
        <f t="shared" si="14"/>
        <v>2.8899999999999999E-2</v>
      </c>
      <c r="O238" s="18">
        <f t="shared" si="15"/>
        <v>0</v>
      </c>
    </row>
    <row r="239" spans="1:15" ht="11.25" customHeight="1" x14ac:dyDescent="0.2">
      <c r="A239" s="32">
        <v>1</v>
      </c>
      <c r="B239" s="8">
        <v>101268003</v>
      </c>
      <c r="C239" s="2" t="s">
        <v>288</v>
      </c>
      <c r="D239" s="2" t="s">
        <v>36</v>
      </c>
      <c r="E239" s="3">
        <v>45400124.390000001</v>
      </c>
      <c r="F239" s="3">
        <v>14947539.689999998</v>
      </c>
      <c r="G239" s="3">
        <v>1161896.21</v>
      </c>
      <c r="H239" s="3">
        <v>16109435.9</v>
      </c>
      <c r="I239" s="18">
        <f t="shared" si="12"/>
        <v>0.3548</v>
      </c>
      <c r="J239" s="3">
        <v>27019035.52</v>
      </c>
      <c r="K239" s="18">
        <f t="shared" si="13"/>
        <v>0.59509999999999996</v>
      </c>
      <c r="L239" s="3">
        <v>2270817.9700000002</v>
      </c>
      <c r="M239" s="18">
        <f t="shared" si="14"/>
        <v>0.05</v>
      </c>
      <c r="N239" s="3">
        <v>835</v>
      </c>
      <c r="O239" s="18">
        <f t="shared" si="15"/>
        <v>0</v>
      </c>
    </row>
    <row r="240" spans="1:15" ht="11.25" customHeight="1" x14ac:dyDescent="0.2">
      <c r="A240" s="32">
        <v>1</v>
      </c>
      <c r="B240" s="8">
        <v>106272003</v>
      </c>
      <c r="C240" s="2" t="s">
        <v>381</v>
      </c>
      <c r="D240" s="2" t="s">
        <v>46</v>
      </c>
      <c r="E240" s="3">
        <v>12016742.529999999</v>
      </c>
      <c r="F240" s="3">
        <v>6371462.3499999996</v>
      </c>
      <c r="G240" s="3">
        <v>365440.37999999995</v>
      </c>
      <c r="H240" s="3">
        <v>6736902.7300000004</v>
      </c>
      <c r="I240" s="18">
        <f t="shared" si="12"/>
        <v>0.56059999999999999</v>
      </c>
      <c r="J240" s="3">
        <v>5007882.7699999996</v>
      </c>
      <c r="K240" s="18">
        <f t="shared" si="13"/>
        <v>0.41670000000000001</v>
      </c>
      <c r="L240" s="3">
        <v>271957.03000000003</v>
      </c>
      <c r="M240" s="18">
        <f t="shared" si="14"/>
        <v>2.2599999999999999E-2</v>
      </c>
      <c r="O240" s="18">
        <f t="shared" si="15"/>
        <v>0</v>
      </c>
    </row>
    <row r="241" spans="1:15" ht="11.25" customHeight="1" x14ac:dyDescent="0.2">
      <c r="A241" s="32">
        <v>1</v>
      </c>
      <c r="B241" s="8">
        <v>112281302</v>
      </c>
      <c r="C241" s="2" t="s">
        <v>73</v>
      </c>
      <c r="D241" s="2" t="s">
        <v>3</v>
      </c>
      <c r="E241" s="3">
        <v>138369622</v>
      </c>
      <c r="F241" s="3">
        <v>78990939</v>
      </c>
      <c r="G241" s="3">
        <v>2545934</v>
      </c>
      <c r="H241" s="3">
        <v>81536873</v>
      </c>
      <c r="I241" s="18">
        <f t="shared" si="12"/>
        <v>0.58930000000000005</v>
      </c>
      <c r="J241" s="3">
        <v>43113183</v>
      </c>
      <c r="K241" s="18">
        <f t="shared" si="13"/>
        <v>0.31159999999999999</v>
      </c>
      <c r="L241" s="3">
        <v>3969566</v>
      </c>
      <c r="M241" s="18">
        <f t="shared" si="14"/>
        <v>2.87E-2</v>
      </c>
      <c r="N241" s="3">
        <v>9750000</v>
      </c>
      <c r="O241" s="18">
        <f t="shared" si="15"/>
        <v>7.0499999999999993E-2</v>
      </c>
    </row>
    <row r="242" spans="1:15" ht="11.25" customHeight="1" x14ac:dyDescent="0.2">
      <c r="A242" s="32">
        <v>1</v>
      </c>
      <c r="B242" s="8">
        <v>112282004</v>
      </c>
      <c r="C242" s="2" t="s">
        <v>72</v>
      </c>
      <c r="D242" s="2" t="s">
        <v>3</v>
      </c>
      <c r="E242" s="3">
        <v>7546239.0300000003</v>
      </c>
      <c r="F242" s="3">
        <v>3160945.9400000004</v>
      </c>
      <c r="G242" s="3">
        <v>174596.63</v>
      </c>
      <c r="H242" s="3">
        <v>3335542.57</v>
      </c>
      <c r="I242" s="18">
        <f t="shared" si="12"/>
        <v>0.442</v>
      </c>
      <c r="J242" s="3">
        <v>3863673.28</v>
      </c>
      <c r="K242" s="18">
        <f t="shared" si="13"/>
        <v>0.51200000000000001</v>
      </c>
      <c r="L242" s="3">
        <v>347023.18</v>
      </c>
      <c r="M242" s="18">
        <f t="shared" si="14"/>
        <v>4.5999999999999999E-2</v>
      </c>
      <c r="O242" s="18">
        <f t="shared" si="15"/>
        <v>0</v>
      </c>
    </row>
    <row r="243" spans="1:15" ht="11.25" customHeight="1" x14ac:dyDescent="0.2">
      <c r="A243" s="32">
        <v>1</v>
      </c>
      <c r="B243" s="8">
        <v>112283003</v>
      </c>
      <c r="C243" s="2" t="s">
        <v>71</v>
      </c>
      <c r="D243" s="2" t="s">
        <v>3</v>
      </c>
      <c r="E243" s="3">
        <v>41789593.490000002</v>
      </c>
      <c r="F243" s="3">
        <v>24001049.370000001</v>
      </c>
      <c r="G243" s="3">
        <v>1052324.3700000001</v>
      </c>
      <c r="H243" s="3">
        <v>25053373.739999998</v>
      </c>
      <c r="I243" s="18">
        <f t="shared" si="12"/>
        <v>0.59950000000000003</v>
      </c>
      <c r="J243" s="3">
        <v>12895467.369999999</v>
      </c>
      <c r="K243" s="18">
        <f t="shared" si="13"/>
        <v>0.30859999999999999</v>
      </c>
      <c r="L243" s="3">
        <v>1521895.38</v>
      </c>
      <c r="M243" s="18">
        <f t="shared" si="14"/>
        <v>3.6400000000000002E-2</v>
      </c>
      <c r="N243" s="3">
        <v>2318857</v>
      </c>
      <c r="O243" s="18">
        <f t="shared" si="15"/>
        <v>5.5500000000000001E-2</v>
      </c>
    </row>
    <row r="244" spans="1:15" ht="11.25" customHeight="1" x14ac:dyDescent="0.2">
      <c r="A244" s="32">
        <v>1</v>
      </c>
      <c r="B244" s="8">
        <v>112286003</v>
      </c>
      <c r="C244" s="2" t="s">
        <v>70</v>
      </c>
      <c r="D244" s="2" t="s">
        <v>3</v>
      </c>
      <c r="E244" s="3">
        <v>47194477.990000002</v>
      </c>
      <c r="F244" s="3">
        <v>19798753.370000001</v>
      </c>
      <c r="G244" s="3">
        <v>718146.18000000017</v>
      </c>
      <c r="H244" s="3">
        <v>20516899.550000001</v>
      </c>
      <c r="I244" s="18">
        <f t="shared" si="12"/>
        <v>0.43469999999999998</v>
      </c>
      <c r="J244" s="3">
        <v>16182888.6</v>
      </c>
      <c r="K244" s="18">
        <f t="shared" si="13"/>
        <v>0.34289999999999998</v>
      </c>
      <c r="L244" s="3">
        <v>494689.84</v>
      </c>
      <c r="M244" s="18">
        <f t="shared" si="14"/>
        <v>1.0500000000000001E-2</v>
      </c>
      <c r="N244" s="3">
        <v>10000000</v>
      </c>
      <c r="O244" s="18">
        <f t="shared" si="15"/>
        <v>0.21190000000000001</v>
      </c>
    </row>
    <row r="245" spans="1:15" ht="11.25" customHeight="1" x14ac:dyDescent="0.2">
      <c r="A245" s="32">
        <v>1</v>
      </c>
      <c r="B245" s="8">
        <v>112289003</v>
      </c>
      <c r="C245" s="2" t="s">
        <v>98</v>
      </c>
      <c r="D245" s="2" t="s">
        <v>3</v>
      </c>
      <c r="E245" s="3">
        <v>56168866.729999997</v>
      </c>
      <c r="F245" s="3">
        <v>26231128.630000003</v>
      </c>
      <c r="G245" s="3">
        <v>3905467.59</v>
      </c>
      <c r="H245" s="3">
        <v>30136596.219999999</v>
      </c>
      <c r="I245" s="18">
        <f t="shared" si="12"/>
        <v>0.53649999999999998</v>
      </c>
      <c r="J245" s="3">
        <v>24271009.100000001</v>
      </c>
      <c r="K245" s="18">
        <f t="shared" si="13"/>
        <v>0.43209999999999998</v>
      </c>
      <c r="L245" s="3">
        <v>1194849.8400000001</v>
      </c>
      <c r="M245" s="18">
        <f t="shared" si="14"/>
        <v>2.1299999999999999E-2</v>
      </c>
      <c r="N245" s="3">
        <v>566411.56999999995</v>
      </c>
      <c r="O245" s="18">
        <f t="shared" si="15"/>
        <v>1.01E-2</v>
      </c>
    </row>
    <row r="246" spans="1:15" ht="11.25" customHeight="1" x14ac:dyDescent="0.2">
      <c r="A246" s="32">
        <v>1</v>
      </c>
      <c r="B246" s="8">
        <v>111291304</v>
      </c>
      <c r="C246" s="2" t="s">
        <v>111</v>
      </c>
      <c r="D246" s="2" t="s">
        <v>9</v>
      </c>
      <c r="E246" s="3">
        <v>15596369.039999999</v>
      </c>
      <c r="F246" s="3">
        <v>5534811.9399999995</v>
      </c>
      <c r="G246" s="3">
        <v>327249.96999999997</v>
      </c>
      <c r="H246" s="3">
        <v>5862061.9100000001</v>
      </c>
      <c r="I246" s="18">
        <f t="shared" si="12"/>
        <v>0.37590000000000001</v>
      </c>
      <c r="J246" s="3">
        <v>8928180.8499999996</v>
      </c>
      <c r="K246" s="18">
        <f t="shared" si="13"/>
        <v>0.57250000000000001</v>
      </c>
      <c r="L246" s="3">
        <v>806126.28</v>
      </c>
      <c r="M246" s="18">
        <f t="shared" si="14"/>
        <v>5.1700000000000003E-2</v>
      </c>
      <c r="O246" s="18">
        <f t="shared" si="15"/>
        <v>0</v>
      </c>
    </row>
    <row r="247" spans="1:15" ht="11.25" customHeight="1" x14ac:dyDescent="0.2">
      <c r="A247" s="32">
        <v>1</v>
      </c>
      <c r="B247" s="8">
        <v>111292304</v>
      </c>
      <c r="C247" s="2" t="s">
        <v>87</v>
      </c>
      <c r="D247" s="2" t="s">
        <v>9</v>
      </c>
      <c r="E247" s="3">
        <v>7216161.3200000003</v>
      </c>
      <c r="F247" s="3">
        <v>2527418</v>
      </c>
      <c r="G247" s="3">
        <v>135727.26</v>
      </c>
      <c r="H247" s="3">
        <v>2663145.2599999998</v>
      </c>
      <c r="I247" s="18">
        <f t="shared" si="12"/>
        <v>0.36909999999999998</v>
      </c>
      <c r="J247" s="3">
        <v>4419363.6100000003</v>
      </c>
      <c r="K247" s="18">
        <f t="shared" si="13"/>
        <v>0.61240000000000006</v>
      </c>
      <c r="L247" s="3">
        <v>128152.45</v>
      </c>
      <c r="M247" s="18">
        <f t="shared" si="14"/>
        <v>1.78E-2</v>
      </c>
      <c r="N247" s="3">
        <v>5500</v>
      </c>
      <c r="O247" s="18">
        <f t="shared" si="15"/>
        <v>8.0000000000000004E-4</v>
      </c>
    </row>
    <row r="248" spans="1:15" ht="11.25" customHeight="1" x14ac:dyDescent="0.2">
      <c r="A248" s="32">
        <v>1</v>
      </c>
      <c r="B248" s="8">
        <v>111297504</v>
      </c>
      <c r="C248" s="2" t="s">
        <v>86</v>
      </c>
      <c r="D248" s="2" t="s">
        <v>9</v>
      </c>
      <c r="E248" s="3">
        <v>12352649.310000001</v>
      </c>
      <c r="F248" s="3">
        <v>4144242.8900000006</v>
      </c>
      <c r="G248" s="3">
        <v>276930.78999999998</v>
      </c>
      <c r="H248" s="3">
        <v>4421173.68</v>
      </c>
      <c r="I248" s="18">
        <f t="shared" si="12"/>
        <v>0.3579</v>
      </c>
      <c r="J248" s="3">
        <v>7745334.6699999999</v>
      </c>
      <c r="K248" s="18">
        <f t="shared" si="13"/>
        <v>0.627</v>
      </c>
      <c r="L248" s="3">
        <v>186140.96</v>
      </c>
      <c r="M248" s="18">
        <f t="shared" si="14"/>
        <v>1.5100000000000001E-2</v>
      </c>
      <c r="O248" s="18">
        <f t="shared" si="15"/>
        <v>0</v>
      </c>
    </row>
    <row r="249" spans="1:15" ht="11.25" customHeight="1" x14ac:dyDescent="0.2">
      <c r="A249" s="32">
        <v>1</v>
      </c>
      <c r="B249" s="8">
        <v>101301303</v>
      </c>
      <c r="C249" s="2" t="s">
        <v>287</v>
      </c>
      <c r="D249" s="2" t="s">
        <v>34</v>
      </c>
      <c r="E249" s="3">
        <v>16803171.670000002</v>
      </c>
      <c r="F249" s="3">
        <v>4389409.25</v>
      </c>
      <c r="G249" s="3">
        <v>441037.4</v>
      </c>
      <c r="H249" s="3">
        <v>4830446.6500000004</v>
      </c>
      <c r="I249" s="18">
        <f t="shared" si="12"/>
        <v>0.28749999999999998</v>
      </c>
      <c r="J249" s="3">
        <v>11528937.67</v>
      </c>
      <c r="K249" s="18">
        <f t="shared" si="13"/>
        <v>0.68610000000000004</v>
      </c>
      <c r="L249" s="3">
        <v>443787.35</v>
      </c>
      <c r="M249" s="18">
        <f t="shared" si="14"/>
        <v>2.64E-2</v>
      </c>
      <c r="O249" s="18">
        <f t="shared" si="15"/>
        <v>0</v>
      </c>
    </row>
    <row r="250" spans="1:15" ht="11.25" customHeight="1" x14ac:dyDescent="0.2">
      <c r="A250" s="32">
        <v>1</v>
      </c>
      <c r="B250" s="8">
        <v>101301403</v>
      </c>
      <c r="C250" s="2" t="s">
        <v>286</v>
      </c>
      <c r="D250" s="2" t="s">
        <v>34</v>
      </c>
      <c r="E250" s="3">
        <v>34558561.439999998</v>
      </c>
      <c r="F250" s="3">
        <v>17183588.5</v>
      </c>
      <c r="G250" s="3">
        <v>806917.21</v>
      </c>
      <c r="H250" s="3">
        <v>17990505.710000001</v>
      </c>
      <c r="I250" s="18">
        <f t="shared" si="12"/>
        <v>0.52059999999999995</v>
      </c>
      <c r="J250" s="3">
        <v>14957637.83</v>
      </c>
      <c r="K250" s="18">
        <f t="shared" si="13"/>
        <v>0.43280000000000002</v>
      </c>
      <c r="L250" s="3">
        <v>1110417.8999999999</v>
      </c>
      <c r="M250" s="18">
        <f t="shared" si="14"/>
        <v>3.2099999999999997E-2</v>
      </c>
      <c r="N250" s="3">
        <v>500000</v>
      </c>
      <c r="O250" s="18">
        <f t="shared" si="15"/>
        <v>1.4500000000000001E-2</v>
      </c>
    </row>
    <row r="251" spans="1:15" ht="11.25" customHeight="1" x14ac:dyDescent="0.2">
      <c r="A251" s="32">
        <v>1</v>
      </c>
      <c r="B251" s="8">
        <v>101303503</v>
      </c>
      <c r="C251" s="2" t="s">
        <v>274</v>
      </c>
      <c r="D251" s="2" t="s">
        <v>34</v>
      </c>
      <c r="E251" s="3">
        <v>14376162</v>
      </c>
      <c r="F251" s="3">
        <v>4450933.1499999994</v>
      </c>
      <c r="G251" s="3">
        <v>582143.69999999995</v>
      </c>
      <c r="H251" s="3">
        <v>5033076.8499999996</v>
      </c>
      <c r="I251" s="18">
        <f t="shared" si="12"/>
        <v>0.35010000000000002</v>
      </c>
      <c r="J251" s="3">
        <v>8948423.3499999996</v>
      </c>
      <c r="K251" s="18">
        <f t="shared" si="13"/>
        <v>0.62239999999999995</v>
      </c>
      <c r="L251" s="3">
        <v>394661.8</v>
      </c>
      <c r="M251" s="18">
        <f t="shared" si="14"/>
        <v>2.75E-2</v>
      </c>
      <c r="O251" s="18">
        <f t="shared" si="15"/>
        <v>0</v>
      </c>
    </row>
    <row r="252" spans="1:15" ht="11.25" customHeight="1" x14ac:dyDescent="0.2">
      <c r="A252" s="32">
        <v>1</v>
      </c>
      <c r="B252" s="8">
        <v>101306503</v>
      </c>
      <c r="C252" s="2" t="s">
        <v>284</v>
      </c>
      <c r="D252" s="2" t="s">
        <v>34</v>
      </c>
      <c r="E252" s="3">
        <v>11379524.369999999</v>
      </c>
      <c r="F252" s="3">
        <v>2782179.2399999998</v>
      </c>
      <c r="G252" s="3">
        <v>401024.93</v>
      </c>
      <c r="H252" s="3">
        <v>3183204.17</v>
      </c>
      <c r="I252" s="18">
        <f t="shared" si="12"/>
        <v>0.2797</v>
      </c>
      <c r="J252" s="3">
        <v>7866018.9699999997</v>
      </c>
      <c r="K252" s="18">
        <f t="shared" si="13"/>
        <v>0.69120000000000004</v>
      </c>
      <c r="L252" s="3">
        <v>230301.23</v>
      </c>
      <c r="M252" s="18">
        <f t="shared" si="14"/>
        <v>2.0199999999999999E-2</v>
      </c>
      <c r="N252" s="3">
        <v>100000</v>
      </c>
      <c r="O252" s="18">
        <f t="shared" si="15"/>
        <v>8.8000000000000005E-3</v>
      </c>
    </row>
    <row r="253" spans="1:15" ht="11.25" customHeight="1" x14ac:dyDescent="0.2">
      <c r="A253" s="32">
        <v>1</v>
      </c>
      <c r="B253" s="8">
        <v>101308503</v>
      </c>
      <c r="C253" s="2" t="s">
        <v>294</v>
      </c>
      <c r="D253" s="2" t="s">
        <v>34</v>
      </c>
      <c r="E253" s="3">
        <v>19309754.260000002</v>
      </c>
      <c r="F253" s="3">
        <v>11934476.470000003</v>
      </c>
      <c r="G253" s="3">
        <v>524543.44999999995</v>
      </c>
      <c r="H253" s="3">
        <v>12459019.92</v>
      </c>
      <c r="I253" s="18">
        <f t="shared" si="12"/>
        <v>0.6452</v>
      </c>
      <c r="J253" s="3">
        <v>6418524.9699999997</v>
      </c>
      <c r="K253" s="18">
        <f t="shared" si="13"/>
        <v>0.33239999999999997</v>
      </c>
      <c r="L253" s="3">
        <v>432209.37</v>
      </c>
      <c r="M253" s="18">
        <f t="shared" si="14"/>
        <v>2.24E-2</v>
      </c>
      <c r="O253" s="18">
        <f t="shared" si="15"/>
        <v>0</v>
      </c>
    </row>
    <row r="254" spans="1:15" ht="11.25" customHeight="1" x14ac:dyDescent="0.2">
      <c r="A254" s="32">
        <v>1</v>
      </c>
      <c r="B254" s="8">
        <v>111312503</v>
      </c>
      <c r="C254" s="2" t="s">
        <v>85</v>
      </c>
      <c r="D254" s="2" t="s">
        <v>8</v>
      </c>
      <c r="E254" s="3">
        <v>37192481.799999997</v>
      </c>
      <c r="F254" s="3">
        <v>11470256.42</v>
      </c>
      <c r="G254" s="3">
        <v>649189.47</v>
      </c>
      <c r="H254" s="3">
        <v>12119445.890000001</v>
      </c>
      <c r="I254" s="18">
        <f t="shared" si="12"/>
        <v>0.32590000000000002</v>
      </c>
      <c r="J254" s="3">
        <v>14456369.789999999</v>
      </c>
      <c r="K254" s="18">
        <f t="shared" si="13"/>
        <v>0.38869999999999999</v>
      </c>
      <c r="L254" s="3">
        <v>686666.12</v>
      </c>
      <c r="M254" s="18">
        <f t="shared" si="14"/>
        <v>1.8499999999999999E-2</v>
      </c>
      <c r="N254" s="3">
        <v>9930000</v>
      </c>
      <c r="O254" s="18">
        <f t="shared" si="15"/>
        <v>0.26700000000000002</v>
      </c>
    </row>
    <row r="255" spans="1:15" ht="11.25" customHeight="1" x14ac:dyDescent="0.2">
      <c r="A255" s="32">
        <v>1</v>
      </c>
      <c r="B255" s="8">
        <v>111312804</v>
      </c>
      <c r="C255" s="2" t="s">
        <v>84</v>
      </c>
      <c r="D255" s="2" t="s">
        <v>8</v>
      </c>
      <c r="E255" s="3">
        <v>12106594.970000001</v>
      </c>
      <c r="F255" s="3">
        <v>3909212.92</v>
      </c>
      <c r="G255" s="3">
        <v>229752.16</v>
      </c>
      <c r="H255" s="3">
        <v>4138965.08</v>
      </c>
      <c r="I255" s="18">
        <f t="shared" si="12"/>
        <v>0.34189999999999998</v>
      </c>
      <c r="J255" s="3">
        <v>7638547.0700000003</v>
      </c>
      <c r="K255" s="18">
        <f t="shared" si="13"/>
        <v>0.63090000000000002</v>
      </c>
      <c r="L255" s="3">
        <v>319624.28999999998</v>
      </c>
      <c r="M255" s="18">
        <f t="shared" si="14"/>
        <v>2.64E-2</v>
      </c>
      <c r="N255" s="3">
        <v>9458.5300000000007</v>
      </c>
      <c r="O255" s="18">
        <f t="shared" si="15"/>
        <v>8.0000000000000004E-4</v>
      </c>
    </row>
    <row r="256" spans="1:15" ht="11.25" customHeight="1" x14ac:dyDescent="0.2">
      <c r="A256" s="32">
        <v>1</v>
      </c>
      <c r="B256" s="8">
        <v>111316003</v>
      </c>
      <c r="C256" s="2" t="s">
        <v>83</v>
      </c>
      <c r="D256" s="2" t="s">
        <v>8</v>
      </c>
      <c r="E256" s="3">
        <v>21961354.600000001</v>
      </c>
      <c r="F256" s="3">
        <v>5154267.79</v>
      </c>
      <c r="G256" s="3">
        <v>492899.18999999994</v>
      </c>
      <c r="H256" s="3">
        <v>5647166.9800000004</v>
      </c>
      <c r="I256" s="18">
        <f t="shared" si="12"/>
        <v>0.2571</v>
      </c>
      <c r="J256" s="3">
        <v>14317099.380000001</v>
      </c>
      <c r="K256" s="18">
        <f t="shared" si="13"/>
        <v>0.65190000000000003</v>
      </c>
      <c r="L256" s="3">
        <v>1997088.24</v>
      </c>
      <c r="M256" s="18">
        <f t="shared" si="14"/>
        <v>9.0899999999999995E-2</v>
      </c>
      <c r="O256" s="18">
        <f t="shared" si="15"/>
        <v>0</v>
      </c>
    </row>
    <row r="257" spans="1:15" ht="11.25" customHeight="1" x14ac:dyDescent="0.2">
      <c r="A257" s="32">
        <v>1</v>
      </c>
      <c r="B257" s="8">
        <v>111317503</v>
      </c>
      <c r="C257" s="2" t="s">
        <v>82</v>
      </c>
      <c r="D257" s="2" t="s">
        <v>8</v>
      </c>
      <c r="E257" s="3">
        <v>17421073.25</v>
      </c>
      <c r="F257" s="3">
        <v>4890349.99</v>
      </c>
      <c r="G257" s="3">
        <v>632012.14999999991</v>
      </c>
      <c r="H257" s="3">
        <v>5522362.1399999997</v>
      </c>
      <c r="I257" s="18">
        <f t="shared" si="12"/>
        <v>0.317</v>
      </c>
      <c r="J257" s="3">
        <v>10893092.65</v>
      </c>
      <c r="K257" s="18">
        <f t="shared" si="13"/>
        <v>0.62529999999999997</v>
      </c>
      <c r="L257" s="3">
        <v>1005618.46</v>
      </c>
      <c r="M257" s="18">
        <f t="shared" si="14"/>
        <v>5.7700000000000001E-2</v>
      </c>
      <c r="O257" s="18">
        <f t="shared" si="15"/>
        <v>0</v>
      </c>
    </row>
    <row r="258" spans="1:15" ht="11.25" customHeight="1" x14ac:dyDescent="0.2">
      <c r="A258" s="32">
        <v>1</v>
      </c>
      <c r="B258" s="8">
        <v>128321103</v>
      </c>
      <c r="C258" s="2" t="s">
        <v>454</v>
      </c>
      <c r="D258" s="2" t="s">
        <v>56</v>
      </c>
      <c r="E258" s="3">
        <v>32498803.719999999</v>
      </c>
      <c r="F258" s="3">
        <v>12477015.5</v>
      </c>
      <c r="G258" s="3">
        <v>537407.18999999994</v>
      </c>
      <c r="H258" s="3">
        <v>13014422.689999999</v>
      </c>
      <c r="I258" s="18">
        <f t="shared" ref="I258:I321" si="16">ROUND(H258/E258,4)</f>
        <v>0.40050000000000002</v>
      </c>
      <c r="J258" s="3">
        <v>17817648.059999999</v>
      </c>
      <c r="K258" s="18">
        <f t="shared" ref="K258:K321" si="17">ROUND(J258/E258,4)</f>
        <v>0.54830000000000001</v>
      </c>
      <c r="L258" s="3">
        <v>1666732.97</v>
      </c>
      <c r="M258" s="18">
        <f t="shared" ref="M258:M321" si="18">ROUND(L258/E258,4)</f>
        <v>5.1299999999999998E-2</v>
      </c>
      <c r="O258" s="18">
        <f t="shared" ref="O258:O321" si="19">ROUND(N258/E258,4)</f>
        <v>0</v>
      </c>
    </row>
    <row r="259" spans="1:15" ht="11.25" customHeight="1" x14ac:dyDescent="0.2">
      <c r="A259" s="32">
        <v>1</v>
      </c>
      <c r="B259" s="8">
        <v>128323303</v>
      </c>
      <c r="C259" s="2" t="s">
        <v>455</v>
      </c>
      <c r="D259" s="2" t="s">
        <v>56</v>
      </c>
      <c r="E259" s="3">
        <v>16075075.93</v>
      </c>
      <c r="F259" s="3">
        <v>6346743.6799999988</v>
      </c>
      <c r="G259" s="3">
        <v>312397.01</v>
      </c>
      <c r="H259" s="3">
        <v>6659140.6900000004</v>
      </c>
      <c r="I259" s="18">
        <f t="shared" si="16"/>
        <v>0.4143</v>
      </c>
      <c r="J259" s="3">
        <v>9131761.6999999993</v>
      </c>
      <c r="K259" s="18">
        <f t="shared" si="17"/>
        <v>0.56810000000000005</v>
      </c>
      <c r="L259" s="3">
        <v>266381.99</v>
      </c>
      <c r="M259" s="18">
        <f t="shared" si="18"/>
        <v>1.66E-2</v>
      </c>
      <c r="N259" s="3">
        <v>17791.55</v>
      </c>
      <c r="O259" s="18">
        <f t="shared" si="19"/>
        <v>1.1000000000000001E-3</v>
      </c>
    </row>
    <row r="260" spans="1:15" ht="11.25" customHeight="1" x14ac:dyDescent="0.2">
      <c r="A260" s="32">
        <v>1</v>
      </c>
      <c r="B260" s="8">
        <v>128323703</v>
      </c>
      <c r="C260" s="2" t="s">
        <v>456</v>
      </c>
      <c r="D260" s="2" t="s">
        <v>56</v>
      </c>
      <c r="E260" s="3">
        <v>53715448.549999997</v>
      </c>
      <c r="F260" s="3">
        <v>33033453.200000003</v>
      </c>
      <c r="G260" s="3">
        <v>1309444.95</v>
      </c>
      <c r="H260" s="3">
        <v>34342898.149999999</v>
      </c>
      <c r="I260" s="18">
        <f t="shared" si="16"/>
        <v>0.63929999999999998</v>
      </c>
      <c r="J260" s="3">
        <v>18549168.75</v>
      </c>
      <c r="K260" s="18">
        <f t="shared" si="17"/>
        <v>0.3453</v>
      </c>
      <c r="L260" s="3">
        <v>823381.65</v>
      </c>
      <c r="M260" s="18">
        <f t="shared" si="18"/>
        <v>1.5299999999999999E-2</v>
      </c>
      <c r="O260" s="18">
        <f t="shared" si="19"/>
        <v>0</v>
      </c>
    </row>
    <row r="261" spans="1:15" ht="11.25" customHeight="1" x14ac:dyDescent="0.2">
      <c r="A261" s="32">
        <v>1</v>
      </c>
      <c r="B261" s="8">
        <v>128325203</v>
      </c>
      <c r="C261" s="2" t="s">
        <v>457</v>
      </c>
      <c r="D261" s="2" t="s">
        <v>56</v>
      </c>
      <c r="E261" s="3">
        <v>24308312.18</v>
      </c>
      <c r="F261" s="3">
        <v>7383133.5399999991</v>
      </c>
      <c r="G261" s="3">
        <v>439003.43</v>
      </c>
      <c r="H261" s="3">
        <v>7822136.9699999997</v>
      </c>
      <c r="I261" s="18">
        <f t="shared" si="16"/>
        <v>0.32179999999999997</v>
      </c>
      <c r="J261" s="3">
        <v>15779251.630000001</v>
      </c>
      <c r="K261" s="18">
        <f t="shared" si="17"/>
        <v>0.64910000000000001</v>
      </c>
      <c r="L261" s="3">
        <v>706923.58</v>
      </c>
      <c r="M261" s="18">
        <f t="shared" si="18"/>
        <v>2.9100000000000001E-2</v>
      </c>
      <c r="O261" s="18">
        <f t="shared" si="19"/>
        <v>0</v>
      </c>
    </row>
    <row r="262" spans="1:15" ht="11.25" customHeight="1" x14ac:dyDescent="0.2">
      <c r="A262" s="32">
        <v>1</v>
      </c>
      <c r="B262" s="8">
        <v>128326303</v>
      </c>
      <c r="C262" s="2" t="s">
        <v>458</v>
      </c>
      <c r="D262" s="2" t="s">
        <v>56</v>
      </c>
      <c r="E262" s="3">
        <v>16944825.5</v>
      </c>
      <c r="F262" s="3">
        <v>4300240.38</v>
      </c>
      <c r="G262" s="3">
        <v>388149.16</v>
      </c>
      <c r="H262" s="3">
        <v>4688389.54</v>
      </c>
      <c r="I262" s="18">
        <f t="shared" si="16"/>
        <v>0.2767</v>
      </c>
      <c r="J262" s="3">
        <v>11823694.960000001</v>
      </c>
      <c r="K262" s="18">
        <f t="shared" si="17"/>
        <v>0.69779999999999998</v>
      </c>
      <c r="L262" s="3">
        <v>432741</v>
      </c>
      <c r="M262" s="18">
        <f t="shared" si="18"/>
        <v>2.5499999999999998E-2</v>
      </c>
      <c r="O262" s="18">
        <f t="shared" si="19"/>
        <v>0</v>
      </c>
    </row>
    <row r="263" spans="1:15" ht="11.25" customHeight="1" x14ac:dyDescent="0.2">
      <c r="A263" s="32">
        <v>1</v>
      </c>
      <c r="B263" s="8">
        <v>128327303</v>
      </c>
      <c r="C263" s="2" t="s">
        <v>473</v>
      </c>
      <c r="D263" s="2" t="s">
        <v>56</v>
      </c>
      <c r="E263" s="3">
        <v>18150346.829999998</v>
      </c>
      <c r="F263" s="3">
        <v>3209223.03</v>
      </c>
      <c r="G263" s="3">
        <v>320846.71999999997</v>
      </c>
      <c r="H263" s="3">
        <v>3530069.75</v>
      </c>
      <c r="I263" s="18">
        <f t="shared" si="16"/>
        <v>0.19450000000000001</v>
      </c>
      <c r="J263" s="3">
        <v>13747483.380000001</v>
      </c>
      <c r="K263" s="18">
        <f t="shared" si="17"/>
        <v>0.75739999999999996</v>
      </c>
      <c r="L263" s="3">
        <v>872793.7</v>
      </c>
      <c r="M263" s="18">
        <f t="shared" si="18"/>
        <v>4.8099999999999997E-2</v>
      </c>
      <c r="O263" s="18">
        <f t="shared" si="19"/>
        <v>0</v>
      </c>
    </row>
    <row r="264" spans="1:15" ht="11.25" customHeight="1" x14ac:dyDescent="0.2">
      <c r="A264" s="32">
        <v>1</v>
      </c>
      <c r="B264" s="8">
        <v>128328003</v>
      </c>
      <c r="C264" s="2" t="s">
        <v>460</v>
      </c>
      <c r="D264" s="2" t="s">
        <v>56</v>
      </c>
      <c r="E264" s="3">
        <v>22019318.800000001</v>
      </c>
      <c r="F264" s="3">
        <v>5548973.3599999994</v>
      </c>
      <c r="G264" s="3">
        <v>389118.65</v>
      </c>
      <c r="H264" s="3">
        <v>5938092.0099999998</v>
      </c>
      <c r="I264" s="18">
        <f t="shared" si="16"/>
        <v>0.2697</v>
      </c>
      <c r="J264" s="3">
        <v>15307154.09</v>
      </c>
      <c r="K264" s="18">
        <f t="shared" si="17"/>
        <v>0.69520000000000004</v>
      </c>
      <c r="L264" s="3">
        <v>768912.7</v>
      </c>
      <c r="M264" s="18">
        <f t="shared" si="18"/>
        <v>3.49E-2</v>
      </c>
      <c r="N264" s="3">
        <v>5160</v>
      </c>
      <c r="O264" s="18">
        <f t="shared" si="19"/>
        <v>2.0000000000000001E-4</v>
      </c>
    </row>
    <row r="265" spans="1:15" ht="11.25" customHeight="1" x14ac:dyDescent="0.2">
      <c r="A265" s="32">
        <v>1</v>
      </c>
      <c r="B265" s="8">
        <v>106330703</v>
      </c>
      <c r="C265" s="2" t="s">
        <v>380</v>
      </c>
      <c r="D265" s="2" t="s">
        <v>41</v>
      </c>
      <c r="E265" s="3">
        <v>15546190.439999999</v>
      </c>
      <c r="F265" s="3">
        <v>3522275.56</v>
      </c>
      <c r="G265" s="3">
        <v>323502.2</v>
      </c>
      <c r="H265" s="3">
        <v>3845777.76</v>
      </c>
      <c r="I265" s="18">
        <f t="shared" si="16"/>
        <v>0.24740000000000001</v>
      </c>
      <c r="J265" s="3">
        <v>11320030.390000001</v>
      </c>
      <c r="K265" s="18">
        <f t="shared" si="17"/>
        <v>0.72819999999999996</v>
      </c>
      <c r="L265" s="3">
        <v>373563.01</v>
      </c>
      <c r="M265" s="18">
        <f t="shared" si="18"/>
        <v>2.4E-2</v>
      </c>
      <c r="N265" s="3">
        <v>6819.28</v>
      </c>
      <c r="O265" s="18">
        <f t="shared" si="19"/>
        <v>4.0000000000000002E-4</v>
      </c>
    </row>
    <row r="266" spans="1:15" ht="11.25" customHeight="1" x14ac:dyDescent="0.2">
      <c r="A266" s="32">
        <v>1</v>
      </c>
      <c r="B266" s="8">
        <v>106330803</v>
      </c>
      <c r="C266" s="2" t="s">
        <v>355</v>
      </c>
      <c r="D266" s="2" t="s">
        <v>41</v>
      </c>
      <c r="E266" s="3">
        <v>26816059.370000001</v>
      </c>
      <c r="F266" s="3">
        <v>7972717.71</v>
      </c>
      <c r="G266" s="3">
        <v>700813.83</v>
      </c>
      <c r="H266" s="3">
        <v>8673531.5399999991</v>
      </c>
      <c r="I266" s="18">
        <f t="shared" si="16"/>
        <v>0.32340000000000002</v>
      </c>
      <c r="J266" s="3">
        <v>17071800.75</v>
      </c>
      <c r="K266" s="18">
        <f t="shared" si="17"/>
        <v>0.63660000000000005</v>
      </c>
      <c r="L266" s="3">
        <v>1068527.08</v>
      </c>
      <c r="M266" s="18">
        <f t="shared" si="18"/>
        <v>3.9800000000000002E-2</v>
      </c>
      <c r="N266" s="3">
        <v>2200</v>
      </c>
      <c r="O266" s="18">
        <f t="shared" si="19"/>
        <v>1E-4</v>
      </c>
    </row>
    <row r="267" spans="1:15" ht="11.25" customHeight="1" x14ac:dyDescent="0.2">
      <c r="A267" s="32">
        <v>1</v>
      </c>
      <c r="B267" s="8">
        <v>106338003</v>
      </c>
      <c r="C267" s="2" t="s">
        <v>388</v>
      </c>
      <c r="D267" s="2" t="s">
        <v>41</v>
      </c>
      <c r="E267" s="3">
        <v>37641029.159999996</v>
      </c>
      <c r="F267" s="3">
        <v>10278909.039999999</v>
      </c>
      <c r="G267" s="3">
        <v>770599.8899999999</v>
      </c>
      <c r="H267" s="3">
        <v>11049508.93</v>
      </c>
      <c r="I267" s="18">
        <f t="shared" si="16"/>
        <v>0.29349999999999998</v>
      </c>
      <c r="J267" s="3">
        <v>25216819.460000001</v>
      </c>
      <c r="K267" s="18">
        <f t="shared" si="17"/>
        <v>0.66990000000000005</v>
      </c>
      <c r="L267" s="3">
        <v>1365707.83</v>
      </c>
      <c r="M267" s="18">
        <f t="shared" si="18"/>
        <v>3.6299999999999999E-2</v>
      </c>
      <c r="N267" s="3">
        <v>8992.94</v>
      </c>
      <c r="O267" s="18">
        <f t="shared" si="19"/>
        <v>2.0000000000000001E-4</v>
      </c>
    </row>
    <row r="268" spans="1:15" ht="11.25" customHeight="1" x14ac:dyDescent="0.2">
      <c r="A268" s="32">
        <v>1</v>
      </c>
      <c r="B268" s="8">
        <v>111343603</v>
      </c>
      <c r="C268" s="2" t="s">
        <v>81</v>
      </c>
      <c r="D268" s="2" t="s">
        <v>7</v>
      </c>
      <c r="E268" s="3">
        <v>36994168.490000002</v>
      </c>
      <c r="F268" s="3">
        <v>16275839.060000001</v>
      </c>
      <c r="G268" s="3">
        <v>791019.46</v>
      </c>
      <c r="H268" s="3">
        <v>17066858.52</v>
      </c>
      <c r="I268" s="18">
        <f t="shared" si="16"/>
        <v>0.46129999999999999</v>
      </c>
      <c r="J268" s="3">
        <v>18858752.91</v>
      </c>
      <c r="K268" s="18">
        <f t="shared" si="17"/>
        <v>0.50980000000000003</v>
      </c>
      <c r="L268" s="3">
        <v>1068557.06</v>
      </c>
      <c r="M268" s="18">
        <f t="shared" si="18"/>
        <v>2.8899999999999999E-2</v>
      </c>
      <c r="O268" s="18">
        <f t="shared" si="19"/>
        <v>0</v>
      </c>
    </row>
    <row r="269" spans="1:15" ht="11.25" customHeight="1" x14ac:dyDescent="0.2">
      <c r="A269" s="32">
        <v>1</v>
      </c>
      <c r="B269" s="8">
        <v>119350303</v>
      </c>
      <c r="C269" s="2" t="s">
        <v>543</v>
      </c>
      <c r="D269" s="2" t="s">
        <v>61</v>
      </c>
      <c r="E269" s="3">
        <v>47193731.340000004</v>
      </c>
      <c r="F269" s="3">
        <v>31090929.140000001</v>
      </c>
      <c r="G269" s="3">
        <v>794565.85</v>
      </c>
      <c r="H269" s="3">
        <v>31885494.989999998</v>
      </c>
      <c r="I269" s="18">
        <f t="shared" si="16"/>
        <v>0.67559999999999998</v>
      </c>
      <c r="J269" s="3">
        <v>14871217.02</v>
      </c>
      <c r="K269" s="18">
        <f t="shared" si="17"/>
        <v>0.31509999999999999</v>
      </c>
      <c r="L269" s="3">
        <v>309009.33</v>
      </c>
      <c r="M269" s="18">
        <f t="shared" si="18"/>
        <v>6.4999999999999997E-3</v>
      </c>
      <c r="N269" s="3">
        <v>128010</v>
      </c>
      <c r="O269" s="18">
        <f t="shared" si="19"/>
        <v>2.7000000000000001E-3</v>
      </c>
    </row>
    <row r="270" spans="1:15" ht="11.25" customHeight="1" x14ac:dyDescent="0.2">
      <c r="A270" s="32">
        <v>1</v>
      </c>
      <c r="B270" s="8">
        <v>119351303</v>
      </c>
      <c r="C270" s="2" t="s">
        <v>544</v>
      </c>
      <c r="D270" s="2" t="s">
        <v>61</v>
      </c>
      <c r="E270" s="3">
        <v>26539905.09</v>
      </c>
      <c r="F270" s="3">
        <v>6860618.7699999996</v>
      </c>
      <c r="G270" s="3">
        <v>1495254.7000000002</v>
      </c>
      <c r="H270" s="3">
        <v>8355873.4699999997</v>
      </c>
      <c r="I270" s="18">
        <f t="shared" si="16"/>
        <v>0.31480000000000002</v>
      </c>
      <c r="J270" s="3">
        <v>15967287.41</v>
      </c>
      <c r="K270" s="18">
        <f t="shared" si="17"/>
        <v>0.60160000000000002</v>
      </c>
      <c r="L270" s="3">
        <v>2216744.21</v>
      </c>
      <c r="M270" s="18">
        <f t="shared" si="18"/>
        <v>8.3500000000000005E-2</v>
      </c>
      <c r="O270" s="18">
        <f t="shared" si="19"/>
        <v>0</v>
      </c>
    </row>
    <row r="271" spans="1:15" ht="11.25" customHeight="1" x14ac:dyDescent="0.2">
      <c r="A271" s="32">
        <v>1</v>
      </c>
      <c r="B271" s="8">
        <v>119352203</v>
      </c>
      <c r="C271" s="2" t="s">
        <v>545</v>
      </c>
      <c r="D271" s="2" t="s">
        <v>61</v>
      </c>
      <c r="E271" s="3">
        <v>20273652.82</v>
      </c>
      <c r="F271" s="3">
        <v>11148690.800000001</v>
      </c>
      <c r="G271" s="3">
        <v>1009192.53</v>
      </c>
      <c r="H271" s="3">
        <v>12157883.33</v>
      </c>
      <c r="I271" s="18">
        <f t="shared" si="16"/>
        <v>0.59970000000000001</v>
      </c>
      <c r="J271" s="3">
        <v>7696412.5099999998</v>
      </c>
      <c r="K271" s="18">
        <f t="shared" si="17"/>
        <v>0.37959999999999999</v>
      </c>
      <c r="L271" s="3">
        <v>419356.98</v>
      </c>
      <c r="M271" s="18">
        <f t="shared" si="18"/>
        <v>2.07E-2</v>
      </c>
      <c r="O271" s="18">
        <f t="shared" si="19"/>
        <v>0</v>
      </c>
    </row>
    <row r="272" spans="1:15" ht="11.25" customHeight="1" x14ac:dyDescent="0.2">
      <c r="A272" s="32">
        <v>1</v>
      </c>
      <c r="B272" s="8">
        <v>119354603</v>
      </c>
      <c r="C272" s="2" t="s">
        <v>504</v>
      </c>
      <c r="D272" s="2" t="s">
        <v>61</v>
      </c>
      <c r="E272" s="3">
        <v>23031871.32</v>
      </c>
      <c r="F272" s="3">
        <v>11156612.92</v>
      </c>
      <c r="G272" s="3">
        <v>1275789.4700000002</v>
      </c>
      <c r="H272" s="3">
        <v>12432402.390000001</v>
      </c>
      <c r="I272" s="18">
        <f t="shared" si="16"/>
        <v>0.53979999999999995</v>
      </c>
      <c r="J272" s="3">
        <v>10340823.140000001</v>
      </c>
      <c r="K272" s="18">
        <f t="shared" si="17"/>
        <v>0.44900000000000001</v>
      </c>
      <c r="L272" s="3">
        <v>258645.79</v>
      </c>
      <c r="M272" s="18">
        <f t="shared" si="18"/>
        <v>1.12E-2</v>
      </c>
      <c r="O272" s="18">
        <f t="shared" si="19"/>
        <v>0</v>
      </c>
    </row>
    <row r="273" spans="1:15" ht="11.25" customHeight="1" x14ac:dyDescent="0.2">
      <c r="A273" s="32">
        <v>1</v>
      </c>
      <c r="B273" s="8">
        <v>119355503</v>
      </c>
      <c r="C273" s="2" t="s">
        <v>507</v>
      </c>
      <c r="D273" s="2" t="s">
        <v>61</v>
      </c>
      <c r="E273" s="3">
        <v>27758834.34</v>
      </c>
      <c r="F273" s="3">
        <v>16688107.670000002</v>
      </c>
      <c r="G273" s="3">
        <v>1212266.77</v>
      </c>
      <c r="H273" s="3">
        <v>17900374.440000001</v>
      </c>
      <c r="I273" s="18">
        <f t="shared" si="16"/>
        <v>0.64490000000000003</v>
      </c>
      <c r="J273" s="3">
        <v>9244060.3100000005</v>
      </c>
      <c r="K273" s="18">
        <f t="shared" si="17"/>
        <v>0.33300000000000002</v>
      </c>
      <c r="L273" s="3">
        <v>585086.16</v>
      </c>
      <c r="M273" s="18">
        <f t="shared" si="18"/>
        <v>2.1100000000000001E-2</v>
      </c>
      <c r="N273" s="3">
        <v>29313.43</v>
      </c>
      <c r="O273" s="18">
        <f t="shared" si="19"/>
        <v>1.1000000000000001E-3</v>
      </c>
    </row>
    <row r="274" spans="1:15" ht="11.25" customHeight="1" x14ac:dyDescent="0.2">
      <c r="A274" s="32">
        <v>1</v>
      </c>
      <c r="B274" s="8">
        <v>119356503</v>
      </c>
      <c r="C274" s="2" t="s">
        <v>531</v>
      </c>
      <c r="D274" s="2" t="s">
        <v>61</v>
      </c>
      <c r="E274" s="3">
        <v>51065391.369999997</v>
      </c>
      <c r="F274" s="3">
        <v>30698473.910000004</v>
      </c>
      <c r="G274" s="3">
        <v>1387505.9700000002</v>
      </c>
      <c r="H274" s="3">
        <v>32085979.879999999</v>
      </c>
      <c r="I274" s="18">
        <f t="shared" si="16"/>
        <v>0.62829999999999997</v>
      </c>
      <c r="J274" s="3">
        <v>18289047.27</v>
      </c>
      <c r="K274" s="18">
        <f t="shared" si="17"/>
        <v>0.35809999999999997</v>
      </c>
      <c r="L274" s="3">
        <v>690364.22</v>
      </c>
      <c r="M274" s="18">
        <f t="shared" si="18"/>
        <v>1.35E-2</v>
      </c>
      <c r="O274" s="18">
        <f t="shared" si="19"/>
        <v>0</v>
      </c>
    </row>
    <row r="275" spans="1:15" ht="11.25" customHeight="1" x14ac:dyDescent="0.2">
      <c r="A275" s="32">
        <v>1</v>
      </c>
      <c r="B275" s="8">
        <v>119356603</v>
      </c>
      <c r="C275" s="2" t="s">
        <v>530</v>
      </c>
      <c r="D275" s="2" t="s">
        <v>61</v>
      </c>
      <c r="E275" s="3">
        <v>13383272.34</v>
      </c>
      <c r="F275" s="3">
        <v>7251730.4400000004</v>
      </c>
      <c r="G275" s="3">
        <v>789506.87000000011</v>
      </c>
      <c r="H275" s="3">
        <v>8041237.3099999996</v>
      </c>
      <c r="I275" s="18">
        <f t="shared" si="16"/>
        <v>0.6008</v>
      </c>
      <c r="J275" s="3">
        <v>5117892.05</v>
      </c>
      <c r="K275" s="18">
        <f t="shared" si="17"/>
        <v>0.38240000000000002</v>
      </c>
      <c r="L275" s="3">
        <v>224142.98</v>
      </c>
      <c r="M275" s="18">
        <f t="shared" si="18"/>
        <v>1.67E-2</v>
      </c>
      <c r="O275" s="18">
        <f t="shared" si="19"/>
        <v>0</v>
      </c>
    </row>
    <row r="276" spans="1:15" ht="11.25" customHeight="1" x14ac:dyDescent="0.2">
      <c r="A276" s="32">
        <v>1</v>
      </c>
      <c r="B276" s="8">
        <v>119357003</v>
      </c>
      <c r="C276" s="2" t="s">
        <v>529</v>
      </c>
      <c r="D276" s="2" t="s">
        <v>61</v>
      </c>
      <c r="E276" s="3">
        <v>24184592.43</v>
      </c>
      <c r="F276" s="3">
        <v>14051679.33</v>
      </c>
      <c r="G276" s="3">
        <v>385889.66</v>
      </c>
      <c r="H276" s="3">
        <v>14437568.99</v>
      </c>
      <c r="I276" s="18">
        <f t="shared" si="16"/>
        <v>0.59699999999999998</v>
      </c>
      <c r="J276" s="3">
        <v>9201780.5</v>
      </c>
      <c r="K276" s="18">
        <f t="shared" si="17"/>
        <v>0.3805</v>
      </c>
      <c r="L276" s="3">
        <v>545242.93999999994</v>
      </c>
      <c r="M276" s="18">
        <f t="shared" si="18"/>
        <v>2.2499999999999999E-2</v>
      </c>
      <c r="O276" s="18">
        <f t="shared" si="19"/>
        <v>0</v>
      </c>
    </row>
    <row r="277" spans="1:15" ht="11.25" customHeight="1" x14ac:dyDescent="0.2">
      <c r="A277" s="32">
        <v>1</v>
      </c>
      <c r="B277" s="8">
        <v>119357402</v>
      </c>
      <c r="C277" s="2" t="s">
        <v>528</v>
      </c>
      <c r="D277" s="2" t="s">
        <v>61</v>
      </c>
      <c r="E277" s="3">
        <v>147464285.12</v>
      </c>
      <c r="F277" s="3">
        <v>60591829.059999987</v>
      </c>
      <c r="G277" s="3">
        <v>2714776.42</v>
      </c>
      <c r="H277" s="3">
        <v>63306605.479999997</v>
      </c>
      <c r="I277" s="18">
        <f t="shared" si="16"/>
        <v>0.42930000000000001</v>
      </c>
      <c r="J277" s="3">
        <v>77748613.290000007</v>
      </c>
      <c r="K277" s="18">
        <f t="shared" si="17"/>
        <v>0.5272</v>
      </c>
      <c r="L277" s="3">
        <v>5807324.3499999996</v>
      </c>
      <c r="M277" s="18">
        <f t="shared" si="18"/>
        <v>3.9399999999999998E-2</v>
      </c>
      <c r="N277" s="3">
        <v>601742</v>
      </c>
      <c r="O277" s="18">
        <f t="shared" si="19"/>
        <v>4.1000000000000003E-3</v>
      </c>
    </row>
    <row r="278" spans="1:15" ht="11.25" customHeight="1" x14ac:dyDescent="0.2">
      <c r="A278" s="32">
        <v>1</v>
      </c>
      <c r="B278" s="8">
        <v>119358403</v>
      </c>
      <c r="C278" s="2" t="s">
        <v>526</v>
      </c>
      <c r="D278" s="2" t="s">
        <v>61</v>
      </c>
      <c r="E278" s="3">
        <v>32392287</v>
      </c>
      <c r="F278" s="3">
        <v>15604150</v>
      </c>
      <c r="G278" s="3">
        <v>1828892</v>
      </c>
      <c r="H278" s="3">
        <v>17433042</v>
      </c>
      <c r="I278" s="18">
        <f t="shared" si="16"/>
        <v>0.53820000000000001</v>
      </c>
      <c r="J278" s="3">
        <v>14455724</v>
      </c>
      <c r="K278" s="18">
        <f t="shared" si="17"/>
        <v>0.44629999999999997</v>
      </c>
      <c r="L278" s="3">
        <v>503521</v>
      </c>
      <c r="M278" s="18">
        <f t="shared" si="18"/>
        <v>1.55E-2</v>
      </c>
      <c r="O278" s="18">
        <f t="shared" si="19"/>
        <v>0</v>
      </c>
    </row>
    <row r="279" spans="1:15" ht="11.25" customHeight="1" x14ac:dyDescent="0.2">
      <c r="A279" s="32">
        <v>1</v>
      </c>
      <c r="B279" s="8">
        <v>113361303</v>
      </c>
      <c r="C279" s="2" t="s">
        <v>95</v>
      </c>
      <c r="D279" s="2" t="s">
        <v>4</v>
      </c>
      <c r="E279" s="3">
        <v>55800075.359999999</v>
      </c>
      <c r="F279" s="3">
        <v>36479431.910000004</v>
      </c>
      <c r="G279" s="3">
        <v>1174959</v>
      </c>
      <c r="H279" s="3">
        <v>37654390.909999996</v>
      </c>
      <c r="I279" s="18">
        <f t="shared" si="16"/>
        <v>0.67479999999999996</v>
      </c>
      <c r="J279" s="3">
        <v>16335087.310000001</v>
      </c>
      <c r="K279" s="18">
        <f t="shared" si="17"/>
        <v>0.29270000000000002</v>
      </c>
      <c r="L279" s="3">
        <v>667467.61</v>
      </c>
      <c r="M279" s="18">
        <f t="shared" si="18"/>
        <v>1.2E-2</v>
      </c>
      <c r="N279" s="3">
        <v>1143129.53</v>
      </c>
      <c r="O279" s="18">
        <f t="shared" si="19"/>
        <v>2.0500000000000001E-2</v>
      </c>
    </row>
    <row r="280" spans="1:15" ht="11.25" customHeight="1" x14ac:dyDescent="0.2">
      <c r="A280" s="32">
        <v>1</v>
      </c>
      <c r="B280" s="8">
        <v>113361503</v>
      </c>
      <c r="C280" s="2" t="s">
        <v>94</v>
      </c>
      <c r="D280" s="2" t="s">
        <v>4</v>
      </c>
      <c r="E280" s="3">
        <v>24381883.57</v>
      </c>
      <c r="F280" s="3">
        <v>10762658.92</v>
      </c>
      <c r="G280" s="3">
        <v>784856.46</v>
      </c>
      <c r="H280" s="3">
        <v>11547515.380000001</v>
      </c>
      <c r="I280" s="18">
        <f t="shared" si="16"/>
        <v>0.47360000000000002</v>
      </c>
      <c r="J280" s="3">
        <v>12002905.060000001</v>
      </c>
      <c r="K280" s="18">
        <f t="shared" si="17"/>
        <v>0.49230000000000002</v>
      </c>
      <c r="L280" s="3">
        <v>830963.13</v>
      </c>
      <c r="M280" s="18">
        <f t="shared" si="18"/>
        <v>3.4099999999999998E-2</v>
      </c>
      <c r="N280" s="3">
        <v>500</v>
      </c>
      <c r="O280" s="18">
        <f t="shared" si="19"/>
        <v>0</v>
      </c>
    </row>
    <row r="281" spans="1:15" ht="11.25" customHeight="1" x14ac:dyDescent="0.2">
      <c r="A281" s="32">
        <v>1</v>
      </c>
      <c r="B281" s="8">
        <v>113361703</v>
      </c>
      <c r="C281" s="2" t="s">
        <v>93</v>
      </c>
      <c r="D281" s="2" t="s">
        <v>4</v>
      </c>
      <c r="E281" s="3">
        <v>66181149.950000003</v>
      </c>
      <c r="F281" s="3">
        <v>47870303.090000004</v>
      </c>
      <c r="G281" s="3">
        <v>1810997.42</v>
      </c>
      <c r="H281" s="3">
        <v>49681300.509999998</v>
      </c>
      <c r="I281" s="18">
        <f t="shared" si="16"/>
        <v>0.75070000000000003</v>
      </c>
      <c r="J281" s="3">
        <v>14125633.119999999</v>
      </c>
      <c r="K281" s="18">
        <f t="shared" si="17"/>
        <v>0.21340000000000001</v>
      </c>
      <c r="L281" s="3">
        <v>2374216.3199999998</v>
      </c>
      <c r="M281" s="18">
        <f t="shared" si="18"/>
        <v>3.5900000000000001E-2</v>
      </c>
      <c r="O281" s="18">
        <f t="shared" si="19"/>
        <v>0</v>
      </c>
    </row>
    <row r="282" spans="1:15" ht="11.25" customHeight="1" x14ac:dyDescent="0.2">
      <c r="A282" s="32">
        <v>1</v>
      </c>
      <c r="B282" s="8">
        <v>113362203</v>
      </c>
      <c r="C282" s="2" t="s">
        <v>92</v>
      </c>
      <c r="D282" s="2" t="s">
        <v>4</v>
      </c>
      <c r="E282" s="3">
        <v>50537956.68</v>
      </c>
      <c r="F282" s="3">
        <v>30521119.939999998</v>
      </c>
      <c r="G282" s="3">
        <v>1495256.08</v>
      </c>
      <c r="H282" s="3">
        <v>32016376.02</v>
      </c>
      <c r="I282" s="18">
        <f t="shared" si="16"/>
        <v>0.63349999999999995</v>
      </c>
      <c r="J282" s="3">
        <v>16859142.300000001</v>
      </c>
      <c r="K282" s="18">
        <f t="shared" si="17"/>
        <v>0.33360000000000001</v>
      </c>
      <c r="L282" s="3">
        <v>1638893.36</v>
      </c>
      <c r="M282" s="18">
        <f t="shared" si="18"/>
        <v>3.2399999999999998E-2</v>
      </c>
      <c r="N282" s="3">
        <v>23545</v>
      </c>
      <c r="O282" s="18">
        <f t="shared" si="19"/>
        <v>5.0000000000000001E-4</v>
      </c>
    </row>
    <row r="283" spans="1:15" ht="11.25" customHeight="1" x14ac:dyDescent="0.2">
      <c r="A283" s="32">
        <v>1</v>
      </c>
      <c r="B283" s="8">
        <v>113362303</v>
      </c>
      <c r="C283" s="2" t="s">
        <v>91</v>
      </c>
      <c r="D283" s="2" t="s">
        <v>4</v>
      </c>
      <c r="E283" s="3">
        <v>57234966.189999998</v>
      </c>
      <c r="F283" s="3">
        <v>35639552.640000001</v>
      </c>
      <c r="G283" s="3">
        <v>4214348.74</v>
      </c>
      <c r="H283" s="3">
        <v>39853901.380000003</v>
      </c>
      <c r="I283" s="18">
        <f t="shared" si="16"/>
        <v>0.69630000000000003</v>
      </c>
      <c r="J283" s="3">
        <v>16131458.16</v>
      </c>
      <c r="K283" s="18">
        <f t="shared" si="17"/>
        <v>0.28179999999999999</v>
      </c>
      <c r="L283" s="3">
        <v>1247256.6499999999</v>
      </c>
      <c r="M283" s="18">
        <f t="shared" si="18"/>
        <v>2.18E-2</v>
      </c>
      <c r="N283" s="3">
        <v>2350</v>
      </c>
      <c r="O283" s="18">
        <f t="shared" si="19"/>
        <v>0</v>
      </c>
    </row>
    <row r="284" spans="1:15" ht="11.25" customHeight="1" x14ac:dyDescent="0.2">
      <c r="A284" s="32">
        <v>1</v>
      </c>
      <c r="B284" s="8">
        <v>113362403</v>
      </c>
      <c r="C284" s="2" t="s">
        <v>159</v>
      </c>
      <c r="D284" s="2" t="s">
        <v>4</v>
      </c>
      <c r="E284" s="3">
        <v>58272850.689999998</v>
      </c>
      <c r="F284" s="3">
        <v>37122498.860000007</v>
      </c>
      <c r="G284" s="3">
        <v>1669894.83</v>
      </c>
      <c r="H284" s="3">
        <v>38792393.689999998</v>
      </c>
      <c r="I284" s="18">
        <f t="shared" si="16"/>
        <v>0.66569999999999996</v>
      </c>
      <c r="J284" s="3">
        <v>18715262.699999999</v>
      </c>
      <c r="K284" s="18">
        <f t="shared" si="17"/>
        <v>0.32119999999999999</v>
      </c>
      <c r="L284" s="3">
        <v>765194.3</v>
      </c>
      <c r="M284" s="18">
        <f t="shared" si="18"/>
        <v>1.3100000000000001E-2</v>
      </c>
      <c r="O284" s="18">
        <f t="shared" si="19"/>
        <v>0</v>
      </c>
    </row>
    <row r="285" spans="1:15" ht="11.25" customHeight="1" x14ac:dyDescent="0.2">
      <c r="A285" s="32">
        <v>1</v>
      </c>
      <c r="B285" s="8">
        <v>113362603</v>
      </c>
      <c r="C285" s="2" t="s">
        <v>77</v>
      </c>
      <c r="D285" s="2" t="s">
        <v>4</v>
      </c>
      <c r="E285" s="3">
        <v>65480133.390000001</v>
      </c>
      <c r="F285" s="3">
        <v>43221170.740000002</v>
      </c>
      <c r="G285" s="3">
        <v>1579610.9100000001</v>
      </c>
      <c r="H285" s="3">
        <v>44800781.649999999</v>
      </c>
      <c r="I285" s="18">
        <f t="shared" si="16"/>
        <v>0.68420000000000003</v>
      </c>
      <c r="J285" s="3">
        <v>19829315.559999999</v>
      </c>
      <c r="K285" s="18">
        <f t="shared" si="17"/>
        <v>0.30280000000000001</v>
      </c>
      <c r="L285" s="3">
        <v>848305.53</v>
      </c>
      <c r="M285" s="18">
        <f t="shared" si="18"/>
        <v>1.2999999999999999E-2</v>
      </c>
      <c r="N285" s="3">
        <v>1730.65</v>
      </c>
      <c r="O285" s="18">
        <f t="shared" si="19"/>
        <v>0</v>
      </c>
    </row>
    <row r="286" spans="1:15" ht="11.25" customHeight="1" x14ac:dyDescent="0.2">
      <c r="A286" s="32">
        <v>1</v>
      </c>
      <c r="B286" s="8">
        <v>113363103</v>
      </c>
      <c r="C286" s="2" t="s">
        <v>574</v>
      </c>
      <c r="D286" s="2" t="s">
        <v>4</v>
      </c>
      <c r="E286" s="3">
        <v>118906738.48</v>
      </c>
      <c r="F286" s="3">
        <v>80614080.230000004</v>
      </c>
      <c r="G286" s="3">
        <v>3601318.3200000003</v>
      </c>
      <c r="H286" s="3">
        <v>84215398.549999997</v>
      </c>
      <c r="I286" s="18">
        <f t="shared" si="16"/>
        <v>0.70820000000000005</v>
      </c>
      <c r="J286" s="3">
        <v>32760971.140000001</v>
      </c>
      <c r="K286" s="18">
        <f t="shared" si="17"/>
        <v>0.27550000000000002</v>
      </c>
      <c r="L286" s="3">
        <v>1885217.02</v>
      </c>
      <c r="M286" s="18">
        <f t="shared" si="18"/>
        <v>1.5900000000000001E-2</v>
      </c>
      <c r="N286" s="3">
        <v>45151.77</v>
      </c>
      <c r="O286" s="18">
        <f t="shared" si="19"/>
        <v>4.0000000000000002E-4</v>
      </c>
    </row>
    <row r="287" spans="1:15" ht="11.25" customHeight="1" x14ac:dyDescent="0.2">
      <c r="A287" s="32">
        <v>1</v>
      </c>
      <c r="B287" s="8">
        <v>113363603</v>
      </c>
      <c r="C287" s="2" t="s">
        <v>211</v>
      </c>
      <c r="D287" s="2" t="s">
        <v>4</v>
      </c>
      <c r="E287" s="3">
        <v>51390472</v>
      </c>
      <c r="F287" s="3">
        <v>37439300.220000006</v>
      </c>
      <c r="G287" s="3">
        <v>1051016.6199999999</v>
      </c>
      <c r="H287" s="3">
        <v>38490316.840000004</v>
      </c>
      <c r="I287" s="18">
        <f t="shared" si="16"/>
        <v>0.749</v>
      </c>
      <c r="J287" s="3">
        <v>12405117.789999999</v>
      </c>
      <c r="K287" s="18">
        <f t="shared" si="17"/>
        <v>0.2414</v>
      </c>
      <c r="L287" s="3">
        <v>490968.87</v>
      </c>
      <c r="M287" s="18">
        <f t="shared" si="18"/>
        <v>9.5999999999999992E-3</v>
      </c>
      <c r="N287" s="3">
        <v>4068.5</v>
      </c>
      <c r="O287" s="18">
        <f t="shared" si="19"/>
        <v>1E-4</v>
      </c>
    </row>
    <row r="288" spans="1:15" ht="11.25" customHeight="1" x14ac:dyDescent="0.2">
      <c r="A288" s="32">
        <v>1</v>
      </c>
      <c r="B288" s="8">
        <v>113364002</v>
      </c>
      <c r="C288" s="2" t="s">
        <v>210</v>
      </c>
      <c r="D288" s="2" t="s">
        <v>4</v>
      </c>
      <c r="E288" s="3">
        <v>213207148</v>
      </c>
      <c r="F288" s="3">
        <v>79054584</v>
      </c>
      <c r="G288" s="3">
        <v>8677098</v>
      </c>
      <c r="H288" s="3">
        <v>87731682</v>
      </c>
      <c r="I288" s="18">
        <f t="shared" si="16"/>
        <v>0.41149999999999998</v>
      </c>
      <c r="J288" s="3">
        <v>107058639</v>
      </c>
      <c r="K288" s="18">
        <f t="shared" si="17"/>
        <v>0.50209999999999999</v>
      </c>
      <c r="L288" s="3">
        <v>15402587</v>
      </c>
      <c r="M288" s="18">
        <f t="shared" si="18"/>
        <v>7.22E-2</v>
      </c>
      <c r="N288" s="3">
        <v>3014240</v>
      </c>
      <c r="O288" s="18">
        <f t="shared" si="19"/>
        <v>1.41E-2</v>
      </c>
    </row>
    <row r="289" spans="1:15" ht="11.25" customHeight="1" x14ac:dyDescent="0.2">
      <c r="A289" s="32">
        <v>1</v>
      </c>
      <c r="B289" s="8">
        <v>113364403</v>
      </c>
      <c r="C289" s="2" t="s">
        <v>209</v>
      </c>
      <c r="D289" s="2" t="s">
        <v>4</v>
      </c>
      <c r="E289" s="3">
        <v>52509357.469999999</v>
      </c>
      <c r="F289" s="3">
        <v>35008672.18</v>
      </c>
      <c r="G289" s="3">
        <v>1290361.8699999999</v>
      </c>
      <c r="H289" s="3">
        <v>36299034.049999997</v>
      </c>
      <c r="I289" s="18">
        <f t="shared" si="16"/>
        <v>0.69130000000000003</v>
      </c>
      <c r="J289" s="3">
        <v>14662099.91</v>
      </c>
      <c r="K289" s="18">
        <f t="shared" si="17"/>
        <v>0.2792</v>
      </c>
      <c r="L289" s="3">
        <v>1548223.51</v>
      </c>
      <c r="M289" s="18">
        <f t="shared" si="18"/>
        <v>2.9499999999999998E-2</v>
      </c>
      <c r="O289" s="18">
        <f t="shared" si="19"/>
        <v>0</v>
      </c>
    </row>
    <row r="290" spans="1:15" ht="11.25" customHeight="1" x14ac:dyDescent="0.2">
      <c r="A290" s="32">
        <v>1</v>
      </c>
      <c r="B290" s="8">
        <v>113364503</v>
      </c>
      <c r="C290" s="2" t="s">
        <v>208</v>
      </c>
      <c r="D290" s="2" t="s">
        <v>4</v>
      </c>
      <c r="E290" s="3">
        <v>92374535.609999999</v>
      </c>
      <c r="F290" s="3">
        <v>68746514.530000001</v>
      </c>
      <c r="G290" s="3">
        <v>2814642.64</v>
      </c>
      <c r="H290" s="3">
        <v>71561157.170000002</v>
      </c>
      <c r="I290" s="18">
        <f t="shared" si="16"/>
        <v>0.77470000000000006</v>
      </c>
      <c r="J290" s="3">
        <v>19968214.699999999</v>
      </c>
      <c r="K290" s="18">
        <f t="shared" si="17"/>
        <v>0.2162</v>
      </c>
      <c r="L290" s="3">
        <v>806601.98</v>
      </c>
      <c r="M290" s="18">
        <f t="shared" si="18"/>
        <v>8.6999999999999994E-3</v>
      </c>
      <c r="N290" s="3">
        <v>38561.760000000002</v>
      </c>
      <c r="O290" s="18">
        <f t="shared" si="19"/>
        <v>4.0000000000000002E-4</v>
      </c>
    </row>
    <row r="291" spans="1:15" ht="11.25" customHeight="1" x14ac:dyDescent="0.2">
      <c r="A291" s="32">
        <v>1</v>
      </c>
      <c r="B291" s="8">
        <v>113365203</v>
      </c>
      <c r="C291" s="2" t="s">
        <v>207</v>
      </c>
      <c r="D291" s="2" t="s">
        <v>4</v>
      </c>
      <c r="E291" s="3">
        <v>80896353</v>
      </c>
      <c r="F291" s="3">
        <v>51017075</v>
      </c>
      <c r="G291" s="3">
        <v>2438912</v>
      </c>
      <c r="H291" s="3">
        <v>53455987</v>
      </c>
      <c r="I291" s="18">
        <f t="shared" si="16"/>
        <v>0.66080000000000005</v>
      </c>
      <c r="J291" s="3">
        <v>26354707</v>
      </c>
      <c r="K291" s="18">
        <f t="shared" si="17"/>
        <v>0.32579999999999998</v>
      </c>
      <c r="L291" s="3">
        <v>1041463</v>
      </c>
      <c r="M291" s="18">
        <f t="shared" si="18"/>
        <v>1.29E-2</v>
      </c>
      <c r="N291" s="3">
        <v>44196</v>
      </c>
      <c r="O291" s="18">
        <f t="shared" si="19"/>
        <v>5.0000000000000001E-4</v>
      </c>
    </row>
    <row r="292" spans="1:15" ht="11.25" customHeight="1" x14ac:dyDescent="0.2">
      <c r="A292" s="32">
        <v>1</v>
      </c>
      <c r="B292" s="8">
        <v>113365303</v>
      </c>
      <c r="C292" s="2" t="s">
        <v>206</v>
      </c>
      <c r="D292" s="2" t="s">
        <v>4</v>
      </c>
      <c r="E292" s="3">
        <v>36317276.280000001</v>
      </c>
      <c r="F292" s="3">
        <v>25828960.430000003</v>
      </c>
      <c r="G292" s="3">
        <v>572789.45000000007</v>
      </c>
      <c r="H292" s="3">
        <v>26401749.879999999</v>
      </c>
      <c r="I292" s="18">
        <f t="shared" si="16"/>
        <v>0.72699999999999998</v>
      </c>
      <c r="J292" s="3">
        <v>8495423.8300000001</v>
      </c>
      <c r="K292" s="18">
        <f t="shared" si="17"/>
        <v>0.2339</v>
      </c>
      <c r="L292" s="3">
        <v>1378276.69</v>
      </c>
      <c r="M292" s="18">
        <f t="shared" si="18"/>
        <v>3.7999999999999999E-2</v>
      </c>
      <c r="N292" s="3">
        <v>41825.879999999997</v>
      </c>
      <c r="O292" s="18">
        <f t="shared" si="19"/>
        <v>1.1999999999999999E-3</v>
      </c>
    </row>
    <row r="293" spans="1:15" ht="11.25" customHeight="1" x14ac:dyDescent="0.2">
      <c r="A293" s="32">
        <v>1</v>
      </c>
      <c r="B293" s="8">
        <v>113367003</v>
      </c>
      <c r="C293" s="2" t="s">
        <v>205</v>
      </c>
      <c r="D293" s="2" t="s">
        <v>4</v>
      </c>
      <c r="E293" s="3">
        <v>53850102.560000002</v>
      </c>
      <c r="F293" s="3">
        <v>31034665.719999999</v>
      </c>
      <c r="G293" s="3">
        <v>1245922.6600000001</v>
      </c>
      <c r="H293" s="3">
        <v>32280588.379999999</v>
      </c>
      <c r="I293" s="18">
        <f t="shared" si="16"/>
        <v>0.59950000000000003</v>
      </c>
      <c r="J293" s="3">
        <v>19527032.059999999</v>
      </c>
      <c r="K293" s="18">
        <f t="shared" si="17"/>
        <v>0.36259999999999998</v>
      </c>
      <c r="L293" s="3">
        <v>2039304.87</v>
      </c>
      <c r="M293" s="18">
        <f t="shared" si="18"/>
        <v>3.7900000000000003E-2</v>
      </c>
      <c r="N293" s="3">
        <v>3177.25</v>
      </c>
      <c r="O293" s="18">
        <f t="shared" si="19"/>
        <v>1E-4</v>
      </c>
    </row>
    <row r="294" spans="1:15" ht="11.25" customHeight="1" x14ac:dyDescent="0.2">
      <c r="A294" s="32">
        <v>1</v>
      </c>
      <c r="B294" s="8">
        <v>113369003</v>
      </c>
      <c r="C294" s="2" t="s">
        <v>204</v>
      </c>
      <c r="D294" s="2" t="s">
        <v>4</v>
      </c>
      <c r="E294" s="3">
        <v>69657591.430000007</v>
      </c>
      <c r="F294" s="3">
        <v>46461241.930000007</v>
      </c>
      <c r="G294" s="3">
        <v>1467964.1400000001</v>
      </c>
      <c r="H294" s="3">
        <v>47929206.07</v>
      </c>
      <c r="I294" s="18">
        <f t="shared" si="16"/>
        <v>0.68810000000000004</v>
      </c>
      <c r="J294" s="3">
        <v>21244327.57</v>
      </c>
      <c r="K294" s="18">
        <f t="shared" si="17"/>
        <v>0.30499999999999999</v>
      </c>
      <c r="L294" s="3">
        <v>484057.79</v>
      </c>
      <c r="M294" s="18">
        <f t="shared" si="18"/>
        <v>6.8999999999999999E-3</v>
      </c>
      <c r="O294" s="18">
        <f t="shared" si="19"/>
        <v>0</v>
      </c>
    </row>
    <row r="295" spans="1:15" ht="11.25" customHeight="1" x14ac:dyDescent="0.2">
      <c r="A295" s="32">
        <v>1</v>
      </c>
      <c r="B295" s="8">
        <v>104372003</v>
      </c>
      <c r="C295" s="2" t="s">
        <v>259</v>
      </c>
      <c r="D295" s="2" t="s">
        <v>32</v>
      </c>
      <c r="E295" s="3">
        <v>27728161.120000001</v>
      </c>
      <c r="F295" s="3">
        <v>8890115.8100000005</v>
      </c>
      <c r="G295" s="3">
        <v>582560.45000000007</v>
      </c>
      <c r="H295" s="3">
        <v>9472676.2599999998</v>
      </c>
      <c r="I295" s="18">
        <f t="shared" si="16"/>
        <v>0.34160000000000001</v>
      </c>
      <c r="J295" s="3">
        <v>17805208.98</v>
      </c>
      <c r="K295" s="18">
        <f t="shared" si="17"/>
        <v>0.6421</v>
      </c>
      <c r="L295" s="3">
        <v>450275.88</v>
      </c>
      <c r="M295" s="18">
        <f t="shared" si="18"/>
        <v>1.6199999999999999E-2</v>
      </c>
      <c r="O295" s="18">
        <f t="shared" si="19"/>
        <v>0</v>
      </c>
    </row>
    <row r="296" spans="1:15" ht="11.25" customHeight="1" x14ac:dyDescent="0.2">
      <c r="A296" s="32">
        <v>1</v>
      </c>
      <c r="B296" s="8">
        <v>104374003</v>
      </c>
      <c r="C296" s="2" t="s">
        <v>258</v>
      </c>
      <c r="D296" s="2" t="s">
        <v>32</v>
      </c>
      <c r="E296" s="3">
        <v>18698811.969999999</v>
      </c>
      <c r="F296" s="3">
        <v>5176121.6199999992</v>
      </c>
      <c r="G296" s="3">
        <v>715192.35000000009</v>
      </c>
      <c r="H296" s="3">
        <v>5891313.9699999997</v>
      </c>
      <c r="I296" s="18">
        <f t="shared" si="16"/>
        <v>0.31509999999999999</v>
      </c>
      <c r="J296" s="3">
        <v>11852054.1</v>
      </c>
      <c r="K296" s="18">
        <f t="shared" si="17"/>
        <v>0.63380000000000003</v>
      </c>
      <c r="L296" s="3">
        <v>955443.9</v>
      </c>
      <c r="M296" s="18">
        <f t="shared" si="18"/>
        <v>5.11E-2</v>
      </c>
      <c r="O296" s="18">
        <f t="shared" si="19"/>
        <v>0</v>
      </c>
    </row>
    <row r="297" spans="1:15" ht="11.25" customHeight="1" x14ac:dyDescent="0.2">
      <c r="A297" s="32">
        <v>1</v>
      </c>
      <c r="B297" s="8">
        <v>104375003</v>
      </c>
      <c r="C297" s="2" t="s">
        <v>257</v>
      </c>
      <c r="D297" s="2" t="s">
        <v>32</v>
      </c>
      <c r="E297" s="3">
        <v>24049666.850000001</v>
      </c>
      <c r="F297" s="3">
        <v>6852831</v>
      </c>
      <c r="G297" s="3">
        <v>483584</v>
      </c>
      <c r="H297" s="3">
        <v>7336415</v>
      </c>
      <c r="I297" s="18">
        <f t="shared" si="16"/>
        <v>0.30509999999999998</v>
      </c>
      <c r="J297" s="3">
        <v>16281704.869999999</v>
      </c>
      <c r="K297" s="18">
        <f t="shared" si="17"/>
        <v>0.67700000000000005</v>
      </c>
      <c r="L297" s="3">
        <v>428996.98</v>
      </c>
      <c r="M297" s="18">
        <f t="shared" si="18"/>
        <v>1.78E-2</v>
      </c>
      <c r="N297" s="3">
        <v>2550</v>
      </c>
      <c r="O297" s="18">
        <f t="shared" si="19"/>
        <v>1E-4</v>
      </c>
    </row>
    <row r="298" spans="1:15" ht="11.25" customHeight="1" x14ac:dyDescent="0.2">
      <c r="A298" s="32">
        <v>1</v>
      </c>
      <c r="B298" s="8">
        <v>104375203</v>
      </c>
      <c r="C298" s="2" t="s">
        <v>256</v>
      </c>
      <c r="D298" s="2" t="s">
        <v>32</v>
      </c>
      <c r="E298" s="3">
        <v>18549299.120000001</v>
      </c>
      <c r="F298" s="3">
        <v>11853798.4</v>
      </c>
      <c r="G298" s="3">
        <v>520681.10000000003</v>
      </c>
      <c r="H298" s="3">
        <v>12374479.5</v>
      </c>
      <c r="I298" s="18">
        <f t="shared" si="16"/>
        <v>0.66710000000000003</v>
      </c>
      <c r="J298" s="3">
        <v>6115976.4299999997</v>
      </c>
      <c r="K298" s="18">
        <f t="shared" si="17"/>
        <v>0.32969999999999999</v>
      </c>
      <c r="L298" s="3">
        <v>58843.19</v>
      </c>
      <c r="M298" s="18">
        <f t="shared" si="18"/>
        <v>3.2000000000000002E-3</v>
      </c>
      <c r="O298" s="18">
        <f t="shared" si="19"/>
        <v>0</v>
      </c>
    </row>
    <row r="299" spans="1:15" ht="11.25" customHeight="1" x14ac:dyDescent="0.2">
      <c r="A299" s="32">
        <v>1</v>
      </c>
      <c r="B299" s="8">
        <v>104375302</v>
      </c>
      <c r="C299" s="2" t="s">
        <v>255</v>
      </c>
      <c r="D299" s="2" t="s">
        <v>32</v>
      </c>
      <c r="E299" s="3">
        <v>50929096.100000001</v>
      </c>
      <c r="F299" s="3">
        <v>9753635.8300000001</v>
      </c>
      <c r="G299" s="3">
        <v>1422800.45</v>
      </c>
      <c r="H299" s="3">
        <v>11176436.279999999</v>
      </c>
      <c r="I299" s="18">
        <f t="shared" si="16"/>
        <v>0.2195</v>
      </c>
      <c r="J299" s="3">
        <v>35833801.869999997</v>
      </c>
      <c r="K299" s="18">
        <f t="shared" si="17"/>
        <v>0.7036</v>
      </c>
      <c r="L299" s="3">
        <v>3915758.05</v>
      </c>
      <c r="M299" s="18">
        <f t="shared" si="18"/>
        <v>7.6899999999999996E-2</v>
      </c>
      <c r="N299" s="3">
        <v>3099.9</v>
      </c>
      <c r="O299" s="18">
        <f t="shared" si="19"/>
        <v>1E-4</v>
      </c>
    </row>
    <row r="300" spans="1:15" ht="11.25" customHeight="1" x14ac:dyDescent="0.2">
      <c r="A300" s="32">
        <v>1</v>
      </c>
      <c r="B300" s="8">
        <v>104376203</v>
      </c>
      <c r="C300" s="2" t="s">
        <v>324</v>
      </c>
      <c r="D300" s="2" t="s">
        <v>32</v>
      </c>
      <c r="E300" s="3">
        <v>17518763.890000001</v>
      </c>
      <c r="F300" s="3">
        <v>5648135.2600000007</v>
      </c>
      <c r="G300" s="3">
        <v>334880.48</v>
      </c>
      <c r="H300" s="3">
        <v>5983015.7400000002</v>
      </c>
      <c r="I300" s="18">
        <f t="shared" si="16"/>
        <v>0.34150000000000003</v>
      </c>
      <c r="J300" s="3">
        <v>11182745.35</v>
      </c>
      <c r="K300" s="18">
        <f t="shared" si="17"/>
        <v>0.63829999999999998</v>
      </c>
      <c r="L300" s="3">
        <v>330439.2</v>
      </c>
      <c r="M300" s="18">
        <f t="shared" si="18"/>
        <v>1.89E-2</v>
      </c>
      <c r="N300" s="3">
        <v>22563.599999999999</v>
      </c>
      <c r="O300" s="18">
        <f t="shared" si="19"/>
        <v>1.2999999999999999E-3</v>
      </c>
    </row>
    <row r="301" spans="1:15" ht="11.25" customHeight="1" x14ac:dyDescent="0.2">
      <c r="A301" s="32">
        <v>1</v>
      </c>
      <c r="B301" s="8">
        <v>104377003</v>
      </c>
      <c r="C301" s="2" t="s">
        <v>241</v>
      </c>
      <c r="D301" s="2" t="s">
        <v>32</v>
      </c>
      <c r="E301" s="3">
        <v>11739802</v>
      </c>
      <c r="F301" s="3">
        <v>3844472</v>
      </c>
      <c r="G301" s="3">
        <v>565897</v>
      </c>
      <c r="H301" s="3">
        <v>4410369</v>
      </c>
      <c r="I301" s="18">
        <f t="shared" si="16"/>
        <v>0.37569999999999998</v>
      </c>
      <c r="J301" s="3">
        <v>7239459</v>
      </c>
      <c r="K301" s="18">
        <f t="shared" si="17"/>
        <v>0.61670000000000003</v>
      </c>
      <c r="L301" s="3">
        <v>1272</v>
      </c>
      <c r="M301" s="18">
        <f t="shared" si="18"/>
        <v>1E-4</v>
      </c>
      <c r="N301" s="3">
        <v>88702</v>
      </c>
      <c r="O301" s="18">
        <f t="shared" si="19"/>
        <v>7.6E-3</v>
      </c>
    </row>
    <row r="302" spans="1:15" ht="11.25" customHeight="1" x14ac:dyDescent="0.2">
      <c r="A302" s="32">
        <v>1</v>
      </c>
      <c r="B302" s="8">
        <v>104378003</v>
      </c>
      <c r="C302" s="2" t="s">
        <v>296</v>
      </c>
      <c r="D302" s="2" t="s">
        <v>32</v>
      </c>
      <c r="E302" s="3">
        <v>19753472.140000001</v>
      </c>
      <c r="F302" s="3">
        <v>8211498.9700000016</v>
      </c>
      <c r="G302" s="3">
        <v>792707.76</v>
      </c>
      <c r="H302" s="3">
        <v>9004206.7300000004</v>
      </c>
      <c r="I302" s="18">
        <f t="shared" si="16"/>
        <v>0.45579999999999998</v>
      </c>
      <c r="J302" s="3">
        <v>10259010.85</v>
      </c>
      <c r="K302" s="18">
        <f t="shared" si="17"/>
        <v>0.51939999999999997</v>
      </c>
      <c r="L302" s="3">
        <v>490254.56</v>
      </c>
      <c r="M302" s="18">
        <f t="shared" si="18"/>
        <v>2.4799999999999999E-2</v>
      </c>
      <c r="O302" s="18">
        <f t="shared" si="19"/>
        <v>0</v>
      </c>
    </row>
    <row r="303" spans="1:15" ht="11.25" customHeight="1" x14ac:dyDescent="0.2">
      <c r="A303" s="32">
        <v>1</v>
      </c>
      <c r="B303" s="8">
        <v>113380303</v>
      </c>
      <c r="C303" s="2" t="s">
        <v>192</v>
      </c>
      <c r="D303" s="2" t="s">
        <v>29</v>
      </c>
      <c r="E303" s="3">
        <v>23897392.190000001</v>
      </c>
      <c r="F303" s="3">
        <v>14028486.490000004</v>
      </c>
      <c r="G303" s="3">
        <v>525691.45000000007</v>
      </c>
      <c r="H303" s="3">
        <v>14554177.939999999</v>
      </c>
      <c r="I303" s="18">
        <f t="shared" si="16"/>
        <v>0.60899999999999999</v>
      </c>
      <c r="J303" s="3">
        <v>8209025.3700000001</v>
      </c>
      <c r="K303" s="18">
        <f t="shared" si="17"/>
        <v>0.34350000000000003</v>
      </c>
      <c r="L303" s="3">
        <v>315513.76</v>
      </c>
      <c r="M303" s="18">
        <f t="shared" si="18"/>
        <v>1.32E-2</v>
      </c>
      <c r="N303" s="3">
        <v>818675.12</v>
      </c>
      <c r="O303" s="18">
        <f t="shared" si="19"/>
        <v>3.4299999999999997E-2</v>
      </c>
    </row>
    <row r="304" spans="1:15" ht="11.25" customHeight="1" x14ac:dyDescent="0.2">
      <c r="A304" s="32">
        <v>1</v>
      </c>
      <c r="B304" s="8">
        <v>113381303</v>
      </c>
      <c r="C304" s="2" t="s">
        <v>202</v>
      </c>
      <c r="D304" s="2" t="s">
        <v>29</v>
      </c>
      <c r="E304" s="3">
        <v>73458093.829999998</v>
      </c>
      <c r="F304" s="3">
        <v>48051092.950000003</v>
      </c>
      <c r="G304" s="3">
        <v>1921337.5300000003</v>
      </c>
      <c r="H304" s="3">
        <v>49972430.479999997</v>
      </c>
      <c r="I304" s="18">
        <f t="shared" si="16"/>
        <v>0.68030000000000002</v>
      </c>
      <c r="J304" s="3">
        <v>22503569.579999998</v>
      </c>
      <c r="K304" s="18">
        <f t="shared" si="17"/>
        <v>0.30630000000000002</v>
      </c>
      <c r="L304" s="3">
        <v>964912.43</v>
      </c>
      <c r="M304" s="18">
        <f t="shared" si="18"/>
        <v>1.3100000000000001E-2</v>
      </c>
      <c r="N304" s="3">
        <v>17181.34</v>
      </c>
      <c r="O304" s="18">
        <f t="shared" si="19"/>
        <v>2.0000000000000001E-4</v>
      </c>
    </row>
    <row r="305" spans="1:15" ht="11.25" customHeight="1" x14ac:dyDescent="0.2">
      <c r="A305" s="32">
        <v>1</v>
      </c>
      <c r="B305" s="8">
        <v>113382303</v>
      </c>
      <c r="C305" s="2" t="s">
        <v>212</v>
      </c>
      <c r="D305" s="2" t="s">
        <v>29</v>
      </c>
      <c r="E305" s="3">
        <v>39986077.090000004</v>
      </c>
      <c r="F305" s="3">
        <v>26129259.119999994</v>
      </c>
      <c r="G305" s="3">
        <v>784541.13</v>
      </c>
      <c r="H305" s="3">
        <v>26913800.25</v>
      </c>
      <c r="I305" s="18">
        <f t="shared" si="16"/>
        <v>0.67310000000000003</v>
      </c>
      <c r="J305" s="3">
        <v>11857381.779999999</v>
      </c>
      <c r="K305" s="18">
        <f t="shared" si="17"/>
        <v>0.29649999999999999</v>
      </c>
      <c r="L305" s="3">
        <v>614839.23</v>
      </c>
      <c r="M305" s="18">
        <f t="shared" si="18"/>
        <v>1.54E-2</v>
      </c>
      <c r="N305" s="3">
        <v>600055.82999999996</v>
      </c>
      <c r="O305" s="18">
        <f t="shared" si="19"/>
        <v>1.4999999999999999E-2</v>
      </c>
    </row>
    <row r="306" spans="1:15" ht="11.25" customHeight="1" x14ac:dyDescent="0.2">
      <c r="A306" s="32">
        <v>1</v>
      </c>
      <c r="B306" s="8">
        <v>113384603</v>
      </c>
      <c r="C306" s="2" t="s">
        <v>200</v>
      </c>
      <c r="D306" s="2" t="s">
        <v>29</v>
      </c>
      <c r="E306" s="3">
        <v>70969386.709999993</v>
      </c>
      <c r="F306" s="3">
        <v>18940083.719999999</v>
      </c>
      <c r="G306" s="3">
        <v>2650939.2800000003</v>
      </c>
      <c r="H306" s="3">
        <v>21591023</v>
      </c>
      <c r="I306" s="18">
        <f t="shared" si="16"/>
        <v>0.30420000000000003</v>
      </c>
      <c r="J306" s="3">
        <v>44968417.689999998</v>
      </c>
      <c r="K306" s="18">
        <f t="shared" si="17"/>
        <v>0.63360000000000005</v>
      </c>
      <c r="L306" s="3">
        <v>4406702.8099999996</v>
      </c>
      <c r="M306" s="18">
        <f t="shared" si="18"/>
        <v>6.2100000000000002E-2</v>
      </c>
      <c r="N306" s="3">
        <v>3243.21</v>
      </c>
      <c r="O306" s="18">
        <f t="shared" si="19"/>
        <v>0</v>
      </c>
    </row>
    <row r="307" spans="1:15" ht="11.25" customHeight="1" x14ac:dyDescent="0.2">
      <c r="A307" s="32">
        <v>1</v>
      </c>
      <c r="B307" s="8">
        <v>113385003</v>
      </c>
      <c r="C307" s="2" t="s">
        <v>199</v>
      </c>
      <c r="D307" s="2" t="s">
        <v>29</v>
      </c>
      <c r="E307" s="3">
        <v>36004813.520000003</v>
      </c>
      <c r="F307" s="3">
        <v>20127199.009999998</v>
      </c>
      <c r="G307" s="3">
        <v>876406.85000000009</v>
      </c>
      <c r="H307" s="3">
        <v>21003605.859999999</v>
      </c>
      <c r="I307" s="18">
        <f t="shared" si="16"/>
        <v>0.58340000000000003</v>
      </c>
      <c r="J307" s="3">
        <v>14438057.66</v>
      </c>
      <c r="K307" s="18">
        <f t="shared" si="17"/>
        <v>0.40100000000000002</v>
      </c>
      <c r="L307" s="3">
        <v>560150</v>
      </c>
      <c r="M307" s="18">
        <f t="shared" si="18"/>
        <v>1.5599999999999999E-2</v>
      </c>
      <c r="N307" s="3">
        <v>3000</v>
      </c>
      <c r="O307" s="18">
        <f t="shared" si="19"/>
        <v>1E-4</v>
      </c>
    </row>
    <row r="308" spans="1:15" ht="11.25" customHeight="1" x14ac:dyDescent="0.2">
      <c r="A308" s="32">
        <v>1</v>
      </c>
      <c r="B308" s="8">
        <v>113385303</v>
      </c>
      <c r="C308" s="2" t="s">
        <v>198</v>
      </c>
      <c r="D308" s="2" t="s">
        <v>29</v>
      </c>
      <c r="E308" s="3">
        <v>47846542.149999999</v>
      </c>
      <c r="F308" s="3">
        <v>31356288.030000005</v>
      </c>
      <c r="G308" s="3">
        <v>1769719.38</v>
      </c>
      <c r="H308" s="3">
        <v>33126007.41</v>
      </c>
      <c r="I308" s="18">
        <f t="shared" si="16"/>
        <v>0.69230000000000003</v>
      </c>
      <c r="J308" s="3">
        <v>13659792.619999999</v>
      </c>
      <c r="K308" s="18">
        <f t="shared" si="17"/>
        <v>0.28549999999999998</v>
      </c>
      <c r="L308" s="3">
        <v>1060742.1200000001</v>
      </c>
      <c r="M308" s="18">
        <f t="shared" si="18"/>
        <v>2.2200000000000001E-2</v>
      </c>
      <c r="O308" s="18">
        <f t="shared" si="19"/>
        <v>0</v>
      </c>
    </row>
    <row r="309" spans="1:15" ht="11.25" customHeight="1" x14ac:dyDescent="0.2">
      <c r="A309" s="32">
        <v>1</v>
      </c>
      <c r="B309" s="8">
        <v>121390302</v>
      </c>
      <c r="C309" s="2" t="s">
        <v>540</v>
      </c>
      <c r="D309" s="2" t="s">
        <v>49</v>
      </c>
      <c r="E309" s="3">
        <v>284122038</v>
      </c>
      <c r="F309" s="3">
        <v>93058055</v>
      </c>
      <c r="G309" s="3">
        <v>5473138</v>
      </c>
      <c r="H309" s="3">
        <v>98531193</v>
      </c>
      <c r="I309" s="18">
        <f t="shared" si="16"/>
        <v>0.3468</v>
      </c>
      <c r="J309" s="3">
        <v>170031359</v>
      </c>
      <c r="K309" s="18">
        <f t="shared" si="17"/>
        <v>0.59840000000000004</v>
      </c>
      <c r="L309" s="3">
        <v>15399600</v>
      </c>
      <c r="M309" s="18">
        <f t="shared" si="18"/>
        <v>5.4199999999999998E-2</v>
      </c>
      <c r="N309" s="3">
        <v>159886</v>
      </c>
      <c r="O309" s="18">
        <f t="shared" si="19"/>
        <v>5.9999999999999995E-4</v>
      </c>
    </row>
    <row r="310" spans="1:15" ht="11.25" customHeight="1" x14ac:dyDescent="0.2">
      <c r="A310" s="32">
        <v>1</v>
      </c>
      <c r="B310" s="8">
        <v>121391303</v>
      </c>
      <c r="C310" s="2" t="s">
        <v>533</v>
      </c>
      <c r="D310" s="2" t="s">
        <v>49</v>
      </c>
      <c r="E310" s="3">
        <v>27925359.129999999</v>
      </c>
      <c r="F310" s="3">
        <v>17680986.640000001</v>
      </c>
      <c r="G310" s="3">
        <v>903655.94</v>
      </c>
      <c r="H310" s="3">
        <v>18584642.579999998</v>
      </c>
      <c r="I310" s="18">
        <f t="shared" si="16"/>
        <v>0.66549999999999998</v>
      </c>
      <c r="J310" s="3">
        <v>8963547.0600000005</v>
      </c>
      <c r="K310" s="18">
        <f t="shared" si="17"/>
        <v>0.32100000000000001</v>
      </c>
      <c r="L310" s="3">
        <v>376470.09</v>
      </c>
      <c r="M310" s="18">
        <f t="shared" si="18"/>
        <v>1.35E-2</v>
      </c>
      <c r="N310" s="3">
        <v>699.4</v>
      </c>
      <c r="O310" s="18">
        <f t="shared" si="19"/>
        <v>0</v>
      </c>
    </row>
    <row r="311" spans="1:15" ht="11.25" customHeight="1" x14ac:dyDescent="0.2">
      <c r="A311" s="32">
        <v>1</v>
      </c>
      <c r="B311" s="8">
        <v>121392303</v>
      </c>
      <c r="C311" s="2" t="s">
        <v>542</v>
      </c>
      <c r="D311" s="2" t="s">
        <v>49</v>
      </c>
      <c r="E311" s="3">
        <v>138220680.62</v>
      </c>
      <c r="F311" s="3">
        <v>101858087.24000002</v>
      </c>
      <c r="G311" s="3">
        <v>2077696.56</v>
      </c>
      <c r="H311" s="3">
        <v>103935783.8</v>
      </c>
      <c r="I311" s="18">
        <f t="shared" si="16"/>
        <v>0.752</v>
      </c>
      <c r="J311" s="3">
        <v>32309740.219999999</v>
      </c>
      <c r="K311" s="18">
        <f t="shared" si="17"/>
        <v>0.23380000000000001</v>
      </c>
      <c r="L311" s="3">
        <v>1179312.8500000001</v>
      </c>
      <c r="M311" s="18">
        <f t="shared" si="18"/>
        <v>8.5000000000000006E-3</v>
      </c>
      <c r="N311" s="3">
        <v>795843.75</v>
      </c>
      <c r="O311" s="18">
        <f t="shared" si="19"/>
        <v>5.7999999999999996E-3</v>
      </c>
    </row>
    <row r="312" spans="1:15" ht="11.25" customHeight="1" x14ac:dyDescent="0.2">
      <c r="A312" s="32">
        <v>1</v>
      </c>
      <c r="B312" s="8">
        <v>121394503</v>
      </c>
      <c r="C312" s="2" t="s">
        <v>398</v>
      </c>
      <c r="D312" s="2" t="s">
        <v>49</v>
      </c>
      <c r="E312" s="3">
        <v>31376696.5</v>
      </c>
      <c r="F312" s="3">
        <v>17141991.149999999</v>
      </c>
      <c r="G312" s="3">
        <v>506720.23</v>
      </c>
      <c r="H312" s="3">
        <v>17648711.379999999</v>
      </c>
      <c r="I312" s="18">
        <f t="shared" si="16"/>
        <v>0.5625</v>
      </c>
      <c r="J312" s="3">
        <v>13044242.48</v>
      </c>
      <c r="K312" s="18">
        <f t="shared" si="17"/>
        <v>0.41570000000000001</v>
      </c>
      <c r="L312" s="3">
        <v>530419.64</v>
      </c>
      <c r="M312" s="18">
        <f t="shared" si="18"/>
        <v>1.6899999999999998E-2</v>
      </c>
      <c r="N312" s="3">
        <v>153323</v>
      </c>
      <c r="O312" s="18">
        <f t="shared" si="19"/>
        <v>4.8999999999999998E-3</v>
      </c>
    </row>
    <row r="313" spans="1:15" ht="11.25" customHeight="1" x14ac:dyDescent="0.2">
      <c r="A313" s="32">
        <v>1</v>
      </c>
      <c r="B313" s="8">
        <v>121394603</v>
      </c>
      <c r="C313" s="2" t="s">
        <v>424</v>
      </c>
      <c r="D313" s="2" t="s">
        <v>49</v>
      </c>
      <c r="E313" s="3">
        <v>40895393.299999997</v>
      </c>
      <c r="F313" s="3">
        <v>26688489.509999998</v>
      </c>
      <c r="G313" s="3">
        <v>1246031.3900000001</v>
      </c>
      <c r="H313" s="3">
        <v>27934520.899999999</v>
      </c>
      <c r="I313" s="18">
        <f t="shared" si="16"/>
        <v>0.68310000000000004</v>
      </c>
      <c r="J313" s="3">
        <v>12746699.35</v>
      </c>
      <c r="K313" s="18">
        <f t="shared" si="17"/>
        <v>0.31169999999999998</v>
      </c>
      <c r="L313" s="3">
        <v>214173.05</v>
      </c>
      <c r="M313" s="18">
        <f t="shared" si="18"/>
        <v>5.1999999999999998E-3</v>
      </c>
      <c r="O313" s="18">
        <f t="shared" si="19"/>
        <v>0</v>
      </c>
    </row>
    <row r="314" spans="1:15" ht="11.25" customHeight="1" x14ac:dyDescent="0.2">
      <c r="A314" s="32">
        <v>1</v>
      </c>
      <c r="B314" s="8">
        <v>121395103</v>
      </c>
      <c r="C314" s="2" t="s">
        <v>425</v>
      </c>
      <c r="D314" s="2" t="s">
        <v>49</v>
      </c>
      <c r="E314" s="3">
        <v>164379125</v>
      </c>
      <c r="F314" s="3">
        <v>130328272</v>
      </c>
      <c r="G314" s="3">
        <v>2638572</v>
      </c>
      <c r="H314" s="3">
        <v>132966844</v>
      </c>
      <c r="I314" s="18">
        <f t="shared" si="16"/>
        <v>0.80889999999999995</v>
      </c>
      <c r="J314" s="3">
        <v>29821610</v>
      </c>
      <c r="K314" s="18">
        <f t="shared" si="17"/>
        <v>0.18140000000000001</v>
      </c>
      <c r="L314" s="3">
        <v>1584792</v>
      </c>
      <c r="M314" s="18">
        <f t="shared" si="18"/>
        <v>9.5999999999999992E-3</v>
      </c>
      <c r="N314" s="3">
        <v>5879</v>
      </c>
      <c r="O314" s="18">
        <f t="shared" si="19"/>
        <v>0</v>
      </c>
    </row>
    <row r="315" spans="1:15" ht="11.25" customHeight="1" x14ac:dyDescent="0.2">
      <c r="A315" s="32">
        <v>1</v>
      </c>
      <c r="B315" s="8">
        <v>121395603</v>
      </c>
      <c r="C315" s="2" t="s">
        <v>426</v>
      </c>
      <c r="D315" s="2" t="s">
        <v>49</v>
      </c>
      <c r="E315" s="3">
        <v>35127357.649999999</v>
      </c>
      <c r="F315" s="3">
        <v>26669207.870000001</v>
      </c>
      <c r="G315" s="3">
        <v>810269.98</v>
      </c>
      <c r="H315" s="3">
        <v>27479477.850000001</v>
      </c>
      <c r="I315" s="18">
        <f t="shared" si="16"/>
        <v>0.7823</v>
      </c>
      <c r="J315" s="3">
        <v>7395979.9100000001</v>
      </c>
      <c r="K315" s="18">
        <f t="shared" si="17"/>
        <v>0.21049999999999999</v>
      </c>
      <c r="L315" s="3">
        <v>242424.89</v>
      </c>
      <c r="M315" s="18">
        <f t="shared" si="18"/>
        <v>6.8999999999999999E-3</v>
      </c>
      <c r="N315" s="3">
        <v>9475</v>
      </c>
      <c r="O315" s="18">
        <f t="shared" si="19"/>
        <v>2.9999999999999997E-4</v>
      </c>
    </row>
    <row r="316" spans="1:15" ht="11.25" customHeight="1" x14ac:dyDescent="0.2">
      <c r="A316" s="32">
        <v>1</v>
      </c>
      <c r="B316" s="8">
        <v>121395703</v>
      </c>
      <c r="C316" s="2" t="s">
        <v>427</v>
      </c>
      <c r="D316" s="2" t="s">
        <v>49</v>
      </c>
      <c r="E316" s="3">
        <v>60777424.299999997</v>
      </c>
      <c r="F316" s="3">
        <v>45941625.790000007</v>
      </c>
      <c r="G316" s="3">
        <v>809157.52</v>
      </c>
      <c r="H316" s="3">
        <v>46750783.310000002</v>
      </c>
      <c r="I316" s="18">
        <f t="shared" si="16"/>
        <v>0.76919999999999999</v>
      </c>
      <c r="J316" s="3">
        <v>13702367.26</v>
      </c>
      <c r="K316" s="18">
        <f t="shared" si="17"/>
        <v>0.22550000000000001</v>
      </c>
      <c r="L316" s="3">
        <v>324273.73</v>
      </c>
      <c r="M316" s="18">
        <f t="shared" si="18"/>
        <v>5.3E-3</v>
      </c>
      <c r="O316" s="18">
        <f t="shared" si="19"/>
        <v>0</v>
      </c>
    </row>
    <row r="317" spans="1:15" ht="11.25" customHeight="1" x14ac:dyDescent="0.2">
      <c r="A317" s="32">
        <v>1</v>
      </c>
      <c r="B317" s="8">
        <v>121397803</v>
      </c>
      <c r="C317" s="2" t="s">
        <v>428</v>
      </c>
      <c r="D317" s="2" t="s">
        <v>49</v>
      </c>
      <c r="E317" s="3">
        <v>65346738.740000002</v>
      </c>
      <c r="F317" s="3">
        <v>44007751.930000007</v>
      </c>
      <c r="G317" s="3">
        <v>1262731.9599999997</v>
      </c>
      <c r="H317" s="3">
        <v>45270483.890000001</v>
      </c>
      <c r="I317" s="18">
        <f t="shared" si="16"/>
        <v>0.69279999999999997</v>
      </c>
      <c r="J317" s="3">
        <v>19119022.23</v>
      </c>
      <c r="K317" s="18">
        <f t="shared" si="17"/>
        <v>0.29260000000000003</v>
      </c>
      <c r="L317" s="3">
        <v>951839.8</v>
      </c>
      <c r="M317" s="18">
        <f t="shared" si="18"/>
        <v>1.46E-2</v>
      </c>
      <c r="N317" s="3">
        <v>5392.82</v>
      </c>
      <c r="O317" s="18">
        <f t="shared" si="19"/>
        <v>1E-4</v>
      </c>
    </row>
    <row r="318" spans="1:15" ht="11.25" customHeight="1" x14ac:dyDescent="0.2">
      <c r="A318" s="32">
        <v>1</v>
      </c>
      <c r="B318" s="8">
        <v>118401403</v>
      </c>
      <c r="C318" s="2" t="s">
        <v>513</v>
      </c>
      <c r="D318" s="2" t="s">
        <v>65</v>
      </c>
      <c r="E318" s="3">
        <v>35911294.859999999</v>
      </c>
      <c r="F318" s="3">
        <v>20266572.520000003</v>
      </c>
      <c r="G318" s="3">
        <v>663677.07000000007</v>
      </c>
      <c r="H318" s="3">
        <v>20930249.59</v>
      </c>
      <c r="I318" s="18">
        <f t="shared" si="16"/>
        <v>0.58279999999999998</v>
      </c>
      <c r="J318" s="3">
        <v>14623164.880000001</v>
      </c>
      <c r="K318" s="18">
        <f t="shared" si="17"/>
        <v>0.40720000000000001</v>
      </c>
      <c r="L318" s="3">
        <v>357880.39</v>
      </c>
      <c r="M318" s="18">
        <f t="shared" si="18"/>
        <v>0.01</v>
      </c>
      <c r="O318" s="18">
        <f t="shared" si="19"/>
        <v>0</v>
      </c>
    </row>
    <row r="319" spans="1:15" ht="11.25" customHeight="1" x14ac:dyDescent="0.2">
      <c r="A319" s="32">
        <v>1</v>
      </c>
      <c r="B319" s="8">
        <v>118401603</v>
      </c>
      <c r="C319" s="2" t="s">
        <v>534</v>
      </c>
      <c r="D319" s="2" t="s">
        <v>65</v>
      </c>
      <c r="E319" s="3">
        <v>37636455.340000004</v>
      </c>
      <c r="F319" s="3">
        <v>24923290.039999999</v>
      </c>
      <c r="G319" s="3">
        <v>422995.92</v>
      </c>
      <c r="H319" s="3">
        <v>25346285.960000001</v>
      </c>
      <c r="I319" s="18">
        <f t="shared" si="16"/>
        <v>0.67349999999999999</v>
      </c>
      <c r="J319" s="3">
        <v>11509708.74</v>
      </c>
      <c r="K319" s="18">
        <f t="shared" si="17"/>
        <v>0.30580000000000002</v>
      </c>
      <c r="L319" s="3">
        <v>780460.64</v>
      </c>
      <c r="M319" s="18">
        <f t="shared" si="18"/>
        <v>2.07E-2</v>
      </c>
      <c r="O319" s="18">
        <f t="shared" si="19"/>
        <v>0</v>
      </c>
    </row>
    <row r="320" spans="1:15" ht="11.25" customHeight="1" x14ac:dyDescent="0.2">
      <c r="A320" s="32">
        <v>1</v>
      </c>
      <c r="B320" s="8">
        <v>118402603</v>
      </c>
      <c r="C320" s="2" t="s">
        <v>515</v>
      </c>
      <c r="D320" s="2" t="s">
        <v>65</v>
      </c>
      <c r="E320" s="3">
        <v>29685372.719999999</v>
      </c>
      <c r="F320" s="3">
        <v>8780856.2400000002</v>
      </c>
      <c r="G320" s="3">
        <v>964179.8600000001</v>
      </c>
      <c r="H320" s="3">
        <v>9745036.0999999996</v>
      </c>
      <c r="I320" s="18">
        <f t="shared" si="16"/>
        <v>0.32829999999999998</v>
      </c>
      <c r="J320" s="3">
        <v>18604466.850000001</v>
      </c>
      <c r="K320" s="18">
        <f t="shared" si="17"/>
        <v>0.62670000000000003</v>
      </c>
      <c r="L320" s="3">
        <v>1285869.77</v>
      </c>
      <c r="M320" s="18">
        <f t="shared" si="18"/>
        <v>4.3299999999999998E-2</v>
      </c>
      <c r="N320" s="3">
        <v>50000</v>
      </c>
      <c r="O320" s="18">
        <f t="shared" si="19"/>
        <v>1.6999999999999999E-3</v>
      </c>
    </row>
    <row r="321" spans="1:15" ht="11.25" customHeight="1" x14ac:dyDescent="0.2">
      <c r="A321" s="32">
        <v>1</v>
      </c>
      <c r="B321" s="8">
        <v>118403003</v>
      </c>
      <c r="C321" s="2" t="s">
        <v>550</v>
      </c>
      <c r="D321" s="2" t="s">
        <v>65</v>
      </c>
      <c r="E321" s="3">
        <v>29863005.57</v>
      </c>
      <c r="F321" s="3">
        <v>14211889.440000001</v>
      </c>
      <c r="G321" s="3">
        <v>617679.55000000005</v>
      </c>
      <c r="H321" s="3">
        <v>14829568.99</v>
      </c>
      <c r="I321" s="18">
        <f t="shared" si="16"/>
        <v>0.49659999999999999</v>
      </c>
      <c r="J321" s="3">
        <v>14231549.029999999</v>
      </c>
      <c r="K321" s="18">
        <f t="shared" si="17"/>
        <v>0.47660000000000002</v>
      </c>
      <c r="L321" s="3">
        <v>777539.7</v>
      </c>
      <c r="M321" s="18">
        <f t="shared" si="18"/>
        <v>2.5999999999999999E-2</v>
      </c>
      <c r="N321" s="3">
        <v>24347.85</v>
      </c>
      <c r="O321" s="18">
        <f t="shared" si="19"/>
        <v>8.0000000000000004E-4</v>
      </c>
    </row>
    <row r="322" spans="1:15" ht="11.25" customHeight="1" x14ac:dyDescent="0.2">
      <c r="A322" s="32">
        <v>1</v>
      </c>
      <c r="B322" s="8">
        <v>118403302</v>
      </c>
      <c r="C322" s="2" t="s">
        <v>551</v>
      </c>
      <c r="D322" s="2" t="s">
        <v>65</v>
      </c>
      <c r="E322" s="3">
        <v>172444270.68000001</v>
      </c>
      <c r="F322" s="3">
        <v>57476582.159999996</v>
      </c>
      <c r="G322" s="3">
        <v>2270036.3400000003</v>
      </c>
      <c r="H322" s="3">
        <v>59746618.5</v>
      </c>
      <c r="I322" s="18">
        <f t="shared" ref="I322:I385" si="20">ROUND(H322/E322,4)</f>
        <v>0.34649999999999997</v>
      </c>
      <c r="J322" s="3">
        <v>75166477.099999994</v>
      </c>
      <c r="K322" s="18">
        <f t="shared" ref="K322:K385" si="21">ROUND(J322/E322,4)</f>
        <v>0.43590000000000001</v>
      </c>
      <c r="L322" s="3">
        <v>8549680.1699999999</v>
      </c>
      <c r="M322" s="18">
        <f t="shared" ref="M322:M385" si="22">ROUND(L322/E322,4)</f>
        <v>4.9599999999999998E-2</v>
      </c>
      <c r="N322" s="3">
        <v>28981494.91</v>
      </c>
      <c r="O322" s="18">
        <f t="shared" ref="O322:O385" si="23">ROUND(N322/E322,4)</f>
        <v>0.1681</v>
      </c>
    </row>
    <row r="323" spans="1:15" ht="11.25" customHeight="1" x14ac:dyDescent="0.2">
      <c r="A323" s="32">
        <v>1</v>
      </c>
      <c r="B323" s="8">
        <v>118403903</v>
      </c>
      <c r="C323" s="2" t="s">
        <v>555</v>
      </c>
      <c r="D323" s="2" t="s">
        <v>65</v>
      </c>
      <c r="E323" s="3">
        <v>29462659.359999999</v>
      </c>
      <c r="F323" s="3">
        <v>15632493.710000001</v>
      </c>
      <c r="G323" s="3">
        <v>475990.24</v>
      </c>
      <c r="H323" s="3">
        <v>16108483.949999999</v>
      </c>
      <c r="I323" s="18">
        <f t="shared" si="20"/>
        <v>0.54669999999999996</v>
      </c>
      <c r="J323" s="3">
        <v>12884958.77</v>
      </c>
      <c r="K323" s="18">
        <f t="shared" si="21"/>
        <v>0.43730000000000002</v>
      </c>
      <c r="L323" s="3">
        <v>469216.64</v>
      </c>
      <c r="M323" s="18">
        <f t="shared" si="22"/>
        <v>1.5900000000000001E-2</v>
      </c>
      <c r="O323" s="18">
        <f t="shared" si="23"/>
        <v>0</v>
      </c>
    </row>
    <row r="324" spans="1:15" ht="11.25" customHeight="1" x14ac:dyDescent="0.2">
      <c r="A324" s="32">
        <v>1</v>
      </c>
      <c r="B324" s="8">
        <v>118406003</v>
      </c>
      <c r="C324" s="2" t="s">
        <v>549</v>
      </c>
      <c r="D324" s="2" t="s">
        <v>65</v>
      </c>
      <c r="E324" s="3">
        <v>18623006.969999999</v>
      </c>
      <c r="F324" s="3">
        <v>6354538.54</v>
      </c>
      <c r="G324" s="3">
        <v>421617.61000000004</v>
      </c>
      <c r="H324" s="3">
        <v>6776156.1500000004</v>
      </c>
      <c r="I324" s="18">
        <f t="shared" si="20"/>
        <v>0.3639</v>
      </c>
      <c r="J324" s="3">
        <v>11386912.970000001</v>
      </c>
      <c r="K324" s="18">
        <f t="shared" si="21"/>
        <v>0.61140000000000005</v>
      </c>
      <c r="L324" s="3">
        <v>459937.85</v>
      </c>
      <c r="M324" s="18">
        <f t="shared" si="22"/>
        <v>2.47E-2</v>
      </c>
      <c r="O324" s="18">
        <f t="shared" si="23"/>
        <v>0</v>
      </c>
    </row>
    <row r="325" spans="1:15" ht="11.25" customHeight="1" x14ac:dyDescent="0.2">
      <c r="A325" s="32">
        <v>1</v>
      </c>
      <c r="B325" s="8">
        <v>118406602</v>
      </c>
      <c r="C325" s="2" t="s">
        <v>557</v>
      </c>
      <c r="D325" s="2" t="s">
        <v>65</v>
      </c>
      <c r="E325" s="3">
        <v>48410363.539999999</v>
      </c>
      <c r="F325" s="3">
        <v>26844734.649999995</v>
      </c>
      <c r="G325" s="3">
        <v>659148.1100000001</v>
      </c>
      <c r="H325" s="3">
        <v>27503882.760000002</v>
      </c>
      <c r="I325" s="18">
        <f t="shared" si="20"/>
        <v>0.56810000000000005</v>
      </c>
      <c r="J325" s="3">
        <v>19493145.77</v>
      </c>
      <c r="K325" s="18">
        <f t="shared" si="21"/>
        <v>0.4027</v>
      </c>
      <c r="L325" s="3">
        <v>1380695.11</v>
      </c>
      <c r="M325" s="18">
        <f t="shared" si="22"/>
        <v>2.8500000000000001E-2</v>
      </c>
      <c r="N325" s="3">
        <v>32639.9</v>
      </c>
      <c r="O325" s="18">
        <f t="shared" si="23"/>
        <v>6.9999999999999999E-4</v>
      </c>
    </row>
    <row r="326" spans="1:15" ht="11.25" customHeight="1" x14ac:dyDescent="0.2">
      <c r="A326" s="32">
        <v>1</v>
      </c>
      <c r="B326" s="8">
        <v>118408852</v>
      </c>
      <c r="C326" s="2" t="s">
        <v>560</v>
      </c>
      <c r="D326" s="2" t="s">
        <v>65</v>
      </c>
      <c r="E326" s="3">
        <v>114725849.83</v>
      </c>
      <c r="F326" s="3">
        <v>60265110.369999997</v>
      </c>
      <c r="G326" s="3">
        <v>1683937.04</v>
      </c>
      <c r="H326" s="3">
        <v>61949047.409999996</v>
      </c>
      <c r="I326" s="18">
        <f t="shared" si="20"/>
        <v>0.54</v>
      </c>
      <c r="J326" s="3">
        <v>48504833.909999996</v>
      </c>
      <c r="K326" s="18">
        <f t="shared" si="21"/>
        <v>0.42280000000000001</v>
      </c>
      <c r="L326" s="3">
        <v>4271968.51</v>
      </c>
      <c r="M326" s="18">
        <f t="shared" si="22"/>
        <v>3.7199999999999997E-2</v>
      </c>
      <c r="O326" s="18">
        <f t="shared" si="23"/>
        <v>0</v>
      </c>
    </row>
    <row r="327" spans="1:15" ht="11.25" customHeight="1" x14ac:dyDescent="0.2">
      <c r="A327" s="32">
        <v>1</v>
      </c>
      <c r="B327" s="8">
        <v>118409203</v>
      </c>
      <c r="C327" s="2" t="s">
        <v>541</v>
      </c>
      <c r="D327" s="2" t="s">
        <v>65</v>
      </c>
      <c r="E327" s="3">
        <v>33718562.060000002</v>
      </c>
      <c r="F327" s="3">
        <v>17789633.119999997</v>
      </c>
      <c r="G327" s="3">
        <v>604080.36</v>
      </c>
      <c r="H327" s="3">
        <v>18393713.48</v>
      </c>
      <c r="I327" s="18">
        <f t="shared" si="20"/>
        <v>0.54549999999999998</v>
      </c>
      <c r="J327" s="3">
        <v>14414725.18</v>
      </c>
      <c r="K327" s="18">
        <f t="shared" si="21"/>
        <v>0.42749999999999999</v>
      </c>
      <c r="L327" s="3">
        <v>878732.11</v>
      </c>
      <c r="M327" s="18">
        <f t="shared" si="22"/>
        <v>2.6100000000000002E-2</v>
      </c>
      <c r="N327" s="3">
        <v>31391.29</v>
      </c>
      <c r="O327" s="18">
        <f t="shared" si="23"/>
        <v>8.9999999999999998E-4</v>
      </c>
    </row>
    <row r="328" spans="1:15" ht="11.25" customHeight="1" x14ac:dyDescent="0.2">
      <c r="A328" s="32">
        <v>1</v>
      </c>
      <c r="B328" s="8">
        <v>118409302</v>
      </c>
      <c r="C328" s="2" t="s">
        <v>554</v>
      </c>
      <c r="D328" s="2" t="s">
        <v>65</v>
      </c>
      <c r="E328" s="3">
        <v>74872501.739999995</v>
      </c>
      <c r="F328" s="3">
        <v>34024013.429999992</v>
      </c>
      <c r="G328" s="3">
        <v>1029043.36</v>
      </c>
      <c r="H328" s="3">
        <v>35053056.789999999</v>
      </c>
      <c r="I328" s="18">
        <f t="shared" si="20"/>
        <v>0.46820000000000001</v>
      </c>
      <c r="J328" s="3">
        <v>36279546.039999999</v>
      </c>
      <c r="K328" s="18">
        <f t="shared" si="21"/>
        <v>0.48459999999999998</v>
      </c>
      <c r="L328" s="3">
        <v>3508385.41</v>
      </c>
      <c r="M328" s="18">
        <f t="shared" si="22"/>
        <v>4.6899999999999997E-2</v>
      </c>
      <c r="N328" s="3">
        <v>31513.5</v>
      </c>
      <c r="O328" s="18">
        <f t="shared" si="23"/>
        <v>4.0000000000000002E-4</v>
      </c>
    </row>
    <row r="329" spans="1:15" ht="11.25" customHeight="1" x14ac:dyDescent="0.2">
      <c r="A329" s="32">
        <v>1</v>
      </c>
      <c r="B329" s="8">
        <v>117412003</v>
      </c>
      <c r="C329" s="2" t="s">
        <v>173</v>
      </c>
      <c r="D329" s="2" t="s">
        <v>16</v>
      </c>
      <c r="E329" s="3">
        <v>24794532.98</v>
      </c>
      <c r="F329" s="3">
        <v>9243990.4100000001</v>
      </c>
      <c r="G329" s="3">
        <v>959305.27000000014</v>
      </c>
      <c r="H329" s="3">
        <v>10203295.68</v>
      </c>
      <c r="I329" s="18">
        <f t="shared" si="20"/>
        <v>0.41149999999999998</v>
      </c>
      <c r="J329" s="3">
        <v>14202333.640000001</v>
      </c>
      <c r="K329" s="18">
        <f t="shared" si="21"/>
        <v>0.57279999999999998</v>
      </c>
      <c r="L329" s="3">
        <v>374318.66</v>
      </c>
      <c r="M329" s="18">
        <f t="shared" si="22"/>
        <v>1.5100000000000001E-2</v>
      </c>
      <c r="N329" s="3">
        <v>14585</v>
      </c>
      <c r="O329" s="18">
        <f t="shared" si="23"/>
        <v>5.9999999999999995E-4</v>
      </c>
    </row>
    <row r="330" spans="1:15" ht="11.25" customHeight="1" x14ac:dyDescent="0.2">
      <c r="A330" s="32">
        <v>1</v>
      </c>
      <c r="B330" s="8">
        <v>117414003</v>
      </c>
      <c r="C330" s="2" t="s">
        <v>172</v>
      </c>
      <c r="D330" s="2" t="s">
        <v>16</v>
      </c>
      <c r="E330" s="3">
        <v>40161195.43</v>
      </c>
      <c r="F330" s="3">
        <v>16153031.300000003</v>
      </c>
      <c r="G330" s="3">
        <v>715045.11</v>
      </c>
      <c r="H330" s="3">
        <v>16868076.41</v>
      </c>
      <c r="I330" s="18">
        <f t="shared" si="20"/>
        <v>0.42</v>
      </c>
      <c r="J330" s="3">
        <v>22639261.84</v>
      </c>
      <c r="K330" s="18">
        <f t="shared" si="21"/>
        <v>0.56369999999999998</v>
      </c>
      <c r="L330" s="3">
        <v>653857.18000000005</v>
      </c>
      <c r="M330" s="18">
        <f t="shared" si="22"/>
        <v>1.6299999999999999E-2</v>
      </c>
      <c r="O330" s="18">
        <f t="shared" si="23"/>
        <v>0</v>
      </c>
    </row>
    <row r="331" spans="1:15" ht="11.25" customHeight="1" x14ac:dyDescent="0.2">
      <c r="A331" s="32">
        <v>1</v>
      </c>
      <c r="B331" s="8">
        <v>117414203</v>
      </c>
      <c r="C331" s="2" t="s">
        <v>129</v>
      </c>
      <c r="D331" s="2" t="s">
        <v>16</v>
      </c>
      <c r="E331" s="3">
        <v>22966988.739999998</v>
      </c>
      <c r="F331" s="3">
        <v>14511450.209999999</v>
      </c>
      <c r="G331" s="3">
        <v>660434.32000000007</v>
      </c>
      <c r="H331" s="3">
        <v>15171884.529999999</v>
      </c>
      <c r="I331" s="18">
        <f t="shared" si="20"/>
        <v>0.66059999999999997</v>
      </c>
      <c r="J331" s="3">
        <v>6892401.1600000001</v>
      </c>
      <c r="K331" s="18">
        <f t="shared" si="21"/>
        <v>0.30009999999999998</v>
      </c>
      <c r="L331" s="3">
        <v>373908.8</v>
      </c>
      <c r="M331" s="18">
        <f t="shared" si="22"/>
        <v>1.6299999999999999E-2</v>
      </c>
      <c r="N331" s="3">
        <v>528794.25</v>
      </c>
      <c r="O331" s="18">
        <f t="shared" si="23"/>
        <v>2.3E-2</v>
      </c>
    </row>
    <row r="332" spans="1:15" ht="11.25" customHeight="1" x14ac:dyDescent="0.2">
      <c r="A332" s="32">
        <v>1</v>
      </c>
      <c r="B332" s="8">
        <v>117415004</v>
      </c>
      <c r="C332" s="2" t="s">
        <v>537</v>
      </c>
      <c r="D332" s="2" t="s">
        <v>16</v>
      </c>
      <c r="E332" s="3">
        <v>15260307.130000001</v>
      </c>
      <c r="F332" s="3">
        <v>5500098.6499999994</v>
      </c>
      <c r="G332" s="3">
        <v>497181.31</v>
      </c>
      <c r="H332" s="3">
        <v>5997279.96</v>
      </c>
      <c r="I332" s="18">
        <f t="shared" si="20"/>
        <v>0.39300000000000002</v>
      </c>
      <c r="J332" s="3">
        <v>8664679.0600000005</v>
      </c>
      <c r="K332" s="18">
        <f t="shared" si="21"/>
        <v>0.56779999999999997</v>
      </c>
      <c r="L332" s="3">
        <v>416555.11</v>
      </c>
      <c r="M332" s="18">
        <f t="shared" si="22"/>
        <v>2.7300000000000001E-2</v>
      </c>
      <c r="N332" s="3">
        <v>181793</v>
      </c>
      <c r="O332" s="18">
        <f t="shared" si="23"/>
        <v>1.1900000000000001E-2</v>
      </c>
    </row>
    <row r="333" spans="1:15" ht="11.25" customHeight="1" x14ac:dyDescent="0.2">
      <c r="A333" s="32">
        <v>1</v>
      </c>
      <c r="B333" s="8">
        <v>117415103</v>
      </c>
      <c r="C333" s="2" t="s">
        <v>536</v>
      </c>
      <c r="D333" s="2" t="s">
        <v>16</v>
      </c>
      <c r="E333" s="3">
        <v>28356932.199999999</v>
      </c>
      <c r="F333" s="3">
        <v>14974613.990000002</v>
      </c>
      <c r="G333" s="3">
        <v>582721.32999999996</v>
      </c>
      <c r="H333" s="3">
        <v>15557335.32</v>
      </c>
      <c r="I333" s="18">
        <f t="shared" si="20"/>
        <v>0.54859999999999998</v>
      </c>
      <c r="J333" s="3">
        <v>12439368.26</v>
      </c>
      <c r="K333" s="18">
        <f t="shared" si="21"/>
        <v>0.43869999999999998</v>
      </c>
      <c r="L333" s="3">
        <v>360228.62</v>
      </c>
      <c r="M333" s="18">
        <f t="shared" si="22"/>
        <v>1.2699999999999999E-2</v>
      </c>
      <c r="O333" s="18">
        <f t="shared" si="23"/>
        <v>0</v>
      </c>
    </row>
    <row r="334" spans="1:15" ht="11.25" customHeight="1" x14ac:dyDescent="0.2">
      <c r="A334" s="32">
        <v>1</v>
      </c>
      <c r="B334" s="8">
        <v>117415303</v>
      </c>
      <c r="C334" s="2" t="s">
        <v>563</v>
      </c>
      <c r="D334" s="2" t="s">
        <v>16</v>
      </c>
      <c r="E334" s="3">
        <v>16940913.129999999</v>
      </c>
      <c r="F334" s="3">
        <v>9270782.3399999999</v>
      </c>
      <c r="G334" s="3">
        <v>402460.61</v>
      </c>
      <c r="H334" s="3">
        <v>9673242.9499999993</v>
      </c>
      <c r="I334" s="18">
        <f t="shared" si="20"/>
        <v>0.57099999999999995</v>
      </c>
      <c r="J334" s="3">
        <v>6956490.5599999996</v>
      </c>
      <c r="K334" s="18">
        <f t="shared" si="21"/>
        <v>0.41060000000000002</v>
      </c>
      <c r="L334" s="3">
        <v>293948.26</v>
      </c>
      <c r="M334" s="18">
        <f t="shared" si="22"/>
        <v>1.7399999999999999E-2</v>
      </c>
      <c r="N334" s="3">
        <v>17231.36</v>
      </c>
      <c r="O334" s="18">
        <f t="shared" si="23"/>
        <v>1E-3</v>
      </c>
    </row>
    <row r="335" spans="1:15" ht="11.25" customHeight="1" x14ac:dyDescent="0.2">
      <c r="A335" s="32">
        <v>1</v>
      </c>
      <c r="B335" s="8">
        <v>117416103</v>
      </c>
      <c r="C335" s="2" t="s">
        <v>514</v>
      </c>
      <c r="D335" s="2" t="s">
        <v>16</v>
      </c>
      <c r="E335" s="3">
        <v>18227532.789999999</v>
      </c>
      <c r="F335" s="3">
        <v>7377904.0899999999</v>
      </c>
      <c r="G335" s="3">
        <v>233066.11000000002</v>
      </c>
      <c r="H335" s="3">
        <v>7610970.2000000002</v>
      </c>
      <c r="I335" s="18">
        <f t="shared" si="20"/>
        <v>0.41760000000000003</v>
      </c>
      <c r="J335" s="3">
        <v>10282156.59</v>
      </c>
      <c r="K335" s="18">
        <f t="shared" si="21"/>
        <v>0.56410000000000005</v>
      </c>
      <c r="L335" s="3">
        <v>334406</v>
      </c>
      <c r="M335" s="18">
        <f t="shared" si="22"/>
        <v>1.83E-2</v>
      </c>
      <c r="O335" s="18">
        <f t="shared" si="23"/>
        <v>0</v>
      </c>
    </row>
    <row r="336" spans="1:15" ht="11.25" customHeight="1" x14ac:dyDescent="0.2">
      <c r="A336" s="32">
        <v>1</v>
      </c>
      <c r="B336" s="8">
        <v>117417202</v>
      </c>
      <c r="C336" s="2" t="s">
        <v>527</v>
      </c>
      <c r="D336" s="2" t="s">
        <v>16</v>
      </c>
      <c r="E336" s="3">
        <v>89255645.019999996</v>
      </c>
      <c r="F336" s="3">
        <v>32527755.07</v>
      </c>
      <c r="G336" s="3">
        <v>2375190.9700000002</v>
      </c>
      <c r="H336" s="3">
        <v>34902946.039999999</v>
      </c>
      <c r="I336" s="18">
        <f t="shared" si="20"/>
        <v>0.39100000000000001</v>
      </c>
      <c r="J336" s="3">
        <v>46224310.210000001</v>
      </c>
      <c r="K336" s="18">
        <f t="shared" si="21"/>
        <v>0.51790000000000003</v>
      </c>
      <c r="L336" s="3">
        <v>7404544.1699999999</v>
      </c>
      <c r="M336" s="18">
        <f t="shared" si="22"/>
        <v>8.3000000000000004E-2</v>
      </c>
      <c r="N336" s="3">
        <v>723844.6</v>
      </c>
      <c r="O336" s="18">
        <f t="shared" si="23"/>
        <v>8.0999999999999996E-3</v>
      </c>
    </row>
    <row r="337" spans="1:15" ht="11.25" customHeight="1" x14ac:dyDescent="0.2">
      <c r="A337" s="32">
        <v>1</v>
      </c>
      <c r="B337" s="8">
        <v>109420803</v>
      </c>
      <c r="C337" s="2" t="s">
        <v>119</v>
      </c>
      <c r="D337" s="2" t="s">
        <v>15</v>
      </c>
      <c r="E337" s="3">
        <v>39182707.390000001</v>
      </c>
      <c r="F337" s="3">
        <v>11944545.260000002</v>
      </c>
      <c r="G337" s="3">
        <v>780153.22999999986</v>
      </c>
      <c r="H337" s="3">
        <v>12724698.49</v>
      </c>
      <c r="I337" s="18">
        <f t="shared" si="20"/>
        <v>0.32479999999999998</v>
      </c>
      <c r="J337" s="3">
        <v>24109072.600000001</v>
      </c>
      <c r="K337" s="18">
        <f t="shared" si="21"/>
        <v>0.61529999999999996</v>
      </c>
      <c r="L337" s="3">
        <v>2193460.7599999998</v>
      </c>
      <c r="M337" s="18">
        <f t="shared" si="22"/>
        <v>5.6000000000000001E-2</v>
      </c>
      <c r="N337" s="3">
        <v>155475.54</v>
      </c>
      <c r="O337" s="18">
        <f t="shared" si="23"/>
        <v>4.0000000000000001E-3</v>
      </c>
    </row>
    <row r="338" spans="1:15" ht="11.25" customHeight="1" x14ac:dyDescent="0.2">
      <c r="A338" s="32">
        <v>1</v>
      </c>
      <c r="B338" s="8">
        <v>109422303</v>
      </c>
      <c r="C338" s="2" t="s">
        <v>121</v>
      </c>
      <c r="D338" s="2" t="s">
        <v>15</v>
      </c>
      <c r="E338" s="3">
        <v>17441406.579999998</v>
      </c>
      <c r="F338" s="3">
        <v>4283678.58</v>
      </c>
      <c r="G338" s="3">
        <v>389967.11</v>
      </c>
      <c r="H338" s="3">
        <v>4673645.6900000004</v>
      </c>
      <c r="I338" s="18">
        <f t="shared" si="20"/>
        <v>0.26800000000000002</v>
      </c>
      <c r="J338" s="3">
        <v>12382963.26</v>
      </c>
      <c r="K338" s="18">
        <f t="shared" si="21"/>
        <v>0.71</v>
      </c>
      <c r="L338" s="3">
        <v>375942.63</v>
      </c>
      <c r="M338" s="18">
        <f t="shared" si="22"/>
        <v>2.1600000000000001E-2</v>
      </c>
      <c r="N338" s="3">
        <v>8855</v>
      </c>
      <c r="O338" s="18">
        <f t="shared" si="23"/>
        <v>5.0000000000000001E-4</v>
      </c>
    </row>
    <row r="339" spans="1:15" ht="11.25" customHeight="1" x14ac:dyDescent="0.2">
      <c r="A339" s="32">
        <v>1</v>
      </c>
      <c r="B339" s="8">
        <v>109426003</v>
      </c>
      <c r="C339" s="2" t="s">
        <v>149</v>
      </c>
      <c r="D339" s="2" t="s">
        <v>15</v>
      </c>
      <c r="E339" s="3">
        <v>12063745.310000001</v>
      </c>
      <c r="F339" s="3">
        <v>1806102.33</v>
      </c>
      <c r="G339" s="3">
        <v>213513.32</v>
      </c>
      <c r="H339" s="3">
        <v>2019615.65</v>
      </c>
      <c r="I339" s="18">
        <f t="shared" si="20"/>
        <v>0.16739999999999999</v>
      </c>
      <c r="J339" s="3">
        <v>9228548.9199999999</v>
      </c>
      <c r="K339" s="18">
        <f t="shared" si="21"/>
        <v>0.76500000000000001</v>
      </c>
      <c r="L339" s="3">
        <v>815580.74</v>
      </c>
      <c r="M339" s="18">
        <f t="shared" si="22"/>
        <v>6.7599999999999993E-2</v>
      </c>
      <c r="O339" s="18">
        <f t="shared" si="23"/>
        <v>0</v>
      </c>
    </row>
    <row r="340" spans="1:15" ht="11.25" customHeight="1" x14ac:dyDescent="0.2">
      <c r="A340" s="32">
        <v>1</v>
      </c>
      <c r="B340" s="8">
        <v>109426303</v>
      </c>
      <c r="C340" s="2" t="s">
        <v>148</v>
      </c>
      <c r="D340" s="2" t="s">
        <v>15</v>
      </c>
      <c r="E340" s="3">
        <v>18185482</v>
      </c>
      <c r="F340" s="3">
        <v>2968984.81</v>
      </c>
      <c r="G340" s="3">
        <v>257206.75</v>
      </c>
      <c r="H340" s="3">
        <v>3226191.56</v>
      </c>
      <c r="I340" s="18">
        <f t="shared" si="20"/>
        <v>0.1774</v>
      </c>
      <c r="J340" s="3">
        <v>10789164.890000001</v>
      </c>
      <c r="K340" s="18">
        <f t="shared" si="21"/>
        <v>0.59330000000000005</v>
      </c>
      <c r="L340" s="3">
        <v>867125.55</v>
      </c>
      <c r="M340" s="18">
        <f t="shared" si="22"/>
        <v>4.7699999999999999E-2</v>
      </c>
      <c r="N340" s="3">
        <v>3303000</v>
      </c>
      <c r="O340" s="18">
        <f t="shared" si="23"/>
        <v>0.18160000000000001</v>
      </c>
    </row>
    <row r="341" spans="1:15" ht="11.25" customHeight="1" x14ac:dyDescent="0.2">
      <c r="A341" s="32">
        <v>1</v>
      </c>
      <c r="B341" s="8">
        <v>109427503</v>
      </c>
      <c r="C341" s="2" t="s">
        <v>147</v>
      </c>
      <c r="D341" s="2" t="s">
        <v>15</v>
      </c>
      <c r="E341" s="3">
        <v>14730902.09</v>
      </c>
      <c r="F341" s="3">
        <v>3793105.5300000007</v>
      </c>
      <c r="G341" s="3">
        <v>174086.63999999998</v>
      </c>
      <c r="H341" s="3">
        <v>3967192.17</v>
      </c>
      <c r="I341" s="18">
        <f t="shared" si="20"/>
        <v>0.26929999999999998</v>
      </c>
      <c r="J341" s="3">
        <v>10404911.720000001</v>
      </c>
      <c r="K341" s="18">
        <f t="shared" si="21"/>
        <v>0.70630000000000004</v>
      </c>
      <c r="L341" s="3">
        <v>358798.2</v>
      </c>
      <c r="M341" s="18">
        <f t="shared" si="22"/>
        <v>2.4400000000000002E-2</v>
      </c>
      <c r="O341" s="18">
        <f t="shared" si="23"/>
        <v>0</v>
      </c>
    </row>
    <row r="342" spans="1:15" ht="11.25" customHeight="1" x14ac:dyDescent="0.2">
      <c r="A342" s="32">
        <v>1</v>
      </c>
      <c r="B342" s="8">
        <v>104431304</v>
      </c>
      <c r="C342" s="2" t="s">
        <v>376</v>
      </c>
      <c r="D342" s="2" t="s">
        <v>42</v>
      </c>
      <c r="E342" s="3">
        <v>8568966.8800000008</v>
      </c>
      <c r="F342" s="3">
        <v>2173149</v>
      </c>
      <c r="G342" s="3">
        <v>416947.36</v>
      </c>
      <c r="H342" s="3">
        <v>2590096.36</v>
      </c>
      <c r="I342" s="18">
        <f t="shared" si="20"/>
        <v>0.30230000000000001</v>
      </c>
      <c r="J342" s="3">
        <v>5948471.5199999996</v>
      </c>
      <c r="K342" s="18">
        <f t="shared" si="21"/>
        <v>0.69420000000000004</v>
      </c>
      <c r="L342" s="3">
        <v>30399</v>
      </c>
      <c r="M342" s="18">
        <f t="shared" si="22"/>
        <v>3.5000000000000001E-3</v>
      </c>
      <c r="O342" s="18">
        <f t="shared" si="23"/>
        <v>0</v>
      </c>
    </row>
    <row r="343" spans="1:15" ht="11.25" customHeight="1" x14ac:dyDescent="0.2">
      <c r="A343" s="32">
        <v>1</v>
      </c>
      <c r="B343" s="8">
        <v>104432503</v>
      </c>
      <c r="C343" s="2" t="s">
        <v>375</v>
      </c>
      <c r="D343" s="2" t="s">
        <v>42</v>
      </c>
      <c r="E343" s="3">
        <v>27030515</v>
      </c>
      <c r="F343" s="3">
        <v>3354084</v>
      </c>
      <c r="G343" s="3">
        <v>1107291</v>
      </c>
      <c r="H343" s="3">
        <v>4461375</v>
      </c>
      <c r="I343" s="18">
        <f t="shared" si="20"/>
        <v>0.16500000000000001</v>
      </c>
      <c r="J343" s="3">
        <v>11748593</v>
      </c>
      <c r="K343" s="18">
        <f t="shared" si="21"/>
        <v>0.43459999999999999</v>
      </c>
      <c r="L343" s="3">
        <v>618430</v>
      </c>
      <c r="M343" s="18">
        <f t="shared" si="22"/>
        <v>2.29E-2</v>
      </c>
      <c r="N343" s="3">
        <v>10202117</v>
      </c>
      <c r="O343" s="18">
        <f t="shared" si="23"/>
        <v>0.37740000000000001</v>
      </c>
    </row>
    <row r="344" spans="1:15" ht="11.25" customHeight="1" x14ac:dyDescent="0.2">
      <c r="A344" s="32">
        <v>1</v>
      </c>
      <c r="B344" s="8">
        <v>104432803</v>
      </c>
      <c r="C344" s="2" t="s">
        <v>374</v>
      </c>
      <c r="D344" s="2" t="s">
        <v>42</v>
      </c>
      <c r="E344" s="3">
        <v>19957925.600000001</v>
      </c>
      <c r="F344" s="3">
        <v>6371497.2899999982</v>
      </c>
      <c r="G344" s="3">
        <v>1035420.4799999999</v>
      </c>
      <c r="H344" s="3">
        <v>7406917.7699999996</v>
      </c>
      <c r="I344" s="18">
        <f t="shared" si="20"/>
        <v>0.37109999999999999</v>
      </c>
      <c r="J344" s="3">
        <v>11941212.689999999</v>
      </c>
      <c r="K344" s="18">
        <f t="shared" si="21"/>
        <v>0.59830000000000005</v>
      </c>
      <c r="L344" s="3">
        <v>608545.14</v>
      </c>
      <c r="M344" s="18">
        <f t="shared" si="22"/>
        <v>3.0499999999999999E-2</v>
      </c>
      <c r="N344" s="3">
        <v>1250</v>
      </c>
      <c r="O344" s="18">
        <f t="shared" si="23"/>
        <v>1E-4</v>
      </c>
    </row>
    <row r="345" spans="1:15" ht="11.25" customHeight="1" x14ac:dyDescent="0.2">
      <c r="A345" s="32">
        <v>1</v>
      </c>
      <c r="B345" s="8">
        <v>104432903</v>
      </c>
      <c r="C345" s="2" t="s">
        <v>373</v>
      </c>
      <c r="D345" s="2" t="s">
        <v>42</v>
      </c>
      <c r="E345" s="3">
        <v>39658512.009999998</v>
      </c>
      <c r="F345" s="3">
        <v>12759089.410000002</v>
      </c>
      <c r="G345" s="3">
        <v>8792849.4499999974</v>
      </c>
      <c r="H345" s="3">
        <v>21551938.859999999</v>
      </c>
      <c r="I345" s="18">
        <f t="shared" si="20"/>
        <v>0.54339999999999999</v>
      </c>
      <c r="J345" s="3">
        <v>16410415.310000001</v>
      </c>
      <c r="K345" s="18">
        <f t="shared" si="21"/>
        <v>0.4138</v>
      </c>
      <c r="L345" s="3">
        <v>1696157.84</v>
      </c>
      <c r="M345" s="18">
        <f t="shared" si="22"/>
        <v>4.2799999999999998E-2</v>
      </c>
      <c r="O345" s="18">
        <f t="shared" si="23"/>
        <v>0</v>
      </c>
    </row>
    <row r="346" spans="1:15" ht="11.25" customHeight="1" x14ac:dyDescent="0.2">
      <c r="A346" s="32">
        <v>1</v>
      </c>
      <c r="B346" s="8">
        <v>104433303</v>
      </c>
      <c r="C346" s="2" t="s">
        <v>372</v>
      </c>
      <c r="D346" s="2" t="s">
        <v>42</v>
      </c>
      <c r="E346" s="3">
        <v>30470501.920000002</v>
      </c>
      <c r="F346" s="3">
        <v>17927504.530000001</v>
      </c>
      <c r="G346" s="3">
        <v>686583.12</v>
      </c>
      <c r="H346" s="3">
        <v>18614087.649999999</v>
      </c>
      <c r="I346" s="18">
        <f t="shared" si="20"/>
        <v>0.6109</v>
      </c>
      <c r="J346" s="3">
        <v>11436543.4</v>
      </c>
      <c r="K346" s="18">
        <f t="shared" si="21"/>
        <v>0.37530000000000002</v>
      </c>
      <c r="L346" s="3">
        <v>413686.86</v>
      </c>
      <c r="M346" s="18">
        <f t="shared" si="22"/>
        <v>1.3599999999999999E-2</v>
      </c>
      <c r="N346" s="3">
        <v>6184.01</v>
      </c>
      <c r="O346" s="18">
        <f t="shared" si="23"/>
        <v>2.0000000000000001E-4</v>
      </c>
    </row>
    <row r="347" spans="1:15" ht="11.25" customHeight="1" x14ac:dyDescent="0.2">
      <c r="A347" s="32">
        <v>1</v>
      </c>
      <c r="B347" s="8">
        <v>104433604</v>
      </c>
      <c r="C347" s="2" t="s">
        <v>371</v>
      </c>
      <c r="D347" s="2" t="s">
        <v>42</v>
      </c>
      <c r="E347" s="3">
        <v>9048274.8000000007</v>
      </c>
      <c r="F347" s="3">
        <v>3215872.6800000006</v>
      </c>
      <c r="G347" s="3">
        <v>469252.67</v>
      </c>
      <c r="H347" s="3">
        <v>3685125.35</v>
      </c>
      <c r="I347" s="18">
        <f t="shared" si="20"/>
        <v>0.4073</v>
      </c>
      <c r="J347" s="3">
        <v>5303798.9000000004</v>
      </c>
      <c r="K347" s="18">
        <f t="shared" si="21"/>
        <v>0.58620000000000005</v>
      </c>
      <c r="L347" s="3">
        <v>59350.55</v>
      </c>
      <c r="M347" s="18">
        <f t="shared" si="22"/>
        <v>6.6E-3</v>
      </c>
      <c r="O347" s="18">
        <f t="shared" si="23"/>
        <v>0</v>
      </c>
    </row>
    <row r="348" spans="1:15" ht="11.25" customHeight="1" x14ac:dyDescent="0.2">
      <c r="A348" s="32">
        <v>1</v>
      </c>
      <c r="B348" s="8">
        <v>104433903</v>
      </c>
      <c r="C348" s="2" t="s">
        <v>370</v>
      </c>
      <c r="D348" s="2" t="s">
        <v>42</v>
      </c>
      <c r="E348" s="3">
        <v>16522034.689999999</v>
      </c>
      <c r="F348" s="3">
        <v>4459110.3</v>
      </c>
      <c r="G348" s="3">
        <v>645357.14</v>
      </c>
      <c r="H348" s="3">
        <v>5104467.4400000004</v>
      </c>
      <c r="I348" s="18">
        <f t="shared" si="20"/>
        <v>0.30890000000000001</v>
      </c>
      <c r="J348" s="3">
        <v>10787325.939999999</v>
      </c>
      <c r="K348" s="18">
        <f t="shared" si="21"/>
        <v>0.65290000000000004</v>
      </c>
      <c r="L348" s="3">
        <v>630241.31000000006</v>
      </c>
      <c r="M348" s="18">
        <f t="shared" si="22"/>
        <v>3.8100000000000002E-2</v>
      </c>
      <c r="O348" s="18">
        <f t="shared" si="23"/>
        <v>0</v>
      </c>
    </row>
    <row r="349" spans="1:15" ht="11.25" customHeight="1" x14ac:dyDescent="0.2">
      <c r="A349" s="32">
        <v>1</v>
      </c>
      <c r="B349" s="8">
        <v>104435003</v>
      </c>
      <c r="C349" s="2" t="s">
        <v>369</v>
      </c>
      <c r="D349" s="2" t="s">
        <v>42</v>
      </c>
      <c r="E349" s="3">
        <v>17356844.379999999</v>
      </c>
      <c r="F349" s="3">
        <v>6826251.9799999995</v>
      </c>
      <c r="G349" s="3">
        <v>1061678.6599999999</v>
      </c>
      <c r="H349" s="3">
        <v>7887930.6399999997</v>
      </c>
      <c r="I349" s="18">
        <f t="shared" si="20"/>
        <v>0.45450000000000002</v>
      </c>
      <c r="J349" s="3">
        <v>9460002.5</v>
      </c>
      <c r="K349" s="18">
        <f t="shared" si="21"/>
        <v>0.54500000000000004</v>
      </c>
      <c r="L349" s="3">
        <v>8911.24</v>
      </c>
      <c r="M349" s="18">
        <f t="shared" si="22"/>
        <v>5.0000000000000001E-4</v>
      </c>
      <c r="O349" s="18">
        <f t="shared" si="23"/>
        <v>0</v>
      </c>
    </row>
    <row r="350" spans="1:15" ht="11.25" customHeight="1" x14ac:dyDescent="0.2">
      <c r="A350" s="32">
        <v>1</v>
      </c>
      <c r="B350" s="8">
        <v>104435303</v>
      </c>
      <c r="C350" s="2" t="s">
        <v>357</v>
      </c>
      <c r="D350" s="2" t="s">
        <v>42</v>
      </c>
      <c r="E350" s="3">
        <v>19581354.52</v>
      </c>
      <c r="F350" s="3">
        <v>5642954.0700000003</v>
      </c>
      <c r="G350" s="3">
        <v>622932.08000000007</v>
      </c>
      <c r="H350" s="3">
        <v>6265886.1500000004</v>
      </c>
      <c r="I350" s="18">
        <f t="shared" si="20"/>
        <v>0.32</v>
      </c>
      <c r="J350" s="3">
        <v>13210614.720000001</v>
      </c>
      <c r="K350" s="18">
        <f t="shared" si="21"/>
        <v>0.67469999999999997</v>
      </c>
      <c r="L350" s="3">
        <v>104853.65</v>
      </c>
      <c r="M350" s="18">
        <f t="shared" si="22"/>
        <v>5.4000000000000003E-3</v>
      </c>
      <c r="O350" s="18">
        <f t="shared" si="23"/>
        <v>0</v>
      </c>
    </row>
    <row r="351" spans="1:15" ht="11.25" customHeight="1" x14ac:dyDescent="0.2">
      <c r="A351" s="32">
        <v>1</v>
      </c>
      <c r="B351" s="8">
        <v>104435603</v>
      </c>
      <c r="C351" s="2" t="s">
        <v>367</v>
      </c>
      <c r="D351" s="2" t="s">
        <v>42</v>
      </c>
      <c r="E351" s="3">
        <v>33588351.969999999</v>
      </c>
      <c r="F351" s="3">
        <v>7626525.0899999999</v>
      </c>
      <c r="G351" s="3">
        <v>1699684.7099999997</v>
      </c>
      <c r="H351" s="3">
        <v>9326209.8000000007</v>
      </c>
      <c r="I351" s="18">
        <f t="shared" si="20"/>
        <v>0.2777</v>
      </c>
      <c r="J351" s="3">
        <v>22983916.579999998</v>
      </c>
      <c r="K351" s="18">
        <f t="shared" si="21"/>
        <v>0.68430000000000002</v>
      </c>
      <c r="L351" s="3">
        <v>1248155.8600000001</v>
      </c>
      <c r="M351" s="18">
        <f t="shared" si="22"/>
        <v>3.7199999999999997E-2</v>
      </c>
      <c r="N351" s="3">
        <v>30069.73</v>
      </c>
      <c r="O351" s="18">
        <f t="shared" si="23"/>
        <v>8.9999999999999998E-4</v>
      </c>
    </row>
    <row r="352" spans="1:15" ht="11.25" customHeight="1" x14ac:dyDescent="0.2">
      <c r="A352" s="32">
        <v>1</v>
      </c>
      <c r="B352" s="8">
        <v>104435703</v>
      </c>
      <c r="C352" s="2" t="s">
        <v>377</v>
      </c>
      <c r="D352" s="2" t="s">
        <v>42</v>
      </c>
      <c r="E352" s="3">
        <v>25480675.09</v>
      </c>
      <c r="F352" s="3">
        <v>5374951.9999999991</v>
      </c>
      <c r="G352" s="3">
        <v>946075.64</v>
      </c>
      <c r="H352" s="3">
        <v>6321027.6399999997</v>
      </c>
      <c r="I352" s="18">
        <f t="shared" si="20"/>
        <v>0.24809999999999999</v>
      </c>
      <c r="J352" s="3">
        <v>10412058.51</v>
      </c>
      <c r="K352" s="18">
        <f t="shared" si="21"/>
        <v>0.40860000000000002</v>
      </c>
      <c r="L352" s="3">
        <v>27588.94</v>
      </c>
      <c r="M352" s="18">
        <f t="shared" si="22"/>
        <v>1.1000000000000001E-3</v>
      </c>
      <c r="N352" s="3">
        <v>8720000</v>
      </c>
      <c r="O352" s="18">
        <f t="shared" si="23"/>
        <v>0.3422</v>
      </c>
    </row>
    <row r="353" spans="1:15" ht="11.25" customHeight="1" x14ac:dyDescent="0.2">
      <c r="A353" s="32">
        <v>1</v>
      </c>
      <c r="B353" s="8">
        <v>104437503</v>
      </c>
      <c r="C353" s="2" t="s">
        <v>365</v>
      </c>
      <c r="D353" s="2" t="s">
        <v>42</v>
      </c>
      <c r="E353" s="3">
        <v>17373685.52</v>
      </c>
      <c r="F353" s="3">
        <v>5128090.9400000004</v>
      </c>
      <c r="G353" s="3">
        <v>762707.91</v>
      </c>
      <c r="H353" s="3">
        <v>5890798.8499999996</v>
      </c>
      <c r="I353" s="18">
        <f t="shared" si="20"/>
        <v>0.33910000000000001</v>
      </c>
      <c r="J353" s="3">
        <v>11449221.59</v>
      </c>
      <c r="K353" s="18">
        <f t="shared" si="21"/>
        <v>0.65900000000000003</v>
      </c>
      <c r="L353" s="3">
        <v>31714.080000000002</v>
      </c>
      <c r="M353" s="18">
        <f t="shared" si="22"/>
        <v>1.8E-3</v>
      </c>
      <c r="N353" s="3">
        <v>1951</v>
      </c>
      <c r="O353" s="18">
        <f t="shared" si="23"/>
        <v>1E-4</v>
      </c>
    </row>
    <row r="354" spans="1:15" ht="11.25" customHeight="1" x14ac:dyDescent="0.2">
      <c r="A354" s="32">
        <v>1</v>
      </c>
      <c r="B354" s="8">
        <v>111444602</v>
      </c>
      <c r="C354" s="2" t="s">
        <v>80</v>
      </c>
      <c r="D354" s="2" t="s">
        <v>6</v>
      </c>
      <c r="E354" s="3">
        <v>105128326.23</v>
      </c>
      <c r="F354" s="3">
        <v>32382407.289999999</v>
      </c>
      <c r="G354" s="3">
        <v>1312554.52</v>
      </c>
      <c r="H354" s="3">
        <v>33694961.810000002</v>
      </c>
      <c r="I354" s="18">
        <f t="shared" si="20"/>
        <v>0.32050000000000001</v>
      </c>
      <c r="J354" s="3">
        <v>40139806.439999998</v>
      </c>
      <c r="K354" s="18">
        <f t="shared" si="21"/>
        <v>0.38179999999999997</v>
      </c>
      <c r="L354" s="3">
        <v>4222887.5199999996</v>
      </c>
      <c r="M354" s="18">
        <f t="shared" si="22"/>
        <v>4.02E-2</v>
      </c>
      <c r="N354" s="3">
        <v>27070670.460000001</v>
      </c>
      <c r="O354" s="18">
        <f t="shared" si="23"/>
        <v>0.25750000000000001</v>
      </c>
    </row>
    <row r="355" spans="1:15" ht="11.25" customHeight="1" x14ac:dyDescent="0.2">
      <c r="A355" s="32">
        <v>1</v>
      </c>
      <c r="B355" s="8">
        <v>120452003</v>
      </c>
      <c r="C355" s="2" t="s">
        <v>510</v>
      </c>
      <c r="D355" s="2" t="s">
        <v>64</v>
      </c>
      <c r="E355" s="3">
        <v>154611705.36000001</v>
      </c>
      <c r="F355" s="3">
        <v>100835254.96000002</v>
      </c>
      <c r="G355" s="3">
        <v>1841422.41</v>
      </c>
      <c r="H355" s="3">
        <v>102676677.37</v>
      </c>
      <c r="I355" s="18">
        <f t="shared" si="20"/>
        <v>0.66410000000000002</v>
      </c>
      <c r="J355" s="3">
        <v>44603818.75</v>
      </c>
      <c r="K355" s="18">
        <f t="shared" si="21"/>
        <v>0.28849999999999998</v>
      </c>
      <c r="L355" s="3">
        <v>3666969.75</v>
      </c>
      <c r="M355" s="18">
        <f t="shared" si="22"/>
        <v>2.3699999999999999E-2</v>
      </c>
      <c r="N355" s="3">
        <v>3664239.49</v>
      </c>
      <c r="O355" s="18">
        <f t="shared" si="23"/>
        <v>2.3699999999999999E-2</v>
      </c>
    </row>
    <row r="356" spans="1:15" ht="11.25" customHeight="1" x14ac:dyDescent="0.2">
      <c r="A356" s="32">
        <v>1</v>
      </c>
      <c r="B356" s="8">
        <v>120455203</v>
      </c>
      <c r="C356" s="2" t="s">
        <v>518</v>
      </c>
      <c r="D356" s="2" t="s">
        <v>64</v>
      </c>
      <c r="E356" s="3">
        <v>97561124.510000005</v>
      </c>
      <c r="F356" s="3">
        <v>49143742.640000008</v>
      </c>
      <c r="G356" s="3">
        <v>1774863.25</v>
      </c>
      <c r="H356" s="3">
        <v>50918605.890000001</v>
      </c>
      <c r="I356" s="18">
        <f t="shared" si="20"/>
        <v>0.52190000000000003</v>
      </c>
      <c r="J356" s="3">
        <v>44741532.609999999</v>
      </c>
      <c r="K356" s="18">
        <f t="shared" si="21"/>
        <v>0.45860000000000001</v>
      </c>
      <c r="L356" s="3">
        <v>1898486.01</v>
      </c>
      <c r="M356" s="18">
        <f t="shared" si="22"/>
        <v>1.95E-2</v>
      </c>
      <c r="N356" s="3">
        <v>2500</v>
      </c>
      <c r="O356" s="18">
        <f t="shared" si="23"/>
        <v>0</v>
      </c>
    </row>
    <row r="357" spans="1:15" ht="11.25" customHeight="1" x14ac:dyDescent="0.2">
      <c r="A357" s="32">
        <v>1</v>
      </c>
      <c r="B357" s="8">
        <v>120455403</v>
      </c>
      <c r="C357" s="2" t="s">
        <v>519</v>
      </c>
      <c r="D357" s="2" t="s">
        <v>64</v>
      </c>
      <c r="E357" s="3">
        <v>208838345.52000001</v>
      </c>
      <c r="F357" s="3">
        <v>139217073.40000001</v>
      </c>
      <c r="G357" s="3">
        <v>2569777.0600000005</v>
      </c>
      <c r="H357" s="3">
        <v>141786850.46000001</v>
      </c>
      <c r="I357" s="18">
        <f t="shared" si="20"/>
        <v>0.67889999999999995</v>
      </c>
      <c r="J357" s="3">
        <v>62868264.859999999</v>
      </c>
      <c r="K357" s="18">
        <f t="shared" si="21"/>
        <v>0.30099999999999999</v>
      </c>
      <c r="L357" s="3">
        <v>4102474.2</v>
      </c>
      <c r="M357" s="18">
        <f t="shared" si="22"/>
        <v>1.9599999999999999E-2</v>
      </c>
      <c r="N357" s="3">
        <v>80756</v>
      </c>
      <c r="O357" s="18">
        <f t="shared" si="23"/>
        <v>4.0000000000000002E-4</v>
      </c>
    </row>
    <row r="358" spans="1:15" ht="11.25" customHeight="1" x14ac:dyDescent="0.2">
      <c r="A358" s="32">
        <v>1</v>
      </c>
      <c r="B358" s="8">
        <v>120456003</v>
      </c>
      <c r="C358" s="2" t="s">
        <v>521</v>
      </c>
      <c r="D358" s="2" t="s">
        <v>64</v>
      </c>
      <c r="E358" s="3">
        <v>112268356.87</v>
      </c>
      <c r="F358" s="3">
        <v>70892698.24000001</v>
      </c>
      <c r="G358" s="3">
        <v>1163154.2699999998</v>
      </c>
      <c r="H358" s="3">
        <v>72055852.510000005</v>
      </c>
      <c r="I358" s="18">
        <f t="shared" si="20"/>
        <v>0.64180000000000004</v>
      </c>
      <c r="J358" s="3">
        <v>36336211.18</v>
      </c>
      <c r="K358" s="18">
        <f t="shared" si="21"/>
        <v>0.32369999999999999</v>
      </c>
      <c r="L358" s="3">
        <v>3840330.18</v>
      </c>
      <c r="M358" s="18">
        <f t="shared" si="22"/>
        <v>3.4200000000000001E-2</v>
      </c>
      <c r="N358" s="3">
        <v>35963</v>
      </c>
      <c r="O358" s="18">
        <f t="shared" si="23"/>
        <v>2.9999999999999997E-4</v>
      </c>
    </row>
    <row r="359" spans="1:15" ht="11.25" customHeight="1" x14ac:dyDescent="0.2">
      <c r="A359" s="32">
        <v>1</v>
      </c>
      <c r="B359" s="8">
        <v>123460302</v>
      </c>
      <c r="C359" s="2" t="s">
        <v>442</v>
      </c>
      <c r="D359" s="2" t="s">
        <v>48</v>
      </c>
      <c r="E359" s="3">
        <v>146880716.40000001</v>
      </c>
      <c r="F359" s="3">
        <v>111227289.18000001</v>
      </c>
      <c r="G359" s="3">
        <v>1444024.72</v>
      </c>
      <c r="H359" s="3">
        <v>112671313.90000001</v>
      </c>
      <c r="I359" s="18">
        <f t="shared" si="20"/>
        <v>0.7671</v>
      </c>
      <c r="J359" s="3">
        <v>31776716.300000001</v>
      </c>
      <c r="K359" s="18">
        <f t="shared" si="21"/>
        <v>0.21629999999999999</v>
      </c>
      <c r="L359" s="3">
        <v>1432686.2</v>
      </c>
      <c r="M359" s="18">
        <f t="shared" si="22"/>
        <v>9.7999999999999997E-3</v>
      </c>
      <c r="N359" s="3">
        <v>1000000</v>
      </c>
      <c r="O359" s="18">
        <f t="shared" si="23"/>
        <v>6.7999999999999996E-3</v>
      </c>
    </row>
    <row r="360" spans="1:15" ht="11.25" customHeight="1" x14ac:dyDescent="0.2">
      <c r="A360" s="32">
        <v>1</v>
      </c>
      <c r="B360" s="8">
        <v>123460504</v>
      </c>
      <c r="C360" s="2" t="s">
        <v>443</v>
      </c>
      <c r="D360" s="2" t="s">
        <v>48</v>
      </c>
      <c r="E360" s="3">
        <v>352616.51</v>
      </c>
      <c r="F360" s="3">
        <v>261660</v>
      </c>
      <c r="G360" s="3">
        <v>15301</v>
      </c>
      <c r="H360" s="3">
        <v>276961</v>
      </c>
      <c r="I360" s="18">
        <f t="shared" si="20"/>
        <v>0.78539999999999999</v>
      </c>
      <c r="J360" s="3">
        <v>75655.509999999995</v>
      </c>
      <c r="K360" s="18">
        <f t="shared" si="21"/>
        <v>0.21460000000000001</v>
      </c>
      <c r="M360" s="18">
        <f t="shared" si="22"/>
        <v>0</v>
      </c>
      <c r="O360" s="18">
        <f t="shared" si="23"/>
        <v>0</v>
      </c>
    </row>
    <row r="361" spans="1:15" ht="11.25" customHeight="1" x14ac:dyDescent="0.2">
      <c r="A361" s="32">
        <v>1</v>
      </c>
      <c r="B361" s="8">
        <v>123461302</v>
      </c>
      <c r="C361" s="2" t="s">
        <v>576</v>
      </c>
      <c r="D361" s="2" t="s">
        <v>48</v>
      </c>
      <c r="E361" s="3">
        <v>112634548</v>
      </c>
      <c r="F361" s="3">
        <v>85889733</v>
      </c>
      <c r="G361" s="3">
        <v>2464942</v>
      </c>
      <c r="H361" s="3">
        <v>88354675</v>
      </c>
      <c r="I361" s="18">
        <f t="shared" si="20"/>
        <v>0.78439999999999999</v>
      </c>
      <c r="J361" s="3">
        <v>23348631</v>
      </c>
      <c r="K361" s="18">
        <f t="shared" si="21"/>
        <v>0.20730000000000001</v>
      </c>
      <c r="L361" s="3">
        <v>931242</v>
      </c>
      <c r="M361" s="18">
        <f t="shared" si="22"/>
        <v>8.3000000000000001E-3</v>
      </c>
      <c r="O361" s="18">
        <f t="shared" si="23"/>
        <v>0</v>
      </c>
    </row>
    <row r="362" spans="1:15" ht="11.25" customHeight="1" x14ac:dyDescent="0.2">
      <c r="A362" s="32">
        <v>1</v>
      </c>
      <c r="B362" s="8">
        <v>123461602</v>
      </c>
      <c r="C362" s="2" t="s">
        <v>444</v>
      </c>
      <c r="D362" s="2" t="s">
        <v>48</v>
      </c>
      <c r="E362" s="3">
        <v>117235390.64</v>
      </c>
      <c r="F362" s="3">
        <v>93906121.480000004</v>
      </c>
      <c r="G362" s="3">
        <v>3366232.0600000005</v>
      </c>
      <c r="H362" s="3">
        <v>97272353.540000007</v>
      </c>
      <c r="I362" s="18">
        <f t="shared" si="20"/>
        <v>0.82969999999999999</v>
      </c>
      <c r="J362" s="3">
        <v>19103983.25</v>
      </c>
      <c r="K362" s="18">
        <f t="shared" si="21"/>
        <v>0.16300000000000001</v>
      </c>
      <c r="L362" s="3">
        <v>719534.8</v>
      </c>
      <c r="M362" s="18">
        <f t="shared" si="22"/>
        <v>6.1000000000000004E-3</v>
      </c>
      <c r="N362" s="3">
        <v>139519.04999999999</v>
      </c>
      <c r="O362" s="18">
        <f t="shared" si="23"/>
        <v>1.1999999999999999E-3</v>
      </c>
    </row>
    <row r="363" spans="1:15" ht="11.25" customHeight="1" x14ac:dyDescent="0.2">
      <c r="A363" s="32">
        <v>1</v>
      </c>
      <c r="B363" s="8">
        <v>123463603</v>
      </c>
      <c r="C363" s="2" t="s">
        <v>445</v>
      </c>
      <c r="D363" s="2" t="s">
        <v>48</v>
      </c>
      <c r="E363" s="3">
        <v>99917899.159999996</v>
      </c>
      <c r="F363" s="3">
        <v>77086789.730000004</v>
      </c>
      <c r="G363" s="3">
        <v>1774027.2799999998</v>
      </c>
      <c r="H363" s="3">
        <v>78860817.010000005</v>
      </c>
      <c r="I363" s="18">
        <f t="shared" si="20"/>
        <v>0.7893</v>
      </c>
      <c r="J363" s="3">
        <v>19630400.18</v>
      </c>
      <c r="K363" s="18">
        <f t="shared" si="21"/>
        <v>0.19650000000000001</v>
      </c>
      <c r="L363" s="3">
        <v>1426681.97</v>
      </c>
      <c r="M363" s="18">
        <f t="shared" si="22"/>
        <v>1.43E-2</v>
      </c>
      <c r="O363" s="18">
        <f t="shared" si="23"/>
        <v>0</v>
      </c>
    </row>
    <row r="364" spans="1:15" ht="11.25" customHeight="1" x14ac:dyDescent="0.2">
      <c r="A364" s="32">
        <v>1</v>
      </c>
      <c r="B364" s="8">
        <v>123463803</v>
      </c>
      <c r="C364" s="2" t="s">
        <v>446</v>
      </c>
      <c r="D364" s="2" t="s">
        <v>48</v>
      </c>
      <c r="E364" s="3">
        <v>15369916</v>
      </c>
      <c r="F364" s="3">
        <v>11954737</v>
      </c>
      <c r="G364" s="3">
        <v>200513</v>
      </c>
      <c r="H364" s="3">
        <v>12155250</v>
      </c>
      <c r="I364" s="18">
        <f t="shared" si="20"/>
        <v>0.79079999999999995</v>
      </c>
      <c r="J364" s="3">
        <v>3005268</v>
      </c>
      <c r="K364" s="18">
        <f t="shared" si="21"/>
        <v>0.19550000000000001</v>
      </c>
      <c r="L364" s="3">
        <v>74760</v>
      </c>
      <c r="M364" s="18">
        <f t="shared" si="22"/>
        <v>4.8999999999999998E-3</v>
      </c>
      <c r="N364" s="3">
        <v>134638</v>
      </c>
      <c r="O364" s="18">
        <f t="shared" si="23"/>
        <v>8.8000000000000005E-3</v>
      </c>
    </row>
    <row r="365" spans="1:15" ht="11.25" customHeight="1" x14ac:dyDescent="0.2">
      <c r="A365" s="32">
        <v>1</v>
      </c>
      <c r="B365" s="8">
        <v>123464502</v>
      </c>
      <c r="C365" s="2" t="s">
        <v>410</v>
      </c>
      <c r="D365" s="2" t="s">
        <v>48</v>
      </c>
      <c r="E365" s="3">
        <v>253267862.31999999</v>
      </c>
      <c r="F365" s="3">
        <v>214066391.71000001</v>
      </c>
      <c r="G365" s="3">
        <v>2502325.71</v>
      </c>
      <c r="H365" s="3">
        <v>216568717.41999999</v>
      </c>
      <c r="I365" s="18">
        <f t="shared" si="20"/>
        <v>0.85509999999999997</v>
      </c>
      <c r="J365" s="3">
        <v>35946210.310000002</v>
      </c>
      <c r="K365" s="18">
        <f t="shared" si="21"/>
        <v>0.1419</v>
      </c>
      <c r="L365" s="3">
        <v>752934.59</v>
      </c>
      <c r="M365" s="18">
        <f t="shared" si="22"/>
        <v>3.0000000000000001E-3</v>
      </c>
      <c r="O365" s="18">
        <f t="shared" si="23"/>
        <v>0</v>
      </c>
    </row>
    <row r="366" spans="1:15" ht="11.25" customHeight="1" x14ac:dyDescent="0.2">
      <c r="A366" s="32">
        <v>1</v>
      </c>
      <c r="B366" s="8">
        <v>123464603</v>
      </c>
      <c r="C366" s="2" t="s">
        <v>408</v>
      </c>
      <c r="D366" s="2" t="s">
        <v>48</v>
      </c>
      <c r="E366" s="3">
        <v>47112124.32</v>
      </c>
      <c r="F366" s="3">
        <v>37026052.779999994</v>
      </c>
      <c r="G366" s="3">
        <v>950005.80999999994</v>
      </c>
      <c r="H366" s="3">
        <v>37976058.590000004</v>
      </c>
      <c r="I366" s="18">
        <f t="shared" si="20"/>
        <v>0.80610000000000004</v>
      </c>
      <c r="J366" s="3">
        <v>8834443.1300000008</v>
      </c>
      <c r="K366" s="18">
        <f t="shared" si="21"/>
        <v>0.1875</v>
      </c>
      <c r="L366" s="3">
        <v>301622.59999999998</v>
      </c>
      <c r="M366" s="18">
        <f t="shared" si="22"/>
        <v>6.4000000000000003E-3</v>
      </c>
      <c r="O366" s="18">
        <f t="shared" si="23"/>
        <v>0</v>
      </c>
    </row>
    <row r="367" spans="1:15" ht="11.25" customHeight="1" x14ac:dyDescent="0.2">
      <c r="A367" s="32">
        <v>1</v>
      </c>
      <c r="B367" s="8">
        <v>123465303</v>
      </c>
      <c r="C367" s="2" t="s">
        <v>434</v>
      </c>
      <c r="D367" s="2" t="s">
        <v>48</v>
      </c>
      <c r="E367" s="3">
        <v>104810743.2</v>
      </c>
      <c r="F367" s="3">
        <v>79454986.189999998</v>
      </c>
      <c r="G367" s="3">
        <v>2157644.27</v>
      </c>
      <c r="H367" s="3">
        <v>81612630.459999993</v>
      </c>
      <c r="I367" s="18">
        <f t="shared" si="20"/>
        <v>0.77869999999999995</v>
      </c>
      <c r="J367" s="3">
        <v>22514305.84</v>
      </c>
      <c r="K367" s="18">
        <f t="shared" si="21"/>
        <v>0.21479999999999999</v>
      </c>
      <c r="L367" s="3">
        <v>666223.39</v>
      </c>
      <c r="M367" s="18">
        <f t="shared" si="22"/>
        <v>6.4000000000000003E-3</v>
      </c>
      <c r="N367" s="3">
        <v>17583.509999999998</v>
      </c>
      <c r="O367" s="18">
        <f t="shared" si="23"/>
        <v>2.0000000000000001E-4</v>
      </c>
    </row>
    <row r="368" spans="1:15" ht="11.25" customHeight="1" x14ac:dyDescent="0.2">
      <c r="A368" s="32">
        <v>1</v>
      </c>
      <c r="B368" s="8">
        <v>123465602</v>
      </c>
      <c r="C368" s="2" t="s">
        <v>399</v>
      </c>
      <c r="D368" s="2" t="s">
        <v>48</v>
      </c>
      <c r="E368" s="3">
        <v>147089570.03999999</v>
      </c>
      <c r="F368" s="3">
        <v>102951880.16999999</v>
      </c>
      <c r="G368" s="3">
        <v>2225673.83</v>
      </c>
      <c r="H368" s="3">
        <v>105177554</v>
      </c>
      <c r="I368" s="18">
        <f t="shared" si="20"/>
        <v>0.71509999999999996</v>
      </c>
      <c r="J368" s="3">
        <v>35151806.780000001</v>
      </c>
      <c r="K368" s="18">
        <f t="shared" si="21"/>
        <v>0.23899999999999999</v>
      </c>
      <c r="L368" s="3">
        <v>6708680.1399999997</v>
      </c>
      <c r="M368" s="18">
        <f t="shared" si="22"/>
        <v>4.5600000000000002E-2</v>
      </c>
      <c r="N368" s="3">
        <v>51529.120000000003</v>
      </c>
      <c r="O368" s="18">
        <f t="shared" si="23"/>
        <v>4.0000000000000002E-4</v>
      </c>
    </row>
    <row r="369" spans="1:15" ht="11.25" customHeight="1" x14ac:dyDescent="0.2">
      <c r="A369" s="32">
        <v>1</v>
      </c>
      <c r="B369" s="8">
        <v>123465702</v>
      </c>
      <c r="C369" s="2" t="s">
        <v>400</v>
      </c>
      <c r="D369" s="2" t="s">
        <v>48</v>
      </c>
      <c r="E369" s="3">
        <v>269205740.57999998</v>
      </c>
      <c r="F369" s="3">
        <v>191664012.20000002</v>
      </c>
      <c r="G369" s="3">
        <v>3999462.59</v>
      </c>
      <c r="H369" s="3">
        <v>195663474.78999999</v>
      </c>
      <c r="I369" s="18">
        <f t="shared" si="20"/>
        <v>0.7268</v>
      </c>
      <c r="J369" s="3">
        <v>49738162.149999999</v>
      </c>
      <c r="K369" s="18">
        <f t="shared" si="21"/>
        <v>0.18479999999999999</v>
      </c>
      <c r="L369" s="3">
        <v>3920948.88</v>
      </c>
      <c r="M369" s="18">
        <f t="shared" si="22"/>
        <v>1.46E-2</v>
      </c>
      <c r="N369" s="3">
        <v>19883154.760000002</v>
      </c>
      <c r="O369" s="18">
        <f t="shared" si="23"/>
        <v>7.3899999999999993E-2</v>
      </c>
    </row>
    <row r="370" spans="1:15" ht="11.25" customHeight="1" x14ac:dyDescent="0.2">
      <c r="A370" s="32">
        <v>1</v>
      </c>
      <c r="B370" s="8">
        <v>123466103</v>
      </c>
      <c r="C370" s="2" t="s">
        <v>401</v>
      </c>
      <c r="D370" s="2" t="s">
        <v>48</v>
      </c>
      <c r="E370" s="3">
        <v>103327711.58</v>
      </c>
      <c r="F370" s="3">
        <v>77180404.090000004</v>
      </c>
      <c r="G370" s="3">
        <v>2138935.36</v>
      </c>
      <c r="H370" s="3">
        <v>79319339.450000003</v>
      </c>
      <c r="I370" s="18">
        <f t="shared" si="20"/>
        <v>0.76759999999999995</v>
      </c>
      <c r="J370" s="3">
        <v>23267167.960000001</v>
      </c>
      <c r="K370" s="18">
        <f t="shared" si="21"/>
        <v>0.22520000000000001</v>
      </c>
      <c r="L370" s="3">
        <v>741204.17</v>
      </c>
      <c r="M370" s="18">
        <f t="shared" si="22"/>
        <v>7.1999999999999998E-3</v>
      </c>
      <c r="O370" s="18">
        <f t="shared" si="23"/>
        <v>0</v>
      </c>
    </row>
    <row r="371" spans="1:15" ht="11.25" customHeight="1" x14ac:dyDescent="0.2">
      <c r="A371" s="32">
        <v>1</v>
      </c>
      <c r="B371" s="8">
        <v>123466303</v>
      </c>
      <c r="C371" s="2" t="s">
        <v>402</v>
      </c>
      <c r="D371" s="2" t="s">
        <v>48</v>
      </c>
      <c r="E371" s="3">
        <v>64275866</v>
      </c>
      <c r="F371" s="3">
        <v>43003144</v>
      </c>
      <c r="G371" s="3">
        <v>1379688</v>
      </c>
      <c r="H371" s="3">
        <v>44382832</v>
      </c>
      <c r="I371" s="18">
        <f t="shared" si="20"/>
        <v>0.6905</v>
      </c>
      <c r="J371" s="3">
        <v>19040570</v>
      </c>
      <c r="K371" s="18">
        <f t="shared" si="21"/>
        <v>0.29620000000000002</v>
      </c>
      <c r="L371" s="3">
        <v>852464</v>
      </c>
      <c r="M371" s="18">
        <f t="shared" si="22"/>
        <v>1.3299999999999999E-2</v>
      </c>
      <c r="O371" s="18">
        <f t="shared" si="23"/>
        <v>0</v>
      </c>
    </row>
    <row r="372" spans="1:15" ht="11.25" customHeight="1" x14ac:dyDescent="0.2">
      <c r="A372" s="32">
        <v>1</v>
      </c>
      <c r="B372" s="8">
        <v>123466403</v>
      </c>
      <c r="C372" s="2" t="s">
        <v>403</v>
      </c>
      <c r="D372" s="2" t="s">
        <v>48</v>
      </c>
      <c r="E372" s="3">
        <v>61704783.560000002</v>
      </c>
      <c r="F372" s="3">
        <v>32869490.279999994</v>
      </c>
      <c r="G372" s="3">
        <v>1746865.25</v>
      </c>
      <c r="H372" s="3">
        <v>34616355.530000001</v>
      </c>
      <c r="I372" s="18">
        <f t="shared" si="20"/>
        <v>0.56100000000000005</v>
      </c>
      <c r="J372" s="3">
        <v>25390913.5</v>
      </c>
      <c r="K372" s="18">
        <f t="shared" si="21"/>
        <v>0.41149999999999998</v>
      </c>
      <c r="L372" s="3">
        <v>1697514.53</v>
      </c>
      <c r="M372" s="18">
        <f t="shared" si="22"/>
        <v>2.75E-2</v>
      </c>
      <c r="O372" s="18">
        <f t="shared" si="23"/>
        <v>0</v>
      </c>
    </row>
    <row r="373" spans="1:15" ht="11.25" customHeight="1" x14ac:dyDescent="0.2">
      <c r="A373" s="32">
        <v>1</v>
      </c>
      <c r="B373" s="8">
        <v>123467103</v>
      </c>
      <c r="C373" s="2" t="s">
        <v>404</v>
      </c>
      <c r="D373" s="2" t="s">
        <v>48</v>
      </c>
      <c r="E373" s="3">
        <v>121796880.48999999</v>
      </c>
      <c r="F373" s="3">
        <v>88124953.099999994</v>
      </c>
      <c r="G373" s="3">
        <v>3495366.6600000011</v>
      </c>
      <c r="H373" s="3">
        <v>91620319.760000005</v>
      </c>
      <c r="I373" s="18">
        <f t="shared" si="20"/>
        <v>0.75219999999999998</v>
      </c>
      <c r="J373" s="3">
        <v>29263881.609999999</v>
      </c>
      <c r="K373" s="18">
        <f t="shared" si="21"/>
        <v>0.24030000000000001</v>
      </c>
      <c r="L373" s="3">
        <v>894083.53</v>
      </c>
      <c r="M373" s="18">
        <f t="shared" si="22"/>
        <v>7.3000000000000001E-3</v>
      </c>
      <c r="N373" s="3">
        <v>18595.59</v>
      </c>
      <c r="O373" s="18">
        <f t="shared" si="23"/>
        <v>2.0000000000000001E-4</v>
      </c>
    </row>
    <row r="374" spans="1:15" ht="11.25" customHeight="1" x14ac:dyDescent="0.2">
      <c r="A374" s="32">
        <v>1</v>
      </c>
      <c r="B374" s="8">
        <v>123467203</v>
      </c>
      <c r="C374" s="2" t="s">
        <v>405</v>
      </c>
      <c r="D374" s="2" t="s">
        <v>48</v>
      </c>
      <c r="E374" s="3">
        <v>54633179.57</v>
      </c>
      <c r="F374" s="3">
        <v>43332224.690000013</v>
      </c>
      <c r="G374" s="3">
        <v>1066799.4200000002</v>
      </c>
      <c r="H374" s="3">
        <v>44399024.109999999</v>
      </c>
      <c r="I374" s="18">
        <f t="shared" si="20"/>
        <v>0.81269999999999998</v>
      </c>
      <c r="J374" s="3">
        <v>9832537.9000000004</v>
      </c>
      <c r="K374" s="18">
        <f t="shared" si="21"/>
        <v>0.18</v>
      </c>
      <c r="L374" s="3">
        <v>399617.56</v>
      </c>
      <c r="M374" s="18">
        <f t="shared" si="22"/>
        <v>7.3000000000000001E-3</v>
      </c>
      <c r="N374" s="3">
        <v>2000</v>
      </c>
      <c r="O374" s="18">
        <f t="shared" si="23"/>
        <v>0</v>
      </c>
    </row>
    <row r="375" spans="1:15" ht="11.25" customHeight="1" x14ac:dyDescent="0.2">
      <c r="A375" s="32">
        <v>1</v>
      </c>
      <c r="B375" s="8">
        <v>123467303</v>
      </c>
      <c r="C375" s="2" t="s">
        <v>406</v>
      </c>
      <c r="D375" s="2" t="s">
        <v>48</v>
      </c>
      <c r="E375" s="3">
        <v>150954683.75</v>
      </c>
      <c r="F375" s="3">
        <v>117208435.58</v>
      </c>
      <c r="G375" s="3">
        <v>2960822.09</v>
      </c>
      <c r="H375" s="3">
        <v>120169257.67</v>
      </c>
      <c r="I375" s="18">
        <f t="shared" si="20"/>
        <v>0.79610000000000003</v>
      </c>
      <c r="J375" s="3">
        <v>29769462</v>
      </c>
      <c r="K375" s="18">
        <f t="shared" si="21"/>
        <v>0.19719999999999999</v>
      </c>
      <c r="L375" s="3">
        <v>918663.24</v>
      </c>
      <c r="M375" s="18">
        <f t="shared" si="22"/>
        <v>6.1000000000000004E-3</v>
      </c>
      <c r="N375" s="3">
        <v>97300.84</v>
      </c>
      <c r="O375" s="18">
        <f t="shared" si="23"/>
        <v>5.9999999999999995E-4</v>
      </c>
    </row>
    <row r="376" spans="1:15" ht="11.25" customHeight="1" x14ac:dyDescent="0.2">
      <c r="A376" s="32">
        <v>1</v>
      </c>
      <c r="B376" s="8">
        <v>123468303</v>
      </c>
      <c r="C376" s="2" t="s">
        <v>407</v>
      </c>
      <c r="D376" s="2" t="s">
        <v>48</v>
      </c>
      <c r="E376" s="3">
        <v>97146204.760000005</v>
      </c>
      <c r="F376" s="3">
        <v>76886581.560000002</v>
      </c>
      <c r="G376" s="3">
        <v>2428910.56</v>
      </c>
      <c r="H376" s="3">
        <v>79315492.120000005</v>
      </c>
      <c r="I376" s="18">
        <f t="shared" si="20"/>
        <v>0.8165</v>
      </c>
      <c r="J376" s="3">
        <v>17036690.559999999</v>
      </c>
      <c r="K376" s="18">
        <f t="shared" si="21"/>
        <v>0.1754</v>
      </c>
      <c r="L376" s="3">
        <v>614082.57999999996</v>
      </c>
      <c r="M376" s="18">
        <f t="shared" si="22"/>
        <v>6.3E-3</v>
      </c>
      <c r="N376" s="3">
        <v>179939.5</v>
      </c>
      <c r="O376" s="18">
        <f t="shared" si="23"/>
        <v>1.9E-3</v>
      </c>
    </row>
    <row r="377" spans="1:15" ht="11.25" customHeight="1" x14ac:dyDescent="0.2">
      <c r="A377" s="32">
        <v>1</v>
      </c>
      <c r="B377" s="8">
        <v>123468402</v>
      </c>
      <c r="C377" s="2" t="s">
        <v>422</v>
      </c>
      <c r="D377" s="2" t="s">
        <v>48</v>
      </c>
      <c r="E377" s="3">
        <v>111263617.48</v>
      </c>
      <c r="F377" s="3">
        <v>82500827.440000013</v>
      </c>
      <c r="G377" s="3">
        <v>1846331.27</v>
      </c>
      <c r="H377" s="3">
        <v>84347158.709999993</v>
      </c>
      <c r="I377" s="18">
        <f t="shared" si="20"/>
        <v>0.7581</v>
      </c>
      <c r="J377" s="3">
        <v>13988195.859999999</v>
      </c>
      <c r="K377" s="18">
        <f t="shared" si="21"/>
        <v>0.12570000000000001</v>
      </c>
      <c r="L377" s="3">
        <v>682501.1</v>
      </c>
      <c r="M377" s="18">
        <f t="shared" si="22"/>
        <v>6.1000000000000004E-3</v>
      </c>
      <c r="N377" s="3">
        <v>12245761.810000001</v>
      </c>
      <c r="O377" s="18">
        <f t="shared" si="23"/>
        <v>0.1101</v>
      </c>
    </row>
    <row r="378" spans="1:15" ht="11.25" customHeight="1" x14ac:dyDescent="0.2">
      <c r="A378" s="32">
        <v>1</v>
      </c>
      <c r="B378" s="8">
        <v>123468503</v>
      </c>
      <c r="C378" s="2" t="s">
        <v>409</v>
      </c>
      <c r="D378" s="2" t="s">
        <v>48</v>
      </c>
      <c r="E378" s="3">
        <v>64844891.079999998</v>
      </c>
      <c r="F378" s="3">
        <v>47250196.640000008</v>
      </c>
      <c r="G378" s="3">
        <v>1069436.6499999999</v>
      </c>
      <c r="H378" s="3">
        <v>48319633.289999999</v>
      </c>
      <c r="I378" s="18">
        <f t="shared" si="20"/>
        <v>0.74519999999999997</v>
      </c>
      <c r="J378" s="3">
        <v>13142817.26</v>
      </c>
      <c r="K378" s="18">
        <f t="shared" si="21"/>
        <v>0.20269999999999999</v>
      </c>
      <c r="L378" s="3">
        <v>556389.87</v>
      </c>
      <c r="M378" s="18">
        <f t="shared" si="22"/>
        <v>8.6E-3</v>
      </c>
      <c r="N378" s="3">
        <v>2826050.66</v>
      </c>
      <c r="O378" s="18">
        <f t="shared" si="23"/>
        <v>4.36E-2</v>
      </c>
    </row>
    <row r="379" spans="1:15" ht="11.25" customHeight="1" x14ac:dyDescent="0.2">
      <c r="A379" s="32">
        <v>1</v>
      </c>
      <c r="B379" s="8">
        <v>123468603</v>
      </c>
      <c r="C379" s="2" t="s">
        <v>397</v>
      </c>
      <c r="D379" s="2" t="s">
        <v>48</v>
      </c>
      <c r="E379" s="3">
        <v>58373317.850000001</v>
      </c>
      <c r="F379" s="3">
        <v>37423101.940000005</v>
      </c>
      <c r="G379" s="3">
        <v>1074469.76</v>
      </c>
      <c r="H379" s="3">
        <v>38497571.700000003</v>
      </c>
      <c r="I379" s="18">
        <f t="shared" si="20"/>
        <v>0.65949999999999998</v>
      </c>
      <c r="J379" s="3">
        <v>19423676.149999999</v>
      </c>
      <c r="K379" s="18">
        <f t="shared" si="21"/>
        <v>0.3327</v>
      </c>
      <c r="L379" s="3">
        <v>449598.55</v>
      </c>
      <c r="M379" s="18">
        <f t="shared" si="22"/>
        <v>7.7000000000000002E-3</v>
      </c>
      <c r="N379" s="3">
        <v>2471.4499999999998</v>
      </c>
      <c r="O379" s="18">
        <f t="shared" si="23"/>
        <v>0</v>
      </c>
    </row>
    <row r="380" spans="1:15" ht="11.25" customHeight="1" x14ac:dyDescent="0.2">
      <c r="A380" s="32">
        <v>1</v>
      </c>
      <c r="B380" s="8">
        <v>123469303</v>
      </c>
      <c r="C380" s="2" t="s">
        <v>411</v>
      </c>
      <c r="D380" s="2" t="s">
        <v>48</v>
      </c>
      <c r="E380" s="3">
        <v>96767922.819999993</v>
      </c>
      <c r="F380" s="3">
        <v>75994489.719999999</v>
      </c>
      <c r="G380" s="3">
        <v>1491063.2700000003</v>
      </c>
      <c r="H380" s="3">
        <v>77485552.989999995</v>
      </c>
      <c r="I380" s="18">
        <f t="shared" si="20"/>
        <v>0.80069999999999997</v>
      </c>
      <c r="J380" s="3">
        <v>18680376.379999999</v>
      </c>
      <c r="K380" s="18">
        <f t="shared" si="21"/>
        <v>0.193</v>
      </c>
      <c r="L380" s="3">
        <v>540922.44999999995</v>
      </c>
      <c r="M380" s="18">
        <f t="shared" si="22"/>
        <v>5.5999999999999999E-3</v>
      </c>
      <c r="N380" s="3">
        <v>61071</v>
      </c>
      <c r="O380" s="18">
        <f t="shared" si="23"/>
        <v>5.9999999999999995E-4</v>
      </c>
    </row>
    <row r="381" spans="1:15" ht="11.25" customHeight="1" x14ac:dyDescent="0.2">
      <c r="A381" s="32">
        <v>1</v>
      </c>
      <c r="B381" s="8">
        <v>116471803</v>
      </c>
      <c r="C381" s="2" t="s">
        <v>182</v>
      </c>
      <c r="D381" s="2" t="s">
        <v>26</v>
      </c>
      <c r="E381" s="3">
        <v>54516394.57</v>
      </c>
      <c r="F381" s="3">
        <v>21081559.52</v>
      </c>
      <c r="G381" s="3">
        <v>1868200.32</v>
      </c>
      <c r="H381" s="3">
        <v>22949759.84</v>
      </c>
      <c r="I381" s="18">
        <f t="shared" si="20"/>
        <v>0.42099999999999999</v>
      </c>
      <c r="J381" s="3">
        <v>15581865.98</v>
      </c>
      <c r="K381" s="18">
        <f t="shared" si="21"/>
        <v>0.2858</v>
      </c>
      <c r="L381" s="3">
        <v>1458479.2</v>
      </c>
      <c r="M381" s="18">
        <f t="shared" si="22"/>
        <v>2.6800000000000001E-2</v>
      </c>
      <c r="N381" s="3">
        <v>14526289.550000001</v>
      </c>
      <c r="O381" s="18">
        <f t="shared" si="23"/>
        <v>0.26650000000000001</v>
      </c>
    </row>
    <row r="382" spans="1:15" ht="11.25" customHeight="1" x14ac:dyDescent="0.2">
      <c r="A382" s="32">
        <v>1</v>
      </c>
      <c r="B382" s="8">
        <v>120480803</v>
      </c>
      <c r="C382" s="2" t="s">
        <v>524</v>
      </c>
      <c r="D382" s="2" t="s">
        <v>59</v>
      </c>
      <c r="E382" s="3">
        <v>54597203.939999998</v>
      </c>
      <c r="F382" s="3">
        <v>32859335.989999998</v>
      </c>
      <c r="G382" s="3">
        <v>754407.44</v>
      </c>
      <c r="H382" s="3">
        <v>33613743.43</v>
      </c>
      <c r="I382" s="18">
        <f t="shared" si="20"/>
        <v>0.61570000000000003</v>
      </c>
      <c r="J382" s="3">
        <v>20327644.739999998</v>
      </c>
      <c r="K382" s="18">
        <f t="shared" si="21"/>
        <v>0.37230000000000002</v>
      </c>
      <c r="L382" s="3">
        <v>655815.77</v>
      </c>
      <c r="M382" s="18">
        <f t="shared" si="22"/>
        <v>1.2E-2</v>
      </c>
      <c r="O382" s="18">
        <f t="shared" si="23"/>
        <v>0</v>
      </c>
    </row>
    <row r="383" spans="1:15" ht="11.25" customHeight="1" x14ac:dyDescent="0.2">
      <c r="A383" s="32">
        <v>1</v>
      </c>
      <c r="B383" s="8">
        <v>120481002</v>
      </c>
      <c r="C383" s="2" t="s">
        <v>517</v>
      </c>
      <c r="D383" s="2" t="s">
        <v>59</v>
      </c>
      <c r="E383" s="3">
        <v>258427448.52000001</v>
      </c>
      <c r="F383" s="3">
        <v>179329771.15000001</v>
      </c>
      <c r="G383" s="3">
        <v>4313533.3599999994</v>
      </c>
      <c r="H383" s="3">
        <v>183643304.50999999</v>
      </c>
      <c r="I383" s="18">
        <f t="shared" si="20"/>
        <v>0.71060000000000001</v>
      </c>
      <c r="J383" s="3">
        <v>69230281.980000004</v>
      </c>
      <c r="K383" s="18">
        <f t="shared" si="21"/>
        <v>0.26790000000000003</v>
      </c>
      <c r="L383" s="3">
        <v>5539585.8300000001</v>
      </c>
      <c r="M383" s="18">
        <f t="shared" si="22"/>
        <v>2.1399999999999999E-2</v>
      </c>
      <c r="N383" s="3">
        <v>14276.2</v>
      </c>
      <c r="O383" s="18">
        <f t="shared" si="23"/>
        <v>1E-4</v>
      </c>
    </row>
    <row r="384" spans="1:15" ht="11.25" customHeight="1" x14ac:dyDescent="0.2">
      <c r="A384" s="32">
        <v>1</v>
      </c>
      <c r="B384" s="8">
        <v>120483302</v>
      </c>
      <c r="C384" s="2" t="s">
        <v>505</v>
      </c>
      <c r="D384" s="2" t="s">
        <v>59</v>
      </c>
      <c r="E384" s="3">
        <v>155731845.36000001</v>
      </c>
      <c r="F384" s="3">
        <v>103424749.25</v>
      </c>
      <c r="G384" s="3">
        <v>2043681.46</v>
      </c>
      <c r="H384" s="3">
        <v>105468430.70999999</v>
      </c>
      <c r="I384" s="18">
        <f t="shared" si="20"/>
        <v>0.67720000000000002</v>
      </c>
      <c r="J384" s="3">
        <v>46621951.93</v>
      </c>
      <c r="K384" s="18">
        <f t="shared" si="21"/>
        <v>0.2994</v>
      </c>
      <c r="L384" s="3">
        <v>3133543.34</v>
      </c>
      <c r="M384" s="18">
        <f t="shared" si="22"/>
        <v>2.01E-2</v>
      </c>
      <c r="N384" s="3">
        <v>507919.38</v>
      </c>
      <c r="O384" s="18">
        <f t="shared" si="23"/>
        <v>3.3E-3</v>
      </c>
    </row>
    <row r="385" spans="1:15" ht="11.25" customHeight="1" x14ac:dyDescent="0.2">
      <c r="A385" s="32">
        <v>1</v>
      </c>
      <c r="B385" s="8">
        <v>120484803</v>
      </c>
      <c r="C385" s="2" t="s">
        <v>516</v>
      </c>
      <c r="D385" s="2" t="s">
        <v>59</v>
      </c>
      <c r="E385" s="3">
        <v>82348910.140000001</v>
      </c>
      <c r="F385" s="3">
        <v>59865720.289999999</v>
      </c>
      <c r="G385" s="3">
        <v>1000371.3900000001</v>
      </c>
      <c r="H385" s="3">
        <v>60866091.68</v>
      </c>
      <c r="I385" s="18">
        <f t="shared" si="20"/>
        <v>0.73909999999999998</v>
      </c>
      <c r="J385" s="3">
        <v>20902687.489999998</v>
      </c>
      <c r="K385" s="18">
        <f t="shared" si="21"/>
        <v>0.25380000000000003</v>
      </c>
      <c r="L385" s="3">
        <v>540846.23</v>
      </c>
      <c r="M385" s="18">
        <f t="shared" si="22"/>
        <v>6.6E-3</v>
      </c>
      <c r="N385" s="3">
        <v>39284.74</v>
      </c>
      <c r="O385" s="18">
        <f t="shared" si="23"/>
        <v>5.0000000000000001E-4</v>
      </c>
    </row>
    <row r="386" spans="1:15" ht="11.25" customHeight="1" x14ac:dyDescent="0.2">
      <c r="A386" s="32">
        <v>1</v>
      </c>
      <c r="B386" s="8">
        <v>120484903</v>
      </c>
      <c r="C386" s="2" t="s">
        <v>502</v>
      </c>
      <c r="D386" s="2" t="s">
        <v>59</v>
      </c>
      <c r="E386" s="3">
        <v>98437112.829999998</v>
      </c>
      <c r="F386" s="3">
        <v>64983236.13000001</v>
      </c>
      <c r="G386" s="3">
        <v>1562534.35</v>
      </c>
      <c r="H386" s="3">
        <v>66545770.479999997</v>
      </c>
      <c r="I386" s="18">
        <f t="shared" ref="I386:I449" si="24">ROUND(H386/E386,4)</f>
        <v>0.67600000000000005</v>
      </c>
      <c r="J386" s="3">
        <v>30496282.82</v>
      </c>
      <c r="K386" s="18">
        <f t="shared" ref="K386:K449" si="25">ROUND(J386/E386,4)</f>
        <v>0.30980000000000002</v>
      </c>
      <c r="L386" s="3">
        <v>1388351.01</v>
      </c>
      <c r="M386" s="18">
        <f t="shared" ref="M386:M449" si="26">ROUND(L386/E386,4)</f>
        <v>1.41E-2</v>
      </c>
      <c r="N386" s="3">
        <v>6708.52</v>
      </c>
      <c r="O386" s="18">
        <f t="shared" ref="O386:O449" si="27">ROUND(N386/E386,4)</f>
        <v>1E-4</v>
      </c>
    </row>
    <row r="387" spans="1:15" ht="11.25" customHeight="1" x14ac:dyDescent="0.2">
      <c r="A387" s="32">
        <v>1</v>
      </c>
      <c r="B387" s="8">
        <v>120485603</v>
      </c>
      <c r="C387" s="2" t="s">
        <v>512</v>
      </c>
      <c r="D387" s="2" t="s">
        <v>59</v>
      </c>
      <c r="E387" s="3">
        <v>28638950.32</v>
      </c>
      <c r="F387" s="3">
        <v>18174397.210000001</v>
      </c>
      <c r="G387" s="3">
        <v>395551.45</v>
      </c>
      <c r="H387" s="3">
        <v>18569948.66</v>
      </c>
      <c r="I387" s="18">
        <f t="shared" si="24"/>
        <v>0.64839999999999998</v>
      </c>
      <c r="J387" s="3">
        <v>9801448.6899999995</v>
      </c>
      <c r="K387" s="18">
        <f t="shared" si="25"/>
        <v>0.3422</v>
      </c>
      <c r="L387" s="3">
        <v>267552.96999999997</v>
      </c>
      <c r="M387" s="18">
        <f t="shared" si="26"/>
        <v>9.2999999999999992E-3</v>
      </c>
      <c r="O387" s="18">
        <f t="shared" si="27"/>
        <v>0</v>
      </c>
    </row>
    <row r="388" spans="1:15" ht="11.25" customHeight="1" x14ac:dyDescent="0.2">
      <c r="A388" s="32">
        <v>1</v>
      </c>
      <c r="B388" s="8">
        <v>120486003</v>
      </c>
      <c r="C388" s="2" t="s">
        <v>525</v>
      </c>
      <c r="D388" s="2" t="s">
        <v>59</v>
      </c>
      <c r="E388" s="3">
        <v>44205048.630000003</v>
      </c>
      <c r="F388" s="3">
        <v>33943590.260000005</v>
      </c>
      <c r="G388" s="3">
        <v>594251.2300000001</v>
      </c>
      <c r="H388" s="3">
        <v>34537841.490000002</v>
      </c>
      <c r="I388" s="18">
        <f t="shared" si="24"/>
        <v>0.78129999999999999</v>
      </c>
      <c r="J388" s="3">
        <v>9428474.1400000006</v>
      </c>
      <c r="K388" s="18">
        <f t="shared" si="25"/>
        <v>0.21329999999999999</v>
      </c>
      <c r="L388" s="3">
        <v>238733</v>
      </c>
      <c r="M388" s="18">
        <f t="shared" si="26"/>
        <v>5.4000000000000003E-3</v>
      </c>
      <c r="O388" s="18">
        <f t="shared" si="27"/>
        <v>0</v>
      </c>
    </row>
    <row r="389" spans="1:15" ht="11.25" customHeight="1" x14ac:dyDescent="0.2">
      <c r="A389" s="32">
        <v>1</v>
      </c>
      <c r="B389" s="8">
        <v>120488603</v>
      </c>
      <c r="C389" s="2" t="s">
        <v>556</v>
      </c>
      <c r="D389" s="2" t="s">
        <v>59</v>
      </c>
      <c r="E389" s="3">
        <v>38616629.25</v>
      </c>
      <c r="F389" s="3">
        <v>25068703.729999997</v>
      </c>
      <c r="G389" s="3">
        <v>434167.81</v>
      </c>
      <c r="H389" s="3">
        <v>25502871.539999999</v>
      </c>
      <c r="I389" s="18">
        <f t="shared" si="24"/>
        <v>0.66039999999999999</v>
      </c>
      <c r="J389" s="3">
        <v>12596952.82</v>
      </c>
      <c r="K389" s="18">
        <f t="shared" si="25"/>
        <v>0.32619999999999999</v>
      </c>
      <c r="L389" s="3">
        <v>516804.89</v>
      </c>
      <c r="M389" s="18">
        <f t="shared" si="26"/>
        <v>1.34E-2</v>
      </c>
      <c r="O389" s="18">
        <f t="shared" si="27"/>
        <v>0</v>
      </c>
    </row>
    <row r="390" spans="1:15" ht="11.25" customHeight="1" x14ac:dyDescent="0.2">
      <c r="A390" s="32">
        <v>1</v>
      </c>
      <c r="B390" s="8">
        <v>116493503</v>
      </c>
      <c r="C390" s="2" t="s">
        <v>161</v>
      </c>
      <c r="D390" s="2" t="s">
        <v>22</v>
      </c>
      <c r="E390" s="3">
        <v>19615355.57</v>
      </c>
      <c r="F390" s="3">
        <v>7485688.4000000004</v>
      </c>
      <c r="G390" s="3">
        <v>305896.68</v>
      </c>
      <c r="H390" s="3">
        <v>7791585.0800000001</v>
      </c>
      <c r="I390" s="18">
        <f t="shared" si="24"/>
        <v>0.3972</v>
      </c>
      <c r="J390" s="3">
        <v>11418433.189999999</v>
      </c>
      <c r="K390" s="18">
        <f t="shared" si="25"/>
        <v>0.58209999999999995</v>
      </c>
      <c r="L390" s="3">
        <v>386337.3</v>
      </c>
      <c r="M390" s="18">
        <f t="shared" si="26"/>
        <v>1.9699999999999999E-2</v>
      </c>
      <c r="N390" s="3">
        <v>19000</v>
      </c>
      <c r="O390" s="18">
        <f t="shared" si="27"/>
        <v>1E-3</v>
      </c>
    </row>
    <row r="391" spans="1:15" ht="11.25" customHeight="1" x14ac:dyDescent="0.2">
      <c r="A391" s="32">
        <v>1</v>
      </c>
      <c r="B391" s="8">
        <v>116495003</v>
      </c>
      <c r="C391" s="2" t="s">
        <v>189</v>
      </c>
      <c r="D391" s="2" t="s">
        <v>22</v>
      </c>
      <c r="E391" s="3">
        <v>33151443.66</v>
      </c>
      <c r="F391" s="3">
        <v>14554641.279999999</v>
      </c>
      <c r="G391" s="3">
        <v>612401.09</v>
      </c>
      <c r="H391" s="3">
        <v>15167042.369999999</v>
      </c>
      <c r="I391" s="18">
        <f t="shared" si="24"/>
        <v>0.45750000000000002</v>
      </c>
      <c r="J391" s="3">
        <v>16526459.720000001</v>
      </c>
      <c r="K391" s="18">
        <f t="shared" si="25"/>
        <v>0.4985</v>
      </c>
      <c r="L391" s="3">
        <v>1457941.57</v>
      </c>
      <c r="M391" s="18">
        <f t="shared" si="26"/>
        <v>4.3999999999999997E-2</v>
      </c>
      <c r="O391" s="18">
        <f t="shared" si="27"/>
        <v>0</v>
      </c>
    </row>
    <row r="392" spans="1:15" ht="11.25" customHeight="1" x14ac:dyDescent="0.2">
      <c r="A392" s="32">
        <v>1</v>
      </c>
      <c r="B392" s="8">
        <v>116495103</v>
      </c>
      <c r="C392" s="2" t="s">
        <v>188</v>
      </c>
      <c r="D392" s="2" t="s">
        <v>22</v>
      </c>
      <c r="E392" s="3">
        <v>19133725.440000001</v>
      </c>
      <c r="F392" s="3">
        <v>4482106.41</v>
      </c>
      <c r="G392" s="3">
        <v>440742.85999999993</v>
      </c>
      <c r="H392" s="3">
        <v>4922849.2699999996</v>
      </c>
      <c r="I392" s="18">
        <f t="shared" si="24"/>
        <v>0.25729999999999997</v>
      </c>
      <c r="J392" s="3">
        <v>13405626.4</v>
      </c>
      <c r="K392" s="18">
        <f t="shared" si="25"/>
        <v>0.7006</v>
      </c>
      <c r="L392" s="3">
        <v>805249.77</v>
      </c>
      <c r="M392" s="18">
        <f t="shared" si="26"/>
        <v>4.2099999999999999E-2</v>
      </c>
      <c r="O392" s="18">
        <f t="shared" si="27"/>
        <v>0</v>
      </c>
    </row>
    <row r="393" spans="1:15" ht="11.25" customHeight="1" x14ac:dyDescent="0.2">
      <c r="A393" s="32">
        <v>1</v>
      </c>
      <c r="B393" s="8">
        <v>116496503</v>
      </c>
      <c r="C393" s="2" t="s">
        <v>187</v>
      </c>
      <c r="D393" s="2" t="s">
        <v>22</v>
      </c>
      <c r="E393" s="3">
        <v>28380407.690000001</v>
      </c>
      <c r="F393" s="3">
        <v>5632962.4000000013</v>
      </c>
      <c r="G393" s="3">
        <v>1748558.57</v>
      </c>
      <c r="H393" s="3">
        <v>7381520.9699999997</v>
      </c>
      <c r="I393" s="18">
        <f t="shared" si="24"/>
        <v>0.2601</v>
      </c>
      <c r="J393" s="3">
        <v>19500599.050000001</v>
      </c>
      <c r="K393" s="18">
        <f t="shared" si="25"/>
        <v>0.68710000000000004</v>
      </c>
      <c r="L393" s="3">
        <v>1498287.67</v>
      </c>
      <c r="M393" s="18">
        <f t="shared" si="26"/>
        <v>5.28E-2</v>
      </c>
      <c r="O393" s="18">
        <f t="shared" si="27"/>
        <v>0</v>
      </c>
    </row>
    <row r="394" spans="1:15" ht="11.25" customHeight="1" x14ac:dyDescent="0.2">
      <c r="A394" s="32">
        <v>1</v>
      </c>
      <c r="B394" s="8">
        <v>116496603</v>
      </c>
      <c r="C394" s="2" t="s">
        <v>186</v>
      </c>
      <c r="D394" s="2" t="s">
        <v>22</v>
      </c>
      <c r="E394" s="3">
        <v>54493386.539999999</v>
      </c>
      <c r="F394" s="3">
        <v>19735140.059999999</v>
      </c>
      <c r="G394" s="3">
        <v>1978263.6899999997</v>
      </c>
      <c r="H394" s="3">
        <v>21713403.75</v>
      </c>
      <c r="I394" s="18">
        <f t="shared" si="24"/>
        <v>0.39850000000000002</v>
      </c>
      <c r="J394" s="3">
        <v>22343793.280000001</v>
      </c>
      <c r="K394" s="18">
        <f t="shared" si="25"/>
        <v>0.41</v>
      </c>
      <c r="L394" s="3">
        <v>1647599.31</v>
      </c>
      <c r="M394" s="18">
        <f t="shared" si="26"/>
        <v>3.0200000000000001E-2</v>
      </c>
      <c r="N394" s="3">
        <v>8788590.1999999993</v>
      </c>
      <c r="O394" s="18">
        <f t="shared" si="27"/>
        <v>0.1613</v>
      </c>
    </row>
    <row r="395" spans="1:15" ht="11.25" customHeight="1" x14ac:dyDescent="0.2">
      <c r="A395" s="32">
        <v>1</v>
      </c>
      <c r="B395" s="8">
        <v>116498003</v>
      </c>
      <c r="C395" s="2" t="s">
        <v>185</v>
      </c>
      <c r="D395" s="2" t="s">
        <v>22</v>
      </c>
      <c r="E395" s="3">
        <v>23226848.68</v>
      </c>
      <c r="F395" s="3">
        <v>11221349.199999997</v>
      </c>
      <c r="G395" s="3">
        <v>420854.38</v>
      </c>
      <c r="H395" s="3">
        <v>11642203.58</v>
      </c>
      <c r="I395" s="18">
        <f t="shared" si="24"/>
        <v>0.50119999999999998</v>
      </c>
      <c r="J395" s="3">
        <v>10889836.300000001</v>
      </c>
      <c r="K395" s="18">
        <f t="shared" si="25"/>
        <v>0.46879999999999999</v>
      </c>
      <c r="L395" s="3">
        <v>694808.8</v>
      </c>
      <c r="M395" s="18">
        <f t="shared" si="26"/>
        <v>2.9899999999999999E-2</v>
      </c>
      <c r="O395" s="18">
        <f t="shared" si="27"/>
        <v>0</v>
      </c>
    </row>
    <row r="396" spans="1:15" ht="11.25" customHeight="1" x14ac:dyDescent="0.2">
      <c r="A396" s="32">
        <v>1</v>
      </c>
      <c r="B396" s="8">
        <v>115503004</v>
      </c>
      <c r="C396" s="2" t="s">
        <v>151</v>
      </c>
      <c r="D396" s="2" t="s">
        <v>20</v>
      </c>
      <c r="E396" s="3">
        <v>13713570.26</v>
      </c>
      <c r="F396" s="3">
        <v>6635384.6900000004</v>
      </c>
      <c r="G396" s="3">
        <v>251821.09000000003</v>
      </c>
      <c r="H396" s="3">
        <v>6887205.7800000003</v>
      </c>
      <c r="I396" s="18">
        <f t="shared" si="24"/>
        <v>0.50219999999999998</v>
      </c>
      <c r="J396" s="3">
        <v>6706813.4800000004</v>
      </c>
      <c r="K396" s="18">
        <f t="shared" si="25"/>
        <v>0.48909999999999998</v>
      </c>
      <c r="L396" s="3">
        <v>119551</v>
      </c>
      <c r="M396" s="18">
        <f t="shared" si="26"/>
        <v>8.6999999999999994E-3</v>
      </c>
      <c r="O396" s="18">
        <f t="shared" si="27"/>
        <v>0</v>
      </c>
    </row>
    <row r="397" spans="1:15" ht="11.25" customHeight="1" x14ac:dyDescent="0.2">
      <c r="A397" s="32">
        <v>1</v>
      </c>
      <c r="B397" s="8">
        <v>115504003</v>
      </c>
      <c r="C397" s="2" t="s">
        <v>160</v>
      </c>
      <c r="D397" s="2" t="s">
        <v>20</v>
      </c>
      <c r="E397" s="3">
        <v>20400869.280000001</v>
      </c>
      <c r="F397" s="3">
        <v>7703437.8699999992</v>
      </c>
      <c r="G397" s="3">
        <v>717680.55</v>
      </c>
      <c r="H397" s="3">
        <v>8421118.4199999999</v>
      </c>
      <c r="I397" s="18">
        <f t="shared" si="24"/>
        <v>0.4128</v>
      </c>
      <c r="J397" s="3">
        <v>10449834.76</v>
      </c>
      <c r="K397" s="18">
        <f t="shared" si="25"/>
        <v>0.51219999999999999</v>
      </c>
      <c r="L397" s="3">
        <v>422081.37</v>
      </c>
      <c r="M397" s="18">
        <f t="shared" si="26"/>
        <v>2.07E-2</v>
      </c>
      <c r="N397" s="3">
        <v>1107834.73</v>
      </c>
      <c r="O397" s="18">
        <f t="shared" si="27"/>
        <v>5.4300000000000001E-2</v>
      </c>
    </row>
    <row r="398" spans="1:15" ht="11.25" customHeight="1" x14ac:dyDescent="0.2">
      <c r="A398" s="32">
        <v>1</v>
      </c>
      <c r="B398" s="8">
        <v>115506003</v>
      </c>
      <c r="C398" s="2" t="s">
        <v>170</v>
      </c>
      <c r="D398" s="2" t="s">
        <v>20</v>
      </c>
      <c r="E398" s="3">
        <v>31319006.289999999</v>
      </c>
      <c r="F398" s="3">
        <v>15087944.41</v>
      </c>
      <c r="G398" s="3">
        <v>952548.26999999979</v>
      </c>
      <c r="H398" s="3">
        <v>16040492.68</v>
      </c>
      <c r="I398" s="18">
        <f t="shared" si="24"/>
        <v>0.51219999999999999</v>
      </c>
      <c r="J398" s="3">
        <v>14986371.289999999</v>
      </c>
      <c r="K398" s="18">
        <f t="shared" si="25"/>
        <v>0.47849999999999998</v>
      </c>
      <c r="L398" s="3">
        <v>292142.32</v>
      </c>
      <c r="M398" s="18">
        <f t="shared" si="26"/>
        <v>9.2999999999999992E-3</v>
      </c>
      <c r="O398" s="18">
        <f t="shared" si="27"/>
        <v>0</v>
      </c>
    </row>
    <row r="399" spans="1:15" ht="11.25" customHeight="1" x14ac:dyDescent="0.2">
      <c r="A399" s="32">
        <v>1</v>
      </c>
      <c r="B399" s="8">
        <v>115508003</v>
      </c>
      <c r="C399" s="2" t="s">
        <v>158</v>
      </c>
      <c r="D399" s="2" t="s">
        <v>20</v>
      </c>
      <c r="E399" s="3">
        <v>38895458.170000002</v>
      </c>
      <c r="F399" s="3">
        <v>18896092.110000003</v>
      </c>
      <c r="G399" s="3">
        <v>807259.27</v>
      </c>
      <c r="H399" s="3">
        <v>19703351.379999999</v>
      </c>
      <c r="I399" s="18">
        <f t="shared" si="24"/>
        <v>0.50660000000000005</v>
      </c>
      <c r="J399" s="3">
        <v>17827376.780000001</v>
      </c>
      <c r="K399" s="18">
        <f t="shared" si="25"/>
        <v>0.45829999999999999</v>
      </c>
      <c r="L399" s="3">
        <v>1364730.01</v>
      </c>
      <c r="M399" s="18">
        <f t="shared" si="26"/>
        <v>3.5099999999999999E-2</v>
      </c>
      <c r="O399" s="18">
        <f t="shared" si="27"/>
        <v>0</v>
      </c>
    </row>
    <row r="400" spans="1:15" ht="11.25" customHeight="1" x14ac:dyDescent="0.2">
      <c r="A400" s="32">
        <v>1</v>
      </c>
      <c r="B400" s="8">
        <v>126515001</v>
      </c>
      <c r="C400" s="2" t="s">
        <v>474</v>
      </c>
      <c r="D400" s="2" t="s">
        <v>57</v>
      </c>
      <c r="E400" s="3">
        <v>4108843228.3299999</v>
      </c>
      <c r="F400" s="3">
        <v>1157801541.9800003</v>
      </c>
      <c r="G400" s="3">
        <v>145558629.40000001</v>
      </c>
      <c r="H400" s="3">
        <v>1303360171.3800001</v>
      </c>
      <c r="I400" s="18">
        <f t="shared" si="24"/>
        <v>0.31719999999999998</v>
      </c>
      <c r="J400" s="3">
        <v>1565568388.75</v>
      </c>
      <c r="K400" s="18">
        <f t="shared" si="25"/>
        <v>0.38100000000000001</v>
      </c>
      <c r="L400" s="3">
        <v>240797382.86000001</v>
      </c>
      <c r="M400" s="18">
        <f t="shared" si="26"/>
        <v>5.8599999999999999E-2</v>
      </c>
      <c r="N400" s="3">
        <v>999117285.34000003</v>
      </c>
      <c r="O400" s="18">
        <f t="shared" si="27"/>
        <v>0.2432</v>
      </c>
    </row>
    <row r="401" spans="1:15" ht="11.25" customHeight="1" x14ac:dyDescent="0.2">
      <c r="A401" s="32">
        <v>1</v>
      </c>
      <c r="B401" s="8">
        <v>120522003</v>
      </c>
      <c r="C401" s="2" t="s">
        <v>553</v>
      </c>
      <c r="D401" s="2" t="s">
        <v>68</v>
      </c>
      <c r="E401" s="3">
        <v>80881023.640000001</v>
      </c>
      <c r="F401" s="3">
        <v>46021169.939999998</v>
      </c>
      <c r="G401" s="3">
        <v>1221292.1200000001</v>
      </c>
      <c r="H401" s="3">
        <v>47242462.060000002</v>
      </c>
      <c r="I401" s="18">
        <f t="shared" si="24"/>
        <v>0.58409999999999995</v>
      </c>
      <c r="J401" s="3">
        <v>30447523.460000001</v>
      </c>
      <c r="K401" s="18">
        <f t="shared" si="25"/>
        <v>0.37640000000000001</v>
      </c>
      <c r="L401" s="3">
        <v>1641038.12</v>
      </c>
      <c r="M401" s="18">
        <f t="shared" si="26"/>
        <v>2.0299999999999999E-2</v>
      </c>
      <c r="N401" s="3">
        <v>1550000</v>
      </c>
      <c r="O401" s="18">
        <f t="shared" si="27"/>
        <v>1.9199999999999998E-2</v>
      </c>
    </row>
    <row r="402" spans="1:15" ht="11.25" customHeight="1" x14ac:dyDescent="0.2">
      <c r="A402" s="32">
        <v>1</v>
      </c>
      <c r="B402" s="8">
        <v>119648303</v>
      </c>
      <c r="C402" s="2" t="s">
        <v>558</v>
      </c>
      <c r="D402" s="2" t="s">
        <v>68</v>
      </c>
      <c r="E402" s="3">
        <v>70441553.370000005</v>
      </c>
      <c r="F402" s="3">
        <v>50820360.490000002</v>
      </c>
      <c r="G402" s="3">
        <v>1850364.2300000002</v>
      </c>
      <c r="H402" s="3">
        <v>52670724.719999999</v>
      </c>
      <c r="I402" s="18">
        <f t="shared" si="24"/>
        <v>0.74770000000000003</v>
      </c>
      <c r="J402" s="3">
        <v>16870214.550000001</v>
      </c>
      <c r="K402" s="18">
        <f t="shared" si="25"/>
        <v>0.23949999999999999</v>
      </c>
      <c r="L402" s="3">
        <v>899879.1</v>
      </c>
      <c r="M402" s="18">
        <f t="shared" si="26"/>
        <v>1.2800000000000001E-2</v>
      </c>
      <c r="N402" s="3">
        <v>735</v>
      </c>
      <c r="O402" s="18">
        <f t="shared" si="27"/>
        <v>0</v>
      </c>
    </row>
    <row r="403" spans="1:15" ht="11.25" customHeight="1" x14ac:dyDescent="0.2">
      <c r="A403" s="32">
        <v>1</v>
      </c>
      <c r="B403" s="8">
        <v>109530304</v>
      </c>
      <c r="C403" s="2" t="s">
        <v>146</v>
      </c>
      <c r="D403" s="2" t="s">
        <v>19</v>
      </c>
      <c r="E403" s="3">
        <v>4898703.9000000004</v>
      </c>
      <c r="F403" s="3">
        <v>1538545.07</v>
      </c>
      <c r="G403" s="3">
        <v>252014.35</v>
      </c>
      <c r="H403" s="3">
        <v>1790559.42</v>
      </c>
      <c r="I403" s="18">
        <f t="shared" si="24"/>
        <v>0.36549999999999999</v>
      </c>
      <c r="J403" s="3">
        <v>2533107.41</v>
      </c>
      <c r="K403" s="18">
        <f t="shared" si="25"/>
        <v>0.5171</v>
      </c>
      <c r="L403" s="3">
        <v>575037.06999999995</v>
      </c>
      <c r="M403" s="18">
        <f t="shared" si="26"/>
        <v>0.1174</v>
      </c>
      <c r="O403" s="18">
        <f t="shared" si="27"/>
        <v>0</v>
      </c>
    </row>
    <row r="404" spans="1:15" ht="11.25" customHeight="1" x14ac:dyDescent="0.2">
      <c r="A404" s="32">
        <v>1</v>
      </c>
      <c r="B404" s="8">
        <v>109531304</v>
      </c>
      <c r="C404" s="2" t="s">
        <v>145</v>
      </c>
      <c r="D404" s="2" t="s">
        <v>19</v>
      </c>
      <c r="E404" s="3">
        <v>18527938.899999999</v>
      </c>
      <c r="F404" s="3">
        <v>5298003.99</v>
      </c>
      <c r="G404" s="3">
        <v>228638.40999999997</v>
      </c>
      <c r="H404" s="3">
        <v>5526642.4000000004</v>
      </c>
      <c r="I404" s="18">
        <f t="shared" si="24"/>
        <v>0.29830000000000001</v>
      </c>
      <c r="J404" s="3">
        <v>6844010.5</v>
      </c>
      <c r="K404" s="18">
        <f t="shared" si="25"/>
        <v>0.36940000000000001</v>
      </c>
      <c r="L404" s="3">
        <v>235286</v>
      </c>
      <c r="M404" s="18">
        <f t="shared" si="26"/>
        <v>1.2699999999999999E-2</v>
      </c>
      <c r="N404" s="3">
        <v>5922000</v>
      </c>
      <c r="O404" s="18">
        <f t="shared" si="27"/>
        <v>0.3196</v>
      </c>
    </row>
    <row r="405" spans="1:15" ht="11.25" customHeight="1" x14ac:dyDescent="0.2">
      <c r="A405" s="32">
        <v>1</v>
      </c>
      <c r="B405" s="8">
        <v>109532804</v>
      </c>
      <c r="C405" s="2" t="s">
        <v>144</v>
      </c>
      <c r="D405" s="2" t="s">
        <v>19</v>
      </c>
      <c r="E405" s="3">
        <v>7406124.6100000003</v>
      </c>
      <c r="F405" s="3">
        <v>3186231.8600000003</v>
      </c>
      <c r="G405" s="3">
        <v>291886.2</v>
      </c>
      <c r="H405" s="3">
        <v>3478118.06</v>
      </c>
      <c r="I405" s="18">
        <f t="shared" si="24"/>
        <v>0.46960000000000002</v>
      </c>
      <c r="J405" s="3">
        <v>3774621.12</v>
      </c>
      <c r="K405" s="18">
        <f t="shared" si="25"/>
        <v>0.50970000000000004</v>
      </c>
      <c r="L405" s="3">
        <v>153385.43</v>
      </c>
      <c r="M405" s="18">
        <f t="shared" si="26"/>
        <v>2.07E-2</v>
      </c>
      <c r="O405" s="18">
        <f t="shared" si="27"/>
        <v>0</v>
      </c>
    </row>
    <row r="406" spans="1:15" ht="11.25" customHeight="1" x14ac:dyDescent="0.2">
      <c r="A406" s="32">
        <v>1</v>
      </c>
      <c r="B406" s="8">
        <v>109535504</v>
      </c>
      <c r="C406" s="2" t="s">
        <v>143</v>
      </c>
      <c r="D406" s="2" t="s">
        <v>19</v>
      </c>
      <c r="E406" s="3">
        <v>9910934.0500000007</v>
      </c>
      <c r="F406" s="3">
        <v>2841374.41</v>
      </c>
      <c r="G406" s="3">
        <v>72158.03</v>
      </c>
      <c r="H406" s="3">
        <v>2913532.44</v>
      </c>
      <c r="I406" s="18">
        <f t="shared" si="24"/>
        <v>0.29399999999999998</v>
      </c>
      <c r="J406" s="3">
        <v>6691748.5499999998</v>
      </c>
      <c r="K406" s="18">
        <f t="shared" si="25"/>
        <v>0.67520000000000002</v>
      </c>
      <c r="L406" s="3">
        <v>305653.06</v>
      </c>
      <c r="M406" s="18">
        <f t="shared" si="26"/>
        <v>3.0800000000000001E-2</v>
      </c>
      <c r="O406" s="18">
        <f t="shared" si="27"/>
        <v>0</v>
      </c>
    </row>
    <row r="407" spans="1:15" ht="11.25" customHeight="1" x14ac:dyDescent="0.2">
      <c r="A407" s="32">
        <v>1</v>
      </c>
      <c r="B407" s="8">
        <v>109537504</v>
      </c>
      <c r="C407" s="2" t="s">
        <v>142</v>
      </c>
      <c r="D407" s="2" t="s">
        <v>19</v>
      </c>
      <c r="E407" s="3">
        <v>8003156.46</v>
      </c>
      <c r="F407" s="3">
        <v>2156761.5299999998</v>
      </c>
      <c r="G407" s="3">
        <v>165337.16999999998</v>
      </c>
      <c r="H407" s="3">
        <v>2322098.7000000002</v>
      </c>
      <c r="I407" s="18">
        <f t="shared" si="24"/>
        <v>0.29010000000000002</v>
      </c>
      <c r="J407" s="3">
        <v>5473462.0099999998</v>
      </c>
      <c r="K407" s="18">
        <f t="shared" si="25"/>
        <v>0.68389999999999995</v>
      </c>
      <c r="L407" s="3">
        <v>207595.75</v>
      </c>
      <c r="M407" s="18">
        <f t="shared" si="26"/>
        <v>2.5899999999999999E-2</v>
      </c>
      <c r="O407" s="18">
        <f t="shared" si="27"/>
        <v>0</v>
      </c>
    </row>
    <row r="408" spans="1:15" ht="11.25" customHeight="1" x14ac:dyDescent="0.2">
      <c r="A408" s="32">
        <v>1</v>
      </c>
      <c r="B408" s="8">
        <v>129540803</v>
      </c>
      <c r="C408" s="2" t="s">
        <v>448</v>
      </c>
      <c r="D408" s="2" t="s">
        <v>53</v>
      </c>
      <c r="E408" s="3">
        <v>40803843.939999998</v>
      </c>
      <c r="F408" s="3">
        <v>22733000.049999993</v>
      </c>
      <c r="G408" s="3">
        <v>1014029.98</v>
      </c>
      <c r="H408" s="3">
        <v>23747030.030000001</v>
      </c>
      <c r="I408" s="18">
        <f t="shared" si="24"/>
        <v>0.58199999999999996</v>
      </c>
      <c r="J408" s="3">
        <v>16417801.289999999</v>
      </c>
      <c r="K408" s="18">
        <f t="shared" si="25"/>
        <v>0.40239999999999998</v>
      </c>
      <c r="L408" s="3">
        <v>639012.62</v>
      </c>
      <c r="M408" s="18">
        <f t="shared" si="26"/>
        <v>1.5699999999999999E-2</v>
      </c>
      <c r="O408" s="18">
        <f t="shared" si="27"/>
        <v>0</v>
      </c>
    </row>
    <row r="409" spans="1:15" ht="11.25" customHeight="1" x14ac:dyDescent="0.2">
      <c r="A409" s="32">
        <v>1</v>
      </c>
      <c r="B409" s="8">
        <v>129544503</v>
      </c>
      <c r="C409" s="2" t="s">
        <v>462</v>
      </c>
      <c r="D409" s="2" t="s">
        <v>53</v>
      </c>
      <c r="E409" s="3">
        <v>18143564.93</v>
      </c>
      <c r="F409" s="3">
        <v>4970274.3299999991</v>
      </c>
      <c r="G409" s="3">
        <v>455415.94999999995</v>
      </c>
      <c r="H409" s="3">
        <v>5425690.2800000003</v>
      </c>
      <c r="I409" s="18">
        <f t="shared" si="24"/>
        <v>0.29899999999999999</v>
      </c>
      <c r="J409" s="3">
        <v>12073589.220000001</v>
      </c>
      <c r="K409" s="18">
        <f t="shared" si="25"/>
        <v>0.66539999999999999</v>
      </c>
      <c r="L409" s="3">
        <v>642635.43000000005</v>
      </c>
      <c r="M409" s="18">
        <f t="shared" si="26"/>
        <v>3.5400000000000001E-2</v>
      </c>
      <c r="N409" s="3">
        <v>1650</v>
      </c>
      <c r="O409" s="18">
        <f t="shared" si="27"/>
        <v>1E-4</v>
      </c>
    </row>
    <row r="410" spans="1:15" ht="11.25" customHeight="1" x14ac:dyDescent="0.2">
      <c r="A410" s="32">
        <v>1</v>
      </c>
      <c r="B410" s="8">
        <v>129544703</v>
      </c>
      <c r="C410" s="2" t="s">
        <v>463</v>
      </c>
      <c r="D410" s="2" t="s">
        <v>53</v>
      </c>
      <c r="E410" s="3">
        <v>17579199.039999999</v>
      </c>
      <c r="F410" s="3">
        <v>7505067.1400000006</v>
      </c>
      <c r="G410" s="3">
        <v>383617.06</v>
      </c>
      <c r="H410" s="3">
        <v>7888684.2000000002</v>
      </c>
      <c r="I410" s="18">
        <f t="shared" si="24"/>
        <v>0.44879999999999998</v>
      </c>
      <c r="J410" s="3">
        <v>9274583.1199999992</v>
      </c>
      <c r="K410" s="18">
        <f t="shared" si="25"/>
        <v>0.52759999999999996</v>
      </c>
      <c r="L410" s="3">
        <v>415931.72</v>
      </c>
      <c r="M410" s="18">
        <f t="shared" si="26"/>
        <v>2.3699999999999999E-2</v>
      </c>
      <c r="O410" s="18">
        <f t="shared" si="27"/>
        <v>0</v>
      </c>
    </row>
    <row r="411" spans="1:15" ht="11.25" customHeight="1" x14ac:dyDescent="0.2">
      <c r="A411" s="32">
        <v>1</v>
      </c>
      <c r="B411" s="8">
        <v>129545003</v>
      </c>
      <c r="C411" s="2" t="s">
        <v>464</v>
      </c>
      <c r="D411" s="2" t="s">
        <v>53</v>
      </c>
      <c r="E411" s="3">
        <v>37054003.140000001</v>
      </c>
      <c r="F411" s="3">
        <v>11146795.790000001</v>
      </c>
      <c r="G411" s="3">
        <v>834228.92999999993</v>
      </c>
      <c r="H411" s="3">
        <v>11981024.720000001</v>
      </c>
      <c r="I411" s="18">
        <f t="shared" si="24"/>
        <v>0.32329999999999998</v>
      </c>
      <c r="J411" s="3">
        <v>15984056.939999999</v>
      </c>
      <c r="K411" s="18">
        <f t="shared" si="25"/>
        <v>0.43140000000000001</v>
      </c>
      <c r="L411" s="3">
        <v>743921.48</v>
      </c>
      <c r="M411" s="18">
        <f t="shared" si="26"/>
        <v>2.01E-2</v>
      </c>
      <c r="N411" s="3">
        <v>8345000</v>
      </c>
      <c r="O411" s="18">
        <f t="shared" si="27"/>
        <v>0.22520000000000001</v>
      </c>
    </row>
    <row r="412" spans="1:15" ht="11.25" customHeight="1" x14ac:dyDescent="0.2">
      <c r="A412" s="32">
        <v>1</v>
      </c>
      <c r="B412" s="8">
        <v>129546003</v>
      </c>
      <c r="C412" s="2" t="s">
        <v>465</v>
      </c>
      <c r="D412" s="2" t="s">
        <v>53</v>
      </c>
      <c r="E412" s="3">
        <v>23129762.18</v>
      </c>
      <c r="F412" s="3">
        <v>10375642.17</v>
      </c>
      <c r="G412" s="3">
        <v>540899.01</v>
      </c>
      <c r="H412" s="3">
        <v>10916541.18</v>
      </c>
      <c r="I412" s="18">
        <f t="shared" si="24"/>
        <v>0.47199999999999998</v>
      </c>
      <c r="J412" s="3">
        <v>11805860</v>
      </c>
      <c r="K412" s="18">
        <f t="shared" si="25"/>
        <v>0.51039999999999996</v>
      </c>
      <c r="L412" s="3">
        <v>406119</v>
      </c>
      <c r="M412" s="18">
        <f t="shared" si="26"/>
        <v>1.7600000000000001E-2</v>
      </c>
      <c r="N412" s="3">
        <v>1242</v>
      </c>
      <c r="O412" s="18">
        <f t="shared" si="27"/>
        <v>1E-4</v>
      </c>
    </row>
    <row r="413" spans="1:15" ht="11.25" customHeight="1" x14ac:dyDescent="0.2">
      <c r="A413" s="32">
        <v>1</v>
      </c>
      <c r="B413" s="8">
        <v>129546103</v>
      </c>
      <c r="C413" s="2" t="s">
        <v>466</v>
      </c>
      <c r="D413" s="2" t="s">
        <v>53</v>
      </c>
      <c r="E413" s="3">
        <v>39467982.770000003</v>
      </c>
      <c r="F413" s="3">
        <v>13872575.819999997</v>
      </c>
      <c r="G413" s="3">
        <v>2769100.6900000004</v>
      </c>
      <c r="H413" s="3">
        <v>16641676.51</v>
      </c>
      <c r="I413" s="18">
        <f t="shared" si="24"/>
        <v>0.42170000000000002</v>
      </c>
      <c r="J413" s="3">
        <v>21217494.469999999</v>
      </c>
      <c r="K413" s="18">
        <f t="shared" si="25"/>
        <v>0.53759999999999997</v>
      </c>
      <c r="L413" s="3">
        <v>1269191.72</v>
      </c>
      <c r="M413" s="18">
        <f t="shared" si="26"/>
        <v>3.2199999999999999E-2</v>
      </c>
      <c r="N413" s="3">
        <v>339620.07</v>
      </c>
      <c r="O413" s="18">
        <f t="shared" si="27"/>
        <v>8.6E-3</v>
      </c>
    </row>
    <row r="414" spans="1:15" ht="11.25" customHeight="1" x14ac:dyDescent="0.2">
      <c r="A414" s="32">
        <v>1</v>
      </c>
      <c r="B414" s="8">
        <v>129546803</v>
      </c>
      <c r="C414" s="2" t="s">
        <v>467</v>
      </c>
      <c r="D414" s="2" t="s">
        <v>53</v>
      </c>
      <c r="E414" s="3">
        <v>11762275.039999999</v>
      </c>
      <c r="F414" s="3">
        <v>4893259.1500000004</v>
      </c>
      <c r="G414" s="3">
        <v>567221.87000000011</v>
      </c>
      <c r="H414" s="3">
        <v>5460481.0199999996</v>
      </c>
      <c r="I414" s="18">
        <f t="shared" si="24"/>
        <v>0.4642</v>
      </c>
      <c r="J414" s="3">
        <v>6007192.1500000004</v>
      </c>
      <c r="K414" s="18">
        <f t="shared" si="25"/>
        <v>0.51070000000000004</v>
      </c>
      <c r="L414" s="3">
        <v>255942.93</v>
      </c>
      <c r="M414" s="18">
        <f t="shared" si="26"/>
        <v>2.18E-2</v>
      </c>
      <c r="N414" s="3">
        <v>38658.94</v>
      </c>
      <c r="O414" s="18">
        <f t="shared" si="27"/>
        <v>3.3E-3</v>
      </c>
    </row>
    <row r="415" spans="1:15" ht="11.25" customHeight="1" x14ac:dyDescent="0.2">
      <c r="A415" s="32">
        <v>1</v>
      </c>
      <c r="B415" s="8">
        <v>129547303</v>
      </c>
      <c r="C415" s="2" t="s">
        <v>469</v>
      </c>
      <c r="D415" s="2" t="s">
        <v>53</v>
      </c>
      <c r="E415" s="3">
        <v>19383006.760000002</v>
      </c>
      <c r="F415" s="3">
        <v>7671537.9100000001</v>
      </c>
      <c r="G415" s="3">
        <v>668287.96</v>
      </c>
      <c r="H415" s="3">
        <v>8339825.8700000001</v>
      </c>
      <c r="I415" s="18">
        <f t="shared" si="24"/>
        <v>0.43030000000000002</v>
      </c>
      <c r="J415" s="3">
        <v>10678375.25</v>
      </c>
      <c r="K415" s="18">
        <f t="shared" si="25"/>
        <v>0.55089999999999995</v>
      </c>
      <c r="L415" s="3">
        <v>359431.88</v>
      </c>
      <c r="M415" s="18">
        <f t="shared" si="26"/>
        <v>1.8499999999999999E-2</v>
      </c>
      <c r="N415" s="3">
        <v>5373.76</v>
      </c>
      <c r="O415" s="18">
        <f t="shared" si="27"/>
        <v>2.9999999999999997E-4</v>
      </c>
    </row>
    <row r="416" spans="1:15" ht="11.25" customHeight="1" x14ac:dyDescent="0.2">
      <c r="A416" s="32">
        <v>1</v>
      </c>
      <c r="B416" s="8">
        <v>129547203</v>
      </c>
      <c r="C416" s="2" t="s">
        <v>468</v>
      </c>
      <c r="D416" s="2" t="s">
        <v>53</v>
      </c>
      <c r="E416" s="3">
        <v>18592329.719999999</v>
      </c>
      <c r="F416" s="3">
        <v>4527905.370000001</v>
      </c>
      <c r="G416" s="3">
        <v>263354.71999999997</v>
      </c>
      <c r="H416" s="3">
        <v>4791260.09</v>
      </c>
      <c r="I416" s="18">
        <f t="shared" si="24"/>
        <v>0.25769999999999998</v>
      </c>
      <c r="J416" s="3">
        <v>12776470.51</v>
      </c>
      <c r="K416" s="18">
        <f t="shared" si="25"/>
        <v>0.68720000000000003</v>
      </c>
      <c r="L416" s="3">
        <v>774599.12</v>
      </c>
      <c r="M416" s="18">
        <f t="shared" si="26"/>
        <v>4.1700000000000001E-2</v>
      </c>
      <c r="N416" s="3">
        <v>250000</v>
      </c>
      <c r="O416" s="18">
        <f t="shared" si="27"/>
        <v>1.34E-2</v>
      </c>
    </row>
    <row r="417" spans="1:15" ht="11.25" customHeight="1" x14ac:dyDescent="0.2">
      <c r="A417" s="32">
        <v>1</v>
      </c>
      <c r="B417" s="8">
        <v>129547603</v>
      </c>
      <c r="C417" s="2" t="s">
        <v>470</v>
      </c>
      <c r="D417" s="2" t="s">
        <v>53</v>
      </c>
      <c r="E417" s="3">
        <v>28904909.039999999</v>
      </c>
      <c r="F417" s="3">
        <v>14336456.76</v>
      </c>
      <c r="G417" s="3">
        <v>606846.07000000007</v>
      </c>
      <c r="H417" s="3">
        <v>14943302.83</v>
      </c>
      <c r="I417" s="18">
        <f t="shared" si="24"/>
        <v>0.51700000000000002</v>
      </c>
      <c r="J417" s="3">
        <v>13034981.91</v>
      </c>
      <c r="K417" s="18">
        <f t="shared" si="25"/>
        <v>0.45100000000000001</v>
      </c>
      <c r="L417" s="3">
        <v>904999.3</v>
      </c>
      <c r="M417" s="18">
        <f t="shared" si="26"/>
        <v>3.1300000000000001E-2</v>
      </c>
      <c r="N417" s="3">
        <v>21625</v>
      </c>
      <c r="O417" s="18">
        <f t="shared" si="27"/>
        <v>6.9999999999999999E-4</v>
      </c>
    </row>
    <row r="418" spans="1:15" ht="11.25" customHeight="1" x14ac:dyDescent="0.2">
      <c r="A418" s="32">
        <v>1</v>
      </c>
      <c r="B418" s="8">
        <v>129547803</v>
      </c>
      <c r="C418" s="2" t="s">
        <v>471</v>
      </c>
      <c r="D418" s="2" t="s">
        <v>53</v>
      </c>
      <c r="E418" s="3">
        <v>13304891.73</v>
      </c>
      <c r="F418" s="3">
        <v>5338172.2199999988</v>
      </c>
      <c r="G418" s="3">
        <v>307929.84999999998</v>
      </c>
      <c r="H418" s="3">
        <v>5646102.0700000003</v>
      </c>
      <c r="I418" s="18">
        <f t="shared" si="24"/>
        <v>0.4244</v>
      </c>
      <c r="J418" s="3">
        <v>7462824.79</v>
      </c>
      <c r="K418" s="18">
        <f t="shared" si="25"/>
        <v>0.56089999999999995</v>
      </c>
      <c r="L418" s="3">
        <v>195964.87</v>
      </c>
      <c r="M418" s="18">
        <f t="shared" si="26"/>
        <v>1.47E-2</v>
      </c>
      <c r="O418" s="18">
        <f t="shared" si="27"/>
        <v>0</v>
      </c>
    </row>
    <row r="419" spans="1:15" ht="11.25" customHeight="1" x14ac:dyDescent="0.2">
      <c r="A419" s="32">
        <v>1</v>
      </c>
      <c r="B419" s="8">
        <v>129548803</v>
      </c>
      <c r="C419" s="2" t="s">
        <v>472</v>
      </c>
      <c r="D419" s="2" t="s">
        <v>53</v>
      </c>
      <c r="E419" s="3">
        <v>21210099.25</v>
      </c>
      <c r="F419" s="3">
        <v>4025814.3999999994</v>
      </c>
      <c r="G419" s="3">
        <v>431449.06999999995</v>
      </c>
      <c r="H419" s="3">
        <v>4457263.47</v>
      </c>
      <c r="I419" s="18">
        <f t="shared" si="24"/>
        <v>0.21010000000000001</v>
      </c>
      <c r="J419" s="3">
        <v>10634196.810000001</v>
      </c>
      <c r="K419" s="18">
        <f t="shared" si="25"/>
        <v>0.50139999999999996</v>
      </c>
      <c r="L419" s="3">
        <v>285638.96999999997</v>
      </c>
      <c r="M419" s="18">
        <f t="shared" si="26"/>
        <v>1.35E-2</v>
      </c>
      <c r="N419" s="3">
        <v>5833000</v>
      </c>
      <c r="O419" s="18">
        <f t="shared" si="27"/>
        <v>0.27500000000000002</v>
      </c>
    </row>
    <row r="420" spans="1:15" ht="11.25" customHeight="1" x14ac:dyDescent="0.2">
      <c r="A420" s="32">
        <v>1</v>
      </c>
      <c r="B420" s="8">
        <v>116555003</v>
      </c>
      <c r="C420" s="2" t="s">
        <v>184</v>
      </c>
      <c r="D420" s="2" t="s">
        <v>27</v>
      </c>
      <c r="E420" s="3">
        <v>38683105</v>
      </c>
      <c r="F420" s="3">
        <v>17143150.929999996</v>
      </c>
      <c r="G420" s="3">
        <v>653134.07000000007</v>
      </c>
      <c r="H420" s="3">
        <v>17796285</v>
      </c>
      <c r="I420" s="18">
        <f t="shared" si="24"/>
        <v>0.46010000000000001</v>
      </c>
      <c r="J420" s="3">
        <v>19682232</v>
      </c>
      <c r="K420" s="18">
        <f t="shared" si="25"/>
        <v>0.50880000000000003</v>
      </c>
      <c r="L420" s="3">
        <v>1204588</v>
      </c>
      <c r="M420" s="18">
        <f t="shared" si="26"/>
        <v>3.1099999999999999E-2</v>
      </c>
      <c r="O420" s="18">
        <f t="shared" si="27"/>
        <v>0</v>
      </c>
    </row>
    <row r="421" spans="1:15" ht="11.25" customHeight="1" x14ac:dyDescent="0.2">
      <c r="A421" s="32">
        <v>1</v>
      </c>
      <c r="B421" s="8">
        <v>116557103</v>
      </c>
      <c r="C421" s="2" t="s">
        <v>183</v>
      </c>
      <c r="D421" s="2" t="s">
        <v>27</v>
      </c>
      <c r="E421" s="3">
        <v>42047452.32</v>
      </c>
      <c r="F421" s="3">
        <v>24001683.619999997</v>
      </c>
      <c r="G421" s="3">
        <v>1002374.2600000002</v>
      </c>
      <c r="H421" s="3">
        <v>25004057.879999999</v>
      </c>
      <c r="I421" s="18">
        <f t="shared" si="24"/>
        <v>0.59470000000000001</v>
      </c>
      <c r="J421" s="3">
        <v>15293961.85</v>
      </c>
      <c r="K421" s="18">
        <f t="shared" si="25"/>
        <v>0.36370000000000002</v>
      </c>
      <c r="L421" s="3">
        <v>1746524.59</v>
      </c>
      <c r="M421" s="18">
        <f t="shared" si="26"/>
        <v>4.1500000000000002E-2</v>
      </c>
      <c r="N421" s="3">
        <v>2908</v>
      </c>
      <c r="O421" s="18">
        <f t="shared" si="27"/>
        <v>1E-4</v>
      </c>
    </row>
    <row r="422" spans="1:15" ht="11.25" customHeight="1" x14ac:dyDescent="0.2">
      <c r="A422" s="32">
        <v>1</v>
      </c>
      <c r="B422" s="8">
        <v>108561003</v>
      </c>
      <c r="C422" s="2" t="s">
        <v>125</v>
      </c>
      <c r="D422" s="2" t="s">
        <v>12</v>
      </c>
      <c r="E422" s="3">
        <v>11728502.800000001</v>
      </c>
      <c r="F422" s="3">
        <v>3271738.2600000002</v>
      </c>
      <c r="G422" s="3">
        <v>258497.37999999998</v>
      </c>
      <c r="H422" s="3">
        <v>3530235.64</v>
      </c>
      <c r="I422" s="18">
        <f t="shared" si="24"/>
        <v>0.30099999999999999</v>
      </c>
      <c r="J422" s="3">
        <v>7961370.4900000002</v>
      </c>
      <c r="K422" s="18">
        <f t="shared" si="25"/>
        <v>0.67879999999999996</v>
      </c>
      <c r="L422" s="3">
        <v>219540.93</v>
      </c>
      <c r="M422" s="18">
        <f t="shared" si="26"/>
        <v>1.8700000000000001E-2</v>
      </c>
      <c r="N422" s="3">
        <v>17355.740000000002</v>
      </c>
      <c r="O422" s="18">
        <f t="shared" si="27"/>
        <v>1.5E-3</v>
      </c>
    </row>
    <row r="423" spans="1:15" ht="11.25" customHeight="1" x14ac:dyDescent="0.2">
      <c r="A423" s="32">
        <v>1</v>
      </c>
      <c r="B423" s="8">
        <v>108561803</v>
      </c>
      <c r="C423" s="2" t="s">
        <v>124</v>
      </c>
      <c r="D423" s="2" t="s">
        <v>12</v>
      </c>
      <c r="E423" s="3">
        <v>14711643.01</v>
      </c>
      <c r="F423" s="3">
        <v>3805940.8799999994</v>
      </c>
      <c r="G423" s="3">
        <v>383407.89</v>
      </c>
      <c r="H423" s="3">
        <v>4189348.77</v>
      </c>
      <c r="I423" s="18">
        <f t="shared" si="24"/>
        <v>0.2848</v>
      </c>
      <c r="J423" s="3">
        <v>10271837.41</v>
      </c>
      <c r="K423" s="18">
        <f t="shared" si="25"/>
        <v>0.69820000000000004</v>
      </c>
      <c r="L423" s="3">
        <v>227773.09</v>
      </c>
      <c r="M423" s="18">
        <f t="shared" si="26"/>
        <v>1.55E-2</v>
      </c>
      <c r="N423" s="3">
        <v>22683.74</v>
      </c>
      <c r="O423" s="18">
        <f t="shared" si="27"/>
        <v>1.5E-3</v>
      </c>
    </row>
    <row r="424" spans="1:15" ht="11.25" customHeight="1" x14ac:dyDescent="0.2">
      <c r="A424" s="32">
        <v>1</v>
      </c>
      <c r="B424" s="8">
        <v>108565203</v>
      </c>
      <c r="C424" s="2" t="s">
        <v>123</v>
      </c>
      <c r="D424" s="2" t="s">
        <v>12</v>
      </c>
      <c r="E424" s="3">
        <v>13996351.689999999</v>
      </c>
      <c r="F424" s="3">
        <v>2763291.96</v>
      </c>
      <c r="G424" s="3">
        <v>228566.97</v>
      </c>
      <c r="H424" s="3">
        <v>2991858.93</v>
      </c>
      <c r="I424" s="18">
        <f t="shared" si="24"/>
        <v>0.21379999999999999</v>
      </c>
      <c r="J424" s="3">
        <v>10503613.310000001</v>
      </c>
      <c r="K424" s="18">
        <f t="shared" si="25"/>
        <v>0.75049999999999994</v>
      </c>
      <c r="L424" s="3">
        <v>500879.45</v>
      </c>
      <c r="M424" s="18">
        <f t="shared" si="26"/>
        <v>3.5799999999999998E-2</v>
      </c>
      <c r="O424" s="18">
        <f t="shared" si="27"/>
        <v>0</v>
      </c>
    </row>
    <row r="425" spans="1:15" ht="11.25" customHeight="1" x14ac:dyDescent="0.2">
      <c r="A425" s="32">
        <v>1</v>
      </c>
      <c r="B425" s="8">
        <v>108565503</v>
      </c>
      <c r="C425" s="2" t="s">
        <v>122</v>
      </c>
      <c r="D425" s="2" t="s">
        <v>12</v>
      </c>
      <c r="E425" s="3">
        <v>18596783.760000002</v>
      </c>
      <c r="F425" s="3">
        <v>4999113.9999999991</v>
      </c>
      <c r="G425" s="3">
        <v>458315.79000000004</v>
      </c>
      <c r="H425" s="3">
        <v>5457429.79</v>
      </c>
      <c r="I425" s="18">
        <f t="shared" si="24"/>
        <v>0.29349999999999998</v>
      </c>
      <c r="J425" s="3">
        <v>12326249.630000001</v>
      </c>
      <c r="K425" s="18">
        <f t="shared" si="25"/>
        <v>0.66279999999999994</v>
      </c>
      <c r="L425" s="3">
        <v>813104.34</v>
      </c>
      <c r="M425" s="18">
        <f t="shared" si="26"/>
        <v>4.3700000000000003E-2</v>
      </c>
      <c r="O425" s="18">
        <f t="shared" si="27"/>
        <v>0</v>
      </c>
    </row>
    <row r="426" spans="1:15" ht="11.25" customHeight="1" x14ac:dyDescent="0.2">
      <c r="A426" s="32">
        <v>1</v>
      </c>
      <c r="B426" s="8">
        <v>108566303</v>
      </c>
      <c r="C426" s="2" t="s">
        <v>110</v>
      </c>
      <c r="D426" s="2" t="s">
        <v>12</v>
      </c>
      <c r="E426" s="3">
        <v>11343106.98</v>
      </c>
      <c r="F426" s="3">
        <v>5465099.7600000007</v>
      </c>
      <c r="G426" s="3">
        <v>170532.26</v>
      </c>
      <c r="H426" s="3">
        <v>5635632.0199999996</v>
      </c>
      <c r="I426" s="18">
        <f t="shared" si="24"/>
        <v>0.49680000000000002</v>
      </c>
      <c r="J426" s="3">
        <v>5495767.7300000004</v>
      </c>
      <c r="K426" s="18">
        <f t="shared" si="25"/>
        <v>0.48449999999999999</v>
      </c>
      <c r="L426" s="3">
        <v>211707.23</v>
      </c>
      <c r="M426" s="18">
        <f t="shared" si="26"/>
        <v>1.8700000000000001E-2</v>
      </c>
      <c r="O426" s="18">
        <f t="shared" si="27"/>
        <v>0</v>
      </c>
    </row>
    <row r="427" spans="1:15" ht="11.25" customHeight="1" x14ac:dyDescent="0.2">
      <c r="A427" s="32">
        <v>1</v>
      </c>
      <c r="B427" s="8">
        <v>108567004</v>
      </c>
      <c r="C427" s="2" t="s">
        <v>120</v>
      </c>
      <c r="D427" s="2" t="s">
        <v>12</v>
      </c>
      <c r="E427" s="3">
        <v>4580457.8899999997</v>
      </c>
      <c r="F427" s="3">
        <v>1141387.8499999999</v>
      </c>
      <c r="G427" s="3">
        <v>89671.11</v>
      </c>
      <c r="H427" s="3">
        <v>1231058.96</v>
      </c>
      <c r="I427" s="18">
        <f t="shared" si="24"/>
        <v>0.26879999999999998</v>
      </c>
      <c r="J427" s="3">
        <v>2951667.2</v>
      </c>
      <c r="K427" s="18">
        <f t="shared" si="25"/>
        <v>0.64439999999999997</v>
      </c>
      <c r="L427" s="3">
        <v>397731.73</v>
      </c>
      <c r="M427" s="18">
        <f t="shared" si="26"/>
        <v>8.6800000000000002E-2</v>
      </c>
      <c r="O427" s="18">
        <f t="shared" si="27"/>
        <v>0</v>
      </c>
    </row>
    <row r="428" spans="1:15" ht="11.25" customHeight="1" x14ac:dyDescent="0.2">
      <c r="A428" s="32">
        <v>1</v>
      </c>
      <c r="B428" s="8">
        <v>108567204</v>
      </c>
      <c r="C428" s="2" t="s">
        <v>130</v>
      </c>
      <c r="D428" s="2" t="s">
        <v>12</v>
      </c>
      <c r="E428" s="3">
        <v>8571571.3900000006</v>
      </c>
      <c r="F428" s="3">
        <v>2142747.9200000004</v>
      </c>
      <c r="G428" s="3">
        <v>264434.74</v>
      </c>
      <c r="H428" s="3">
        <v>2407182.66</v>
      </c>
      <c r="I428" s="18">
        <f t="shared" si="24"/>
        <v>0.28079999999999999</v>
      </c>
      <c r="J428" s="3">
        <v>5975654.1200000001</v>
      </c>
      <c r="K428" s="18">
        <f t="shared" si="25"/>
        <v>0.69710000000000005</v>
      </c>
      <c r="L428" s="3">
        <v>188734.61</v>
      </c>
      <c r="M428" s="18">
        <f t="shared" si="26"/>
        <v>2.1999999999999999E-2</v>
      </c>
      <c r="O428" s="18">
        <f t="shared" si="27"/>
        <v>0</v>
      </c>
    </row>
    <row r="429" spans="1:15" ht="11.25" customHeight="1" x14ac:dyDescent="0.2">
      <c r="A429" s="32">
        <v>1</v>
      </c>
      <c r="B429" s="8">
        <v>108567404</v>
      </c>
      <c r="C429" s="2" t="s">
        <v>118</v>
      </c>
      <c r="D429" s="2" t="s">
        <v>12</v>
      </c>
      <c r="E429" s="3">
        <v>6761175.3399999999</v>
      </c>
      <c r="F429" s="3">
        <v>3760182.4499999997</v>
      </c>
      <c r="G429" s="3">
        <v>150618.57999999999</v>
      </c>
      <c r="H429" s="3">
        <v>3910801.03</v>
      </c>
      <c r="I429" s="18">
        <f t="shared" si="24"/>
        <v>0.57840000000000003</v>
      </c>
      <c r="J429" s="3">
        <v>2695625.82</v>
      </c>
      <c r="K429" s="18">
        <f t="shared" si="25"/>
        <v>0.3987</v>
      </c>
      <c r="L429" s="3">
        <v>154748.49</v>
      </c>
      <c r="M429" s="18">
        <f t="shared" si="26"/>
        <v>2.29E-2</v>
      </c>
      <c r="O429" s="18">
        <f t="shared" si="27"/>
        <v>0</v>
      </c>
    </row>
    <row r="430" spans="1:15" ht="11.25" customHeight="1" x14ac:dyDescent="0.2">
      <c r="A430" s="32">
        <v>1</v>
      </c>
      <c r="B430" s="8">
        <v>108567703</v>
      </c>
      <c r="C430" s="2" t="s">
        <v>117</v>
      </c>
      <c r="D430" s="2" t="s">
        <v>12</v>
      </c>
      <c r="E430" s="3">
        <v>36691894.490000002</v>
      </c>
      <c r="F430" s="3">
        <v>20369184.129999999</v>
      </c>
      <c r="G430" s="3">
        <v>966037.43</v>
      </c>
      <c r="H430" s="3">
        <v>21335221.559999999</v>
      </c>
      <c r="I430" s="18">
        <f t="shared" si="24"/>
        <v>0.58150000000000002</v>
      </c>
      <c r="J430" s="3">
        <v>14531578.800000001</v>
      </c>
      <c r="K430" s="18">
        <f t="shared" si="25"/>
        <v>0.39600000000000002</v>
      </c>
      <c r="L430" s="3">
        <v>825094.13</v>
      </c>
      <c r="M430" s="18">
        <f t="shared" si="26"/>
        <v>2.2499999999999999E-2</v>
      </c>
      <c r="O430" s="18">
        <f t="shared" si="27"/>
        <v>0</v>
      </c>
    </row>
    <row r="431" spans="1:15" ht="11.25" customHeight="1" x14ac:dyDescent="0.2">
      <c r="A431" s="32">
        <v>1</v>
      </c>
      <c r="B431" s="8">
        <v>108568404</v>
      </c>
      <c r="C431" s="2" t="s">
        <v>116</v>
      </c>
      <c r="D431" s="2" t="s">
        <v>12</v>
      </c>
      <c r="E431" s="3">
        <v>5428346.2000000002</v>
      </c>
      <c r="F431" s="3">
        <v>1619112.3999999997</v>
      </c>
      <c r="G431" s="3">
        <v>98205.430000000008</v>
      </c>
      <c r="H431" s="3">
        <v>1717317.83</v>
      </c>
      <c r="I431" s="18">
        <f t="shared" si="24"/>
        <v>0.31640000000000001</v>
      </c>
      <c r="J431" s="3">
        <v>3520679.87</v>
      </c>
      <c r="K431" s="18">
        <f t="shared" si="25"/>
        <v>0.64859999999999995</v>
      </c>
      <c r="L431" s="3">
        <v>190348.5</v>
      </c>
      <c r="M431" s="18">
        <f t="shared" si="26"/>
        <v>3.5099999999999999E-2</v>
      </c>
      <c r="O431" s="18">
        <f t="shared" si="27"/>
        <v>0</v>
      </c>
    </row>
    <row r="432" spans="1:15" ht="11.25" customHeight="1" x14ac:dyDescent="0.2">
      <c r="A432" s="32">
        <v>1</v>
      </c>
      <c r="B432" s="8">
        <v>108569103</v>
      </c>
      <c r="C432" s="2" t="s">
        <v>115</v>
      </c>
      <c r="D432" s="2" t="s">
        <v>12</v>
      </c>
      <c r="E432" s="3">
        <v>17304136.59</v>
      </c>
      <c r="F432" s="3">
        <v>3670980.3600000003</v>
      </c>
      <c r="G432" s="3">
        <v>552655.92999999993</v>
      </c>
      <c r="H432" s="3">
        <v>4223636.29</v>
      </c>
      <c r="I432" s="18">
        <f t="shared" si="24"/>
        <v>0.24410000000000001</v>
      </c>
      <c r="J432" s="3">
        <v>12794534.279999999</v>
      </c>
      <c r="K432" s="18">
        <f t="shared" si="25"/>
        <v>0.73939999999999995</v>
      </c>
      <c r="L432" s="3">
        <v>285966.02</v>
      </c>
      <c r="M432" s="18">
        <f t="shared" si="26"/>
        <v>1.6500000000000001E-2</v>
      </c>
      <c r="O432" s="18">
        <f t="shared" si="27"/>
        <v>0</v>
      </c>
    </row>
    <row r="433" spans="1:15" ht="11.25" customHeight="1" x14ac:dyDescent="0.2">
      <c r="A433" s="32">
        <v>1</v>
      </c>
      <c r="B433" s="8">
        <v>117576303</v>
      </c>
      <c r="C433" s="2" t="s">
        <v>509</v>
      </c>
      <c r="D433" s="2" t="s">
        <v>63</v>
      </c>
      <c r="E433" s="3">
        <v>14079513.49</v>
      </c>
      <c r="F433" s="3">
        <v>8608777.6199999992</v>
      </c>
      <c r="G433" s="3">
        <v>164174.86000000002</v>
      </c>
      <c r="H433" s="3">
        <v>8772952.4800000004</v>
      </c>
      <c r="I433" s="18">
        <f t="shared" si="24"/>
        <v>0.62309999999999999</v>
      </c>
      <c r="J433" s="3">
        <v>5073538.0199999996</v>
      </c>
      <c r="K433" s="18">
        <f t="shared" si="25"/>
        <v>0.36030000000000001</v>
      </c>
      <c r="L433" s="3">
        <v>233022.99</v>
      </c>
      <c r="M433" s="18">
        <f t="shared" si="26"/>
        <v>1.66E-2</v>
      </c>
      <c r="O433" s="18">
        <f t="shared" si="27"/>
        <v>0</v>
      </c>
    </row>
    <row r="434" spans="1:15" ht="11.25" customHeight="1" x14ac:dyDescent="0.2">
      <c r="A434" s="32">
        <v>1</v>
      </c>
      <c r="B434" s="8">
        <v>119581003</v>
      </c>
      <c r="C434" s="2" t="s">
        <v>532</v>
      </c>
      <c r="D434" s="2" t="s">
        <v>62</v>
      </c>
      <c r="E434" s="3">
        <v>17828325.59</v>
      </c>
      <c r="F434" s="3">
        <v>6275983.5999999996</v>
      </c>
      <c r="G434" s="3">
        <v>474668.4</v>
      </c>
      <c r="H434" s="3">
        <v>6750652</v>
      </c>
      <c r="I434" s="18">
        <f t="shared" si="24"/>
        <v>0.37859999999999999</v>
      </c>
      <c r="J434" s="3">
        <v>10754630.75</v>
      </c>
      <c r="K434" s="18">
        <f t="shared" si="25"/>
        <v>0.60319999999999996</v>
      </c>
      <c r="L434" s="3">
        <v>323042.84000000003</v>
      </c>
      <c r="M434" s="18">
        <f t="shared" si="26"/>
        <v>1.8100000000000002E-2</v>
      </c>
      <c r="O434" s="18">
        <f t="shared" si="27"/>
        <v>0</v>
      </c>
    </row>
    <row r="435" spans="1:15" ht="11.25" customHeight="1" x14ac:dyDescent="0.2">
      <c r="A435" s="32">
        <v>1</v>
      </c>
      <c r="B435" s="8">
        <v>119582503</v>
      </c>
      <c r="C435" s="2" t="s">
        <v>522</v>
      </c>
      <c r="D435" s="2" t="s">
        <v>62</v>
      </c>
      <c r="E435" s="3">
        <v>19448004.050000001</v>
      </c>
      <c r="F435" s="3">
        <v>6505925.5499999998</v>
      </c>
      <c r="G435" s="3">
        <v>1237290.3500000001</v>
      </c>
      <c r="H435" s="3">
        <v>7743215.9000000004</v>
      </c>
      <c r="I435" s="18">
        <f t="shared" si="24"/>
        <v>0.39810000000000001</v>
      </c>
      <c r="J435" s="3">
        <v>11344882.15</v>
      </c>
      <c r="K435" s="18">
        <f t="shared" si="25"/>
        <v>0.58330000000000004</v>
      </c>
      <c r="L435" s="3">
        <v>359906</v>
      </c>
      <c r="M435" s="18">
        <f t="shared" si="26"/>
        <v>1.8499999999999999E-2</v>
      </c>
      <c r="O435" s="18">
        <f t="shared" si="27"/>
        <v>0</v>
      </c>
    </row>
    <row r="436" spans="1:15" ht="11.25" customHeight="1" x14ac:dyDescent="0.2">
      <c r="A436" s="32">
        <v>1</v>
      </c>
      <c r="B436" s="8">
        <v>119583003</v>
      </c>
      <c r="C436" s="2" t="s">
        <v>520</v>
      </c>
      <c r="D436" s="2" t="s">
        <v>62</v>
      </c>
      <c r="E436" s="3">
        <v>14145366.34</v>
      </c>
      <c r="F436" s="3">
        <v>6369801.96</v>
      </c>
      <c r="G436" s="3">
        <v>710834.89999999991</v>
      </c>
      <c r="H436" s="3">
        <v>7080636.8600000003</v>
      </c>
      <c r="I436" s="18">
        <f t="shared" si="24"/>
        <v>0.50060000000000004</v>
      </c>
      <c r="J436" s="3">
        <v>6679661.4299999997</v>
      </c>
      <c r="K436" s="18">
        <f t="shared" si="25"/>
        <v>0.47220000000000001</v>
      </c>
      <c r="L436" s="3">
        <v>385068.05</v>
      </c>
      <c r="M436" s="18">
        <f t="shared" si="26"/>
        <v>2.7199999999999998E-2</v>
      </c>
      <c r="O436" s="18">
        <f t="shared" si="27"/>
        <v>0</v>
      </c>
    </row>
    <row r="437" spans="1:15" ht="11.25" customHeight="1" x14ac:dyDescent="0.2">
      <c r="A437" s="32">
        <v>1</v>
      </c>
      <c r="B437" s="8">
        <v>119584503</v>
      </c>
      <c r="C437" s="2" t="s">
        <v>506</v>
      </c>
      <c r="D437" s="2" t="s">
        <v>62</v>
      </c>
      <c r="E437" s="3">
        <v>26850464.84</v>
      </c>
      <c r="F437" s="3">
        <v>10431547.189999999</v>
      </c>
      <c r="G437" s="3">
        <v>2145126.2400000002</v>
      </c>
      <c r="H437" s="3">
        <v>12576673.43</v>
      </c>
      <c r="I437" s="18">
        <f t="shared" si="24"/>
        <v>0.46839999999999998</v>
      </c>
      <c r="J437" s="3">
        <v>13689790.550000001</v>
      </c>
      <c r="K437" s="18">
        <f t="shared" si="25"/>
        <v>0.50990000000000002</v>
      </c>
      <c r="L437" s="3">
        <v>584000.86</v>
      </c>
      <c r="M437" s="18">
        <f t="shared" si="26"/>
        <v>2.18E-2</v>
      </c>
      <c r="O437" s="18">
        <f t="shared" si="27"/>
        <v>0</v>
      </c>
    </row>
    <row r="438" spans="1:15" ht="11.25" customHeight="1" x14ac:dyDescent="0.2">
      <c r="A438" s="32">
        <v>1</v>
      </c>
      <c r="B438" s="8">
        <v>119584603</v>
      </c>
      <c r="C438" s="2" t="s">
        <v>511</v>
      </c>
      <c r="D438" s="2" t="s">
        <v>62</v>
      </c>
      <c r="E438" s="3">
        <v>20205576.399999999</v>
      </c>
      <c r="F438" s="3">
        <v>8254674.1300000008</v>
      </c>
      <c r="G438" s="3">
        <v>1035158.24</v>
      </c>
      <c r="H438" s="3">
        <v>9289832.3699999992</v>
      </c>
      <c r="I438" s="18">
        <f t="shared" si="24"/>
        <v>0.45979999999999999</v>
      </c>
      <c r="J438" s="3">
        <v>10451893.970000001</v>
      </c>
      <c r="K438" s="18">
        <f t="shared" si="25"/>
        <v>0.51729999999999998</v>
      </c>
      <c r="L438" s="3">
        <v>459271.05</v>
      </c>
      <c r="M438" s="18">
        <f t="shared" si="26"/>
        <v>2.2700000000000001E-2</v>
      </c>
      <c r="N438" s="3">
        <v>4579.01</v>
      </c>
      <c r="O438" s="18">
        <f t="shared" si="27"/>
        <v>2.0000000000000001E-4</v>
      </c>
    </row>
    <row r="439" spans="1:15" ht="11.25" customHeight="1" x14ac:dyDescent="0.2">
      <c r="A439" s="32">
        <v>1</v>
      </c>
      <c r="B439" s="8">
        <v>119586503</v>
      </c>
      <c r="C439" s="2" t="s">
        <v>552</v>
      </c>
      <c r="D439" s="2" t="s">
        <v>62</v>
      </c>
      <c r="E439" s="3">
        <v>16106715.949999999</v>
      </c>
      <c r="F439" s="3">
        <v>3955870.0200000005</v>
      </c>
      <c r="G439" s="3">
        <v>695586.99</v>
      </c>
      <c r="H439" s="3">
        <v>4651457.01</v>
      </c>
      <c r="I439" s="18">
        <f t="shared" si="24"/>
        <v>0.2888</v>
      </c>
      <c r="J439" s="3">
        <v>11091662.130000001</v>
      </c>
      <c r="K439" s="18">
        <f t="shared" si="25"/>
        <v>0.68859999999999999</v>
      </c>
      <c r="L439" s="3">
        <v>363596.81</v>
      </c>
      <c r="M439" s="18">
        <f t="shared" si="26"/>
        <v>2.2599999999999999E-2</v>
      </c>
      <c r="O439" s="18">
        <f t="shared" si="27"/>
        <v>0</v>
      </c>
    </row>
    <row r="440" spans="1:15" ht="11.25" customHeight="1" x14ac:dyDescent="0.2">
      <c r="A440" s="32">
        <v>1</v>
      </c>
      <c r="B440" s="8">
        <v>117596003</v>
      </c>
      <c r="C440" s="2" t="s">
        <v>523</v>
      </c>
      <c r="D440" s="2" t="s">
        <v>60</v>
      </c>
      <c r="E440" s="3">
        <v>33992853.329999998</v>
      </c>
      <c r="F440" s="3">
        <v>10928805.35</v>
      </c>
      <c r="G440" s="3">
        <v>542580.28</v>
      </c>
      <c r="H440" s="3">
        <v>11471385.630000001</v>
      </c>
      <c r="I440" s="18">
        <f t="shared" si="24"/>
        <v>0.33750000000000002</v>
      </c>
      <c r="J440" s="3">
        <v>21507897.969999999</v>
      </c>
      <c r="K440" s="18">
        <f t="shared" si="25"/>
        <v>0.63270000000000004</v>
      </c>
      <c r="L440" s="3">
        <v>1013569.73</v>
      </c>
      <c r="M440" s="18">
        <f t="shared" si="26"/>
        <v>2.98E-2</v>
      </c>
      <c r="O440" s="18">
        <f t="shared" si="27"/>
        <v>0</v>
      </c>
    </row>
    <row r="441" spans="1:15" ht="11.25" customHeight="1" x14ac:dyDescent="0.2">
      <c r="A441" s="32">
        <v>1</v>
      </c>
      <c r="B441" s="8">
        <v>117597003</v>
      </c>
      <c r="C441" s="2" t="s">
        <v>503</v>
      </c>
      <c r="D441" s="2" t="s">
        <v>60</v>
      </c>
      <c r="E441" s="3">
        <v>30251267.710000001</v>
      </c>
      <c r="F441" s="3">
        <v>13380424.510000002</v>
      </c>
      <c r="G441" s="3">
        <v>808708.23</v>
      </c>
      <c r="H441" s="3">
        <v>14189132.74</v>
      </c>
      <c r="I441" s="18">
        <f t="shared" si="24"/>
        <v>0.46899999999999997</v>
      </c>
      <c r="J441" s="3">
        <v>15378759.57</v>
      </c>
      <c r="K441" s="18">
        <f t="shared" si="25"/>
        <v>0.50839999999999996</v>
      </c>
      <c r="L441" s="3">
        <v>683375.4</v>
      </c>
      <c r="M441" s="18">
        <f t="shared" si="26"/>
        <v>2.2599999999999999E-2</v>
      </c>
      <c r="O441" s="18">
        <f t="shared" si="27"/>
        <v>0</v>
      </c>
    </row>
    <row r="442" spans="1:15" ht="11.25" customHeight="1" x14ac:dyDescent="0.2">
      <c r="A442" s="32">
        <v>1</v>
      </c>
      <c r="B442" s="8">
        <v>117598503</v>
      </c>
      <c r="C442" s="2" t="s">
        <v>508</v>
      </c>
      <c r="D442" s="2" t="s">
        <v>60</v>
      </c>
      <c r="E442" s="3">
        <v>25171138.449999999</v>
      </c>
      <c r="F442" s="3">
        <v>13390306.52</v>
      </c>
      <c r="G442" s="3">
        <v>566122.67000000004</v>
      </c>
      <c r="H442" s="3">
        <v>13956429.189999999</v>
      </c>
      <c r="I442" s="18">
        <f t="shared" si="24"/>
        <v>0.55449999999999999</v>
      </c>
      <c r="J442" s="3">
        <v>10677273.83</v>
      </c>
      <c r="K442" s="18">
        <f t="shared" si="25"/>
        <v>0.42420000000000002</v>
      </c>
      <c r="L442" s="3">
        <v>534360.43000000005</v>
      </c>
      <c r="M442" s="18">
        <f t="shared" si="26"/>
        <v>2.12E-2</v>
      </c>
      <c r="N442" s="3">
        <v>3075</v>
      </c>
      <c r="O442" s="18">
        <f t="shared" si="27"/>
        <v>1E-4</v>
      </c>
    </row>
    <row r="443" spans="1:15" ht="11.25" customHeight="1" x14ac:dyDescent="0.2">
      <c r="A443" s="32">
        <v>1</v>
      </c>
      <c r="B443" s="8">
        <v>116604003</v>
      </c>
      <c r="C443" s="2" t="s">
        <v>171</v>
      </c>
      <c r="D443" s="2" t="s">
        <v>24</v>
      </c>
      <c r="E443" s="3">
        <v>37860094.810000002</v>
      </c>
      <c r="F443" s="3">
        <v>23933250.73</v>
      </c>
      <c r="G443" s="3">
        <v>1370976.6400000001</v>
      </c>
      <c r="H443" s="3">
        <v>25304227.370000001</v>
      </c>
      <c r="I443" s="18">
        <f t="shared" si="24"/>
        <v>0.66839999999999999</v>
      </c>
      <c r="J443" s="3">
        <v>11287548.449999999</v>
      </c>
      <c r="K443" s="18">
        <f t="shared" si="25"/>
        <v>0.29809999999999998</v>
      </c>
      <c r="L443" s="3">
        <v>528393.66</v>
      </c>
      <c r="M443" s="18">
        <f t="shared" si="26"/>
        <v>1.4E-2</v>
      </c>
      <c r="N443" s="3">
        <v>739925.33</v>
      </c>
      <c r="O443" s="18">
        <f t="shared" si="27"/>
        <v>1.95E-2</v>
      </c>
    </row>
    <row r="444" spans="1:15" ht="11.25" customHeight="1" x14ac:dyDescent="0.2">
      <c r="A444" s="32">
        <v>1</v>
      </c>
      <c r="B444" s="8">
        <v>116605003</v>
      </c>
      <c r="C444" s="2" t="s">
        <v>181</v>
      </c>
      <c r="D444" s="2" t="s">
        <v>24</v>
      </c>
      <c r="E444" s="3">
        <v>30325305.75</v>
      </c>
      <c r="F444" s="3">
        <v>14697109.329999998</v>
      </c>
      <c r="G444" s="3">
        <v>634546.75</v>
      </c>
      <c r="H444" s="3">
        <v>15331656.08</v>
      </c>
      <c r="I444" s="18">
        <f t="shared" si="24"/>
        <v>0.50560000000000005</v>
      </c>
      <c r="J444" s="3">
        <v>14186758.279999999</v>
      </c>
      <c r="K444" s="18">
        <f t="shared" si="25"/>
        <v>0.46779999999999999</v>
      </c>
      <c r="L444" s="3">
        <v>773001.07</v>
      </c>
      <c r="M444" s="18">
        <f t="shared" si="26"/>
        <v>2.5499999999999998E-2</v>
      </c>
      <c r="N444" s="3">
        <v>33890.32</v>
      </c>
      <c r="O444" s="18">
        <f t="shared" si="27"/>
        <v>1.1000000000000001E-3</v>
      </c>
    </row>
    <row r="445" spans="1:15" ht="11.25" customHeight="1" x14ac:dyDescent="0.2">
      <c r="A445" s="32">
        <v>1</v>
      </c>
      <c r="B445" s="8">
        <v>106611303</v>
      </c>
      <c r="C445" s="2" t="s">
        <v>358</v>
      </c>
      <c r="D445" s="2" t="s">
        <v>38</v>
      </c>
      <c r="E445" s="3">
        <v>18721839.850000001</v>
      </c>
      <c r="F445" s="3">
        <v>6732325.5900000008</v>
      </c>
      <c r="G445" s="3">
        <v>340518.29</v>
      </c>
      <c r="H445" s="3">
        <v>7072843.8799999999</v>
      </c>
      <c r="I445" s="18">
        <f t="shared" si="24"/>
        <v>0.37780000000000002</v>
      </c>
      <c r="J445" s="3">
        <v>11232301.75</v>
      </c>
      <c r="K445" s="18">
        <f t="shared" si="25"/>
        <v>0.6</v>
      </c>
      <c r="L445" s="3">
        <v>416694.22</v>
      </c>
      <c r="M445" s="18">
        <f t="shared" si="26"/>
        <v>2.23E-2</v>
      </c>
      <c r="O445" s="18">
        <f t="shared" si="27"/>
        <v>0</v>
      </c>
    </row>
    <row r="446" spans="1:15" ht="11.25" customHeight="1" x14ac:dyDescent="0.2">
      <c r="A446" s="32">
        <v>1</v>
      </c>
      <c r="B446" s="8">
        <v>106612203</v>
      </c>
      <c r="C446" s="2" t="s">
        <v>334</v>
      </c>
      <c r="D446" s="2" t="s">
        <v>38</v>
      </c>
      <c r="E446" s="3">
        <v>32620902.23</v>
      </c>
      <c r="F446" s="3">
        <v>10804338.550000001</v>
      </c>
      <c r="G446" s="3">
        <v>1392263.81</v>
      </c>
      <c r="H446" s="3">
        <v>12196602.359999999</v>
      </c>
      <c r="I446" s="18">
        <f t="shared" si="24"/>
        <v>0.37390000000000001</v>
      </c>
      <c r="J446" s="3">
        <v>19583308.120000001</v>
      </c>
      <c r="K446" s="18">
        <f t="shared" si="25"/>
        <v>0.60029999999999994</v>
      </c>
      <c r="L446" s="3">
        <v>837554.97</v>
      </c>
      <c r="M446" s="18">
        <f t="shared" si="26"/>
        <v>2.5700000000000001E-2</v>
      </c>
      <c r="N446" s="3">
        <v>3436.78</v>
      </c>
      <c r="O446" s="18">
        <f t="shared" si="27"/>
        <v>1E-4</v>
      </c>
    </row>
    <row r="447" spans="1:15" ht="11.25" customHeight="1" x14ac:dyDescent="0.2">
      <c r="A447" s="32">
        <v>1</v>
      </c>
      <c r="B447" s="8">
        <v>106616203</v>
      </c>
      <c r="C447" s="2" t="s">
        <v>333</v>
      </c>
      <c r="D447" s="2" t="s">
        <v>38</v>
      </c>
      <c r="E447" s="3">
        <v>31486589.5</v>
      </c>
      <c r="F447" s="3">
        <v>6407258.4000000004</v>
      </c>
      <c r="G447" s="3">
        <v>700183.12</v>
      </c>
      <c r="H447" s="3">
        <v>7107441.5199999996</v>
      </c>
      <c r="I447" s="18">
        <f t="shared" si="24"/>
        <v>0.22570000000000001</v>
      </c>
      <c r="J447" s="3">
        <v>22866923.190000001</v>
      </c>
      <c r="K447" s="18">
        <f t="shared" si="25"/>
        <v>0.72619999999999996</v>
      </c>
      <c r="L447" s="3">
        <v>1512224.79</v>
      </c>
      <c r="M447" s="18">
        <f t="shared" si="26"/>
        <v>4.8000000000000001E-2</v>
      </c>
      <c r="O447" s="18">
        <f t="shared" si="27"/>
        <v>0</v>
      </c>
    </row>
    <row r="448" spans="1:15" ht="11.25" customHeight="1" x14ac:dyDescent="0.2">
      <c r="A448" s="32">
        <v>1</v>
      </c>
      <c r="B448" s="8">
        <v>106617203</v>
      </c>
      <c r="C448" s="2" t="s">
        <v>332</v>
      </c>
      <c r="D448" s="2" t="s">
        <v>38</v>
      </c>
      <c r="E448" s="3">
        <v>31342620.34</v>
      </c>
      <c r="F448" s="3">
        <v>7523203.2400000002</v>
      </c>
      <c r="G448" s="3">
        <v>1141289.21</v>
      </c>
      <c r="H448" s="3">
        <v>8664492.4499999993</v>
      </c>
      <c r="I448" s="18">
        <f t="shared" si="24"/>
        <v>0.27639999999999998</v>
      </c>
      <c r="J448" s="3">
        <v>21590100.93</v>
      </c>
      <c r="K448" s="18">
        <f t="shared" si="25"/>
        <v>0.68879999999999997</v>
      </c>
      <c r="L448" s="3">
        <v>1083143.01</v>
      </c>
      <c r="M448" s="18">
        <f t="shared" si="26"/>
        <v>3.4599999999999999E-2</v>
      </c>
      <c r="N448" s="3">
        <v>4883.95</v>
      </c>
      <c r="O448" s="18">
        <f t="shared" si="27"/>
        <v>2.0000000000000001E-4</v>
      </c>
    </row>
    <row r="449" spans="1:15" ht="11.25" customHeight="1" x14ac:dyDescent="0.2">
      <c r="A449" s="32">
        <v>1</v>
      </c>
      <c r="B449" s="8">
        <v>106618603</v>
      </c>
      <c r="C449" s="2" t="s">
        <v>331</v>
      </c>
      <c r="D449" s="2" t="s">
        <v>38</v>
      </c>
      <c r="E449" s="3">
        <v>15182290.960000001</v>
      </c>
      <c r="F449" s="3">
        <v>3033395.84</v>
      </c>
      <c r="G449" s="3">
        <v>263530.08</v>
      </c>
      <c r="H449" s="3">
        <v>3296925.92</v>
      </c>
      <c r="I449" s="18">
        <f t="shared" si="24"/>
        <v>0.2172</v>
      </c>
      <c r="J449" s="3">
        <v>11560574.32</v>
      </c>
      <c r="K449" s="18">
        <f t="shared" si="25"/>
        <v>0.76149999999999995</v>
      </c>
      <c r="L449" s="3">
        <v>319790.71999999997</v>
      </c>
      <c r="M449" s="18">
        <f t="shared" si="26"/>
        <v>2.1100000000000001E-2</v>
      </c>
      <c r="N449" s="3">
        <v>5000</v>
      </c>
      <c r="O449" s="18">
        <f t="shared" si="27"/>
        <v>2.9999999999999997E-4</v>
      </c>
    </row>
    <row r="450" spans="1:15" ht="11.25" customHeight="1" x14ac:dyDescent="0.2">
      <c r="A450" s="32">
        <v>1</v>
      </c>
      <c r="B450" s="8">
        <v>105628302</v>
      </c>
      <c r="C450" s="2" t="s">
        <v>389</v>
      </c>
      <c r="D450" s="2" t="s">
        <v>47</v>
      </c>
      <c r="E450" s="3">
        <v>78685446.859999999</v>
      </c>
      <c r="F450" s="3">
        <v>25937816.359999999</v>
      </c>
      <c r="G450" s="3">
        <v>2659034.1100000003</v>
      </c>
      <c r="H450" s="3">
        <v>28596850.469999999</v>
      </c>
      <c r="I450" s="18">
        <f t="shared" ref="I450:I513" si="28">ROUND(H450/E450,4)</f>
        <v>0.3634</v>
      </c>
      <c r="J450" s="3">
        <v>45668423.990000002</v>
      </c>
      <c r="K450" s="18">
        <f t="shared" ref="K450:K513" si="29">ROUND(J450/E450,4)</f>
        <v>0.58040000000000003</v>
      </c>
      <c r="L450" s="3">
        <v>4420172.4000000004</v>
      </c>
      <c r="M450" s="18">
        <f t="shared" ref="M450:M513" si="30">ROUND(L450/E450,4)</f>
        <v>5.62E-2</v>
      </c>
      <c r="O450" s="18">
        <f t="shared" ref="O450:O513" si="31">ROUND(N450/E450,4)</f>
        <v>0</v>
      </c>
    </row>
    <row r="451" spans="1:15" ht="11.25" customHeight="1" x14ac:dyDescent="0.2">
      <c r="A451" s="32">
        <v>1</v>
      </c>
      <c r="B451" s="8">
        <v>101630504</v>
      </c>
      <c r="C451" s="2" t="s">
        <v>282</v>
      </c>
      <c r="D451" s="2" t="s">
        <v>35</v>
      </c>
      <c r="E451" s="3">
        <v>10267869.050000001</v>
      </c>
      <c r="F451" s="3">
        <v>3191956.0300000003</v>
      </c>
      <c r="G451" s="3">
        <v>315911.03000000003</v>
      </c>
      <c r="H451" s="3">
        <v>3507867.06</v>
      </c>
      <c r="I451" s="18">
        <f t="shared" si="28"/>
        <v>0.34160000000000001</v>
      </c>
      <c r="J451" s="3">
        <v>6431737.7300000004</v>
      </c>
      <c r="K451" s="18">
        <f t="shared" si="29"/>
        <v>0.62639999999999996</v>
      </c>
      <c r="L451" s="3">
        <v>193839.66</v>
      </c>
      <c r="M451" s="18">
        <f t="shared" si="30"/>
        <v>1.89E-2</v>
      </c>
      <c r="N451" s="3">
        <v>134424.6</v>
      </c>
      <c r="O451" s="18">
        <f t="shared" si="31"/>
        <v>1.3100000000000001E-2</v>
      </c>
    </row>
    <row r="452" spans="1:15" ht="11.25" customHeight="1" x14ac:dyDescent="0.2">
      <c r="A452" s="32">
        <v>1</v>
      </c>
      <c r="B452" s="8">
        <v>101630903</v>
      </c>
      <c r="C452" s="2" t="s">
        <v>281</v>
      </c>
      <c r="D452" s="2" t="s">
        <v>35</v>
      </c>
      <c r="E452" s="3">
        <v>17696301</v>
      </c>
      <c r="F452" s="3">
        <v>6360235.7199999997</v>
      </c>
      <c r="G452" s="3">
        <v>626800.44999999984</v>
      </c>
      <c r="H452" s="3">
        <v>6987036.1699999999</v>
      </c>
      <c r="I452" s="18">
        <f t="shared" si="28"/>
        <v>0.39479999999999998</v>
      </c>
      <c r="J452" s="3">
        <v>10337952.470000001</v>
      </c>
      <c r="K452" s="18">
        <f t="shared" si="29"/>
        <v>0.58420000000000005</v>
      </c>
      <c r="L452" s="3">
        <v>371312.36</v>
      </c>
      <c r="M452" s="18">
        <f t="shared" si="30"/>
        <v>2.1000000000000001E-2</v>
      </c>
      <c r="O452" s="18">
        <f t="shared" si="31"/>
        <v>0</v>
      </c>
    </row>
    <row r="453" spans="1:15" ht="11.25" customHeight="1" x14ac:dyDescent="0.2">
      <c r="A453" s="32">
        <v>1</v>
      </c>
      <c r="B453" s="8">
        <v>101631003</v>
      </c>
      <c r="C453" s="2" t="s">
        <v>280</v>
      </c>
      <c r="D453" s="2" t="s">
        <v>35</v>
      </c>
      <c r="E453" s="3">
        <v>19032276.559999999</v>
      </c>
      <c r="F453" s="3">
        <v>4551319.2699999996</v>
      </c>
      <c r="G453" s="3">
        <v>415387.01</v>
      </c>
      <c r="H453" s="3">
        <v>4966706.28</v>
      </c>
      <c r="I453" s="18">
        <f t="shared" si="28"/>
        <v>0.26100000000000001</v>
      </c>
      <c r="J453" s="3">
        <v>13633434.890000001</v>
      </c>
      <c r="K453" s="18">
        <f t="shared" si="29"/>
        <v>0.71630000000000005</v>
      </c>
      <c r="L453" s="3">
        <v>432135.39</v>
      </c>
      <c r="M453" s="18">
        <f t="shared" si="30"/>
        <v>2.2700000000000001E-2</v>
      </c>
      <c r="O453" s="18">
        <f t="shared" si="31"/>
        <v>0</v>
      </c>
    </row>
    <row r="454" spans="1:15" ht="11.25" customHeight="1" x14ac:dyDescent="0.2">
      <c r="A454" s="32">
        <v>1</v>
      </c>
      <c r="B454" s="8">
        <v>101631203</v>
      </c>
      <c r="C454" s="2" t="s">
        <v>279</v>
      </c>
      <c r="D454" s="2" t="s">
        <v>35</v>
      </c>
      <c r="E454" s="3">
        <v>19259821.280000001</v>
      </c>
      <c r="F454" s="3">
        <v>7550717.3999999994</v>
      </c>
      <c r="G454" s="3">
        <v>638315</v>
      </c>
      <c r="H454" s="3">
        <v>8189032.4000000004</v>
      </c>
      <c r="I454" s="18">
        <f t="shared" si="28"/>
        <v>0.42520000000000002</v>
      </c>
      <c r="J454" s="3">
        <v>10768155.57</v>
      </c>
      <c r="K454" s="18">
        <f t="shared" si="29"/>
        <v>0.55910000000000004</v>
      </c>
      <c r="L454" s="3">
        <v>302633.31</v>
      </c>
      <c r="M454" s="18">
        <f t="shared" si="30"/>
        <v>1.5699999999999999E-2</v>
      </c>
      <c r="O454" s="18">
        <f t="shared" si="31"/>
        <v>0</v>
      </c>
    </row>
    <row r="455" spans="1:15" ht="11.25" customHeight="1" x14ac:dyDescent="0.2">
      <c r="A455" s="32">
        <v>1</v>
      </c>
      <c r="B455" s="8">
        <v>101631503</v>
      </c>
      <c r="C455" s="2" t="s">
        <v>278</v>
      </c>
      <c r="D455" s="2" t="s">
        <v>35</v>
      </c>
      <c r="E455" s="3">
        <v>14698829.98</v>
      </c>
      <c r="F455" s="3">
        <v>4608210.84</v>
      </c>
      <c r="G455" s="3">
        <v>244351.49</v>
      </c>
      <c r="H455" s="3">
        <v>4852562.33</v>
      </c>
      <c r="I455" s="18">
        <f t="shared" si="28"/>
        <v>0.3301</v>
      </c>
      <c r="J455" s="3">
        <v>9624100.4700000007</v>
      </c>
      <c r="K455" s="18">
        <f t="shared" si="29"/>
        <v>0.65480000000000005</v>
      </c>
      <c r="L455" s="3">
        <v>222167.18</v>
      </c>
      <c r="M455" s="18">
        <f t="shared" si="30"/>
        <v>1.5100000000000001E-2</v>
      </c>
      <c r="O455" s="18">
        <f t="shared" si="31"/>
        <v>0</v>
      </c>
    </row>
    <row r="456" spans="1:15" ht="11.25" customHeight="1" x14ac:dyDescent="0.2">
      <c r="A456" s="32">
        <v>1</v>
      </c>
      <c r="B456" s="8">
        <v>101631703</v>
      </c>
      <c r="C456" s="2" t="s">
        <v>277</v>
      </c>
      <c r="D456" s="2" t="s">
        <v>35</v>
      </c>
      <c r="E456" s="3">
        <v>80495212.390000001</v>
      </c>
      <c r="F456" s="3">
        <v>54549385.220000006</v>
      </c>
      <c r="G456" s="3">
        <v>2572609.34</v>
      </c>
      <c r="H456" s="3">
        <v>57121994.560000002</v>
      </c>
      <c r="I456" s="18">
        <f t="shared" si="28"/>
        <v>0.70960000000000001</v>
      </c>
      <c r="J456" s="3">
        <v>22843229.510000002</v>
      </c>
      <c r="K456" s="18">
        <f t="shared" si="29"/>
        <v>0.2838</v>
      </c>
      <c r="L456" s="3">
        <v>515737.62</v>
      </c>
      <c r="M456" s="18">
        <f t="shared" si="30"/>
        <v>6.4000000000000003E-3</v>
      </c>
      <c r="N456" s="3">
        <v>14250.7</v>
      </c>
      <c r="O456" s="18">
        <f t="shared" si="31"/>
        <v>2.0000000000000001E-4</v>
      </c>
    </row>
    <row r="457" spans="1:15" ht="11.25" customHeight="1" x14ac:dyDescent="0.2">
      <c r="A457" s="32">
        <v>1</v>
      </c>
      <c r="B457" s="8">
        <v>101631803</v>
      </c>
      <c r="C457" s="2" t="s">
        <v>276</v>
      </c>
      <c r="D457" s="2" t="s">
        <v>35</v>
      </c>
      <c r="E457" s="3">
        <v>23387516</v>
      </c>
      <c r="F457" s="3">
        <v>8500168</v>
      </c>
      <c r="G457" s="3">
        <v>442172</v>
      </c>
      <c r="H457" s="3">
        <v>8942340</v>
      </c>
      <c r="I457" s="18">
        <f t="shared" si="28"/>
        <v>0.38240000000000002</v>
      </c>
      <c r="J457" s="3">
        <v>13718097</v>
      </c>
      <c r="K457" s="18">
        <f t="shared" si="29"/>
        <v>0.58660000000000001</v>
      </c>
      <c r="L457" s="3">
        <v>727079</v>
      </c>
      <c r="M457" s="18">
        <f t="shared" si="30"/>
        <v>3.1099999999999999E-2</v>
      </c>
      <c r="O457" s="18">
        <f t="shared" si="31"/>
        <v>0</v>
      </c>
    </row>
    <row r="458" spans="1:15" ht="11.25" customHeight="1" x14ac:dyDescent="0.2">
      <c r="A458" s="32">
        <v>1</v>
      </c>
      <c r="B458" s="8">
        <v>101631903</v>
      </c>
      <c r="C458" s="2" t="s">
        <v>304</v>
      </c>
      <c r="D458" s="2" t="s">
        <v>35</v>
      </c>
      <c r="E458" s="3">
        <v>18320968.600000001</v>
      </c>
      <c r="F458" s="3">
        <v>9779429.5699999984</v>
      </c>
      <c r="G458" s="3">
        <v>451813.44</v>
      </c>
      <c r="H458" s="3">
        <v>10231243.01</v>
      </c>
      <c r="I458" s="18">
        <f t="shared" si="28"/>
        <v>0.55840000000000001</v>
      </c>
      <c r="J458" s="3">
        <v>7900559.5899999999</v>
      </c>
      <c r="K458" s="18">
        <f t="shared" si="29"/>
        <v>0.43120000000000003</v>
      </c>
      <c r="L458" s="3">
        <v>181674</v>
      </c>
      <c r="M458" s="18">
        <f t="shared" si="30"/>
        <v>9.9000000000000008E-3</v>
      </c>
      <c r="N458" s="3">
        <v>7492</v>
      </c>
      <c r="O458" s="18">
        <f t="shared" si="31"/>
        <v>4.0000000000000002E-4</v>
      </c>
    </row>
    <row r="459" spans="1:15" ht="11.25" customHeight="1" x14ac:dyDescent="0.2">
      <c r="A459" s="32">
        <v>1</v>
      </c>
      <c r="B459" s="8">
        <v>101632403</v>
      </c>
      <c r="C459" s="2" t="s">
        <v>283</v>
      </c>
      <c r="D459" s="2" t="s">
        <v>35</v>
      </c>
      <c r="E459" s="3">
        <v>17928947.27</v>
      </c>
      <c r="F459" s="3">
        <v>7089473.6299999999</v>
      </c>
      <c r="G459" s="3">
        <v>493179.24</v>
      </c>
      <c r="H459" s="3">
        <v>7582652.8700000001</v>
      </c>
      <c r="I459" s="18">
        <f t="shared" si="28"/>
        <v>0.4229</v>
      </c>
      <c r="J459" s="3">
        <v>10133714.48</v>
      </c>
      <c r="K459" s="18">
        <f t="shared" si="29"/>
        <v>0.56520000000000004</v>
      </c>
      <c r="L459" s="3">
        <v>212579.92</v>
      </c>
      <c r="M459" s="18">
        <f t="shared" si="30"/>
        <v>1.1900000000000001E-2</v>
      </c>
      <c r="O459" s="18">
        <f t="shared" si="31"/>
        <v>0</v>
      </c>
    </row>
    <row r="460" spans="1:15" ht="11.25" customHeight="1" x14ac:dyDescent="0.2">
      <c r="A460" s="32">
        <v>1</v>
      </c>
      <c r="B460" s="8">
        <v>101633903</v>
      </c>
      <c r="C460" s="2" t="s">
        <v>285</v>
      </c>
      <c r="D460" s="2" t="s">
        <v>35</v>
      </c>
      <c r="E460" s="3">
        <v>31401722.859999999</v>
      </c>
      <c r="F460" s="3">
        <v>13074035.539999999</v>
      </c>
      <c r="G460" s="3">
        <v>935198.45</v>
      </c>
      <c r="H460" s="3">
        <v>14009233.99</v>
      </c>
      <c r="I460" s="18">
        <f t="shared" si="28"/>
        <v>0.4461</v>
      </c>
      <c r="J460" s="3">
        <v>16793357.760000002</v>
      </c>
      <c r="K460" s="18">
        <f t="shared" si="29"/>
        <v>0.53480000000000005</v>
      </c>
      <c r="L460" s="3">
        <v>378675.01</v>
      </c>
      <c r="M460" s="18">
        <f t="shared" si="30"/>
        <v>1.21E-2</v>
      </c>
      <c r="N460" s="3">
        <v>220456.1</v>
      </c>
      <c r="O460" s="18">
        <f t="shared" si="31"/>
        <v>7.0000000000000001E-3</v>
      </c>
    </row>
    <row r="461" spans="1:15" ht="11.25" customHeight="1" x14ac:dyDescent="0.2">
      <c r="A461" s="32">
        <v>1</v>
      </c>
      <c r="B461" s="8">
        <v>101636503</v>
      </c>
      <c r="C461" s="2" t="s">
        <v>314</v>
      </c>
      <c r="D461" s="2" t="s">
        <v>35</v>
      </c>
      <c r="E461" s="3">
        <v>61929278.880000003</v>
      </c>
      <c r="F461" s="3">
        <v>45429853.370000005</v>
      </c>
      <c r="G461" s="3">
        <v>1229317.5799999998</v>
      </c>
      <c r="H461" s="3">
        <v>46659170.950000003</v>
      </c>
      <c r="I461" s="18">
        <f t="shared" si="28"/>
        <v>0.75339999999999996</v>
      </c>
      <c r="J461" s="3">
        <v>15002544.6</v>
      </c>
      <c r="K461" s="18">
        <f t="shared" si="29"/>
        <v>0.24229999999999999</v>
      </c>
      <c r="L461" s="3">
        <v>266239.98</v>
      </c>
      <c r="M461" s="18">
        <f t="shared" si="30"/>
        <v>4.3E-3</v>
      </c>
      <c r="N461" s="3">
        <v>1323.35</v>
      </c>
      <c r="O461" s="18">
        <f t="shared" si="31"/>
        <v>0</v>
      </c>
    </row>
    <row r="462" spans="1:15" ht="11.25" customHeight="1" x14ac:dyDescent="0.2">
      <c r="A462" s="32">
        <v>1</v>
      </c>
      <c r="B462" s="8">
        <v>101637002</v>
      </c>
      <c r="C462" s="2" t="s">
        <v>313</v>
      </c>
      <c r="D462" s="2" t="s">
        <v>35</v>
      </c>
      <c r="E462" s="3">
        <v>44594053.759999998</v>
      </c>
      <c r="F462" s="3">
        <v>20361581.849999998</v>
      </c>
      <c r="G462" s="3">
        <v>1065494.3699999999</v>
      </c>
      <c r="H462" s="3">
        <v>21427076.219999999</v>
      </c>
      <c r="I462" s="18">
        <f t="shared" si="28"/>
        <v>0.48049999999999998</v>
      </c>
      <c r="J462" s="3">
        <v>22369233.129999999</v>
      </c>
      <c r="K462" s="18">
        <f t="shared" si="29"/>
        <v>0.50160000000000005</v>
      </c>
      <c r="L462" s="3">
        <v>789499.79</v>
      </c>
      <c r="M462" s="18">
        <f t="shared" si="30"/>
        <v>1.77E-2</v>
      </c>
      <c r="N462" s="3">
        <v>8244.6200000000008</v>
      </c>
      <c r="O462" s="18">
        <f t="shared" si="31"/>
        <v>2.0000000000000001E-4</v>
      </c>
    </row>
    <row r="463" spans="1:15" ht="11.25" customHeight="1" x14ac:dyDescent="0.2">
      <c r="A463" s="32">
        <v>1</v>
      </c>
      <c r="B463" s="8">
        <v>101638003</v>
      </c>
      <c r="C463" s="2" t="s">
        <v>312</v>
      </c>
      <c r="D463" s="2" t="s">
        <v>35</v>
      </c>
      <c r="E463" s="3">
        <v>54193639.43</v>
      </c>
      <c r="F463" s="3">
        <v>29978652.41</v>
      </c>
      <c r="G463" s="3">
        <v>1615065.21</v>
      </c>
      <c r="H463" s="3">
        <v>31593717.620000001</v>
      </c>
      <c r="I463" s="18">
        <f t="shared" si="28"/>
        <v>0.58299999999999996</v>
      </c>
      <c r="J463" s="3">
        <v>21913538.57</v>
      </c>
      <c r="K463" s="18">
        <f t="shared" si="29"/>
        <v>0.40439999999999998</v>
      </c>
      <c r="L463" s="3">
        <v>686383.24</v>
      </c>
      <c r="M463" s="18">
        <f t="shared" si="30"/>
        <v>1.2699999999999999E-2</v>
      </c>
      <c r="O463" s="18">
        <f t="shared" si="31"/>
        <v>0</v>
      </c>
    </row>
    <row r="464" spans="1:15" ht="11.25" customHeight="1" x14ac:dyDescent="0.2">
      <c r="A464" s="32">
        <v>1</v>
      </c>
      <c r="B464" s="8">
        <v>101638803</v>
      </c>
      <c r="C464" s="2" t="s">
        <v>311</v>
      </c>
      <c r="D464" s="2" t="s">
        <v>35</v>
      </c>
      <c r="E464" s="3">
        <v>29279371.34</v>
      </c>
      <c r="F464" s="3">
        <v>9815990.209999999</v>
      </c>
      <c r="G464" s="3">
        <v>1216867.6499999999</v>
      </c>
      <c r="H464" s="3">
        <v>11032857.859999999</v>
      </c>
      <c r="I464" s="18">
        <f t="shared" si="28"/>
        <v>0.37680000000000002</v>
      </c>
      <c r="J464" s="3">
        <v>15951067.16</v>
      </c>
      <c r="K464" s="18">
        <f t="shared" si="29"/>
        <v>0.54479999999999995</v>
      </c>
      <c r="L464" s="3">
        <v>2180446.3199999998</v>
      </c>
      <c r="M464" s="18">
        <f t="shared" si="30"/>
        <v>7.4499999999999997E-2</v>
      </c>
      <c r="N464" s="3">
        <v>115000</v>
      </c>
      <c r="O464" s="18">
        <f t="shared" si="31"/>
        <v>3.8999999999999998E-3</v>
      </c>
    </row>
    <row r="465" spans="1:15" ht="11.25" customHeight="1" x14ac:dyDescent="0.2">
      <c r="A465" s="32">
        <v>1</v>
      </c>
      <c r="B465" s="8">
        <v>119648703</v>
      </c>
      <c r="C465" s="2" t="s">
        <v>546</v>
      </c>
      <c r="D465" s="2" t="s">
        <v>67</v>
      </c>
      <c r="E465" s="3">
        <v>52746465.609999999</v>
      </c>
      <c r="F465" s="3">
        <v>31766748.240000002</v>
      </c>
      <c r="G465" s="3">
        <v>1747658.37</v>
      </c>
      <c r="H465" s="3">
        <v>33514406.609999999</v>
      </c>
      <c r="I465" s="18">
        <f t="shared" si="28"/>
        <v>0.63539999999999996</v>
      </c>
      <c r="J465" s="3">
        <v>18115304.609999999</v>
      </c>
      <c r="K465" s="18">
        <f t="shared" si="29"/>
        <v>0.34339999999999998</v>
      </c>
      <c r="L465" s="3">
        <v>1115552.3999999999</v>
      </c>
      <c r="M465" s="18">
        <f t="shared" si="30"/>
        <v>2.1100000000000001E-2</v>
      </c>
      <c r="N465" s="3">
        <v>1201.99</v>
      </c>
      <c r="O465" s="18">
        <f t="shared" si="31"/>
        <v>0</v>
      </c>
    </row>
    <row r="466" spans="1:15" ht="11.25" customHeight="1" x14ac:dyDescent="0.2">
      <c r="A466" s="32">
        <v>1</v>
      </c>
      <c r="B466" s="8">
        <v>119648903</v>
      </c>
      <c r="C466" s="2" t="s">
        <v>547</v>
      </c>
      <c r="D466" s="2" t="s">
        <v>67</v>
      </c>
      <c r="E466" s="3">
        <v>45009133.090000004</v>
      </c>
      <c r="F466" s="3">
        <v>26143525.57</v>
      </c>
      <c r="G466" s="3">
        <v>2150168.41</v>
      </c>
      <c r="H466" s="3">
        <v>28293693.98</v>
      </c>
      <c r="I466" s="18">
        <f t="shared" si="28"/>
        <v>0.62860000000000005</v>
      </c>
      <c r="J466" s="3">
        <v>15892388.49</v>
      </c>
      <c r="K466" s="18">
        <f t="shared" si="29"/>
        <v>0.35310000000000002</v>
      </c>
      <c r="L466" s="3">
        <v>823050.62</v>
      </c>
      <c r="M466" s="18">
        <f t="shared" si="30"/>
        <v>1.83E-2</v>
      </c>
      <c r="O466" s="18">
        <f t="shared" si="31"/>
        <v>0</v>
      </c>
    </row>
    <row r="467" spans="1:15" ht="11.25" customHeight="1" x14ac:dyDescent="0.2">
      <c r="A467" s="32">
        <v>1</v>
      </c>
      <c r="B467" s="8">
        <v>107650603</v>
      </c>
      <c r="C467" s="2" t="s">
        <v>330</v>
      </c>
      <c r="D467" s="2" t="s">
        <v>37</v>
      </c>
      <c r="E467" s="3">
        <v>36395067.270000003</v>
      </c>
      <c r="F467" s="3">
        <v>17549702.890000001</v>
      </c>
      <c r="G467" s="3">
        <v>790937.85000000009</v>
      </c>
      <c r="H467" s="3">
        <v>18340640.739999998</v>
      </c>
      <c r="I467" s="18">
        <f t="shared" si="28"/>
        <v>0.50390000000000001</v>
      </c>
      <c r="J467" s="3">
        <v>17317032.190000001</v>
      </c>
      <c r="K467" s="18">
        <f t="shared" si="29"/>
        <v>0.4758</v>
      </c>
      <c r="L467" s="3">
        <v>737394.34</v>
      </c>
      <c r="M467" s="18">
        <f t="shared" si="30"/>
        <v>2.0299999999999999E-2</v>
      </c>
      <c r="O467" s="18">
        <f t="shared" si="31"/>
        <v>0</v>
      </c>
    </row>
    <row r="468" spans="1:15" ht="11.25" customHeight="1" x14ac:dyDescent="0.2">
      <c r="A468" s="32">
        <v>1</v>
      </c>
      <c r="B468" s="8">
        <v>107650703</v>
      </c>
      <c r="C468" s="2" t="s">
        <v>329</v>
      </c>
      <c r="D468" s="2" t="s">
        <v>37</v>
      </c>
      <c r="E468" s="3">
        <v>28574971.07</v>
      </c>
      <c r="F468" s="3">
        <v>15677879.470000001</v>
      </c>
      <c r="G468" s="3">
        <v>689452.2799999998</v>
      </c>
      <c r="H468" s="3">
        <v>16367331.75</v>
      </c>
      <c r="I468" s="18">
        <f t="shared" si="28"/>
        <v>0.57279999999999998</v>
      </c>
      <c r="J468" s="3">
        <v>11910483</v>
      </c>
      <c r="K468" s="18">
        <f t="shared" si="29"/>
        <v>0.4168</v>
      </c>
      <c r="L468" s="3">
        <v>297156.32</v>
      </c>
      <c r="M468" s="18">
        <f t="shared" si="30"/>
        <v>1.04E-2</v>
      </c>
      <c r="O468" s="18">
        <f t="shared" si="31"/>
        <v>0</v>
      </c>
    </row>
    <row r="469" spans="1:15" ht="11.25" customHeight="1" x14ac:dyDescent="0.2">
      <c r="A469" s="32">
        <v>1</v>
      </c>
      <c r="B469" s="8">
        <v>107651603</v>
      </c>
      <c r="C469" s="2" t="s">
        <v>328</v>
      </c>
      <c r="D469" s="2" t="s">
        <v>37</v>
      </c>
      <c r="E469" s="3">
        <v>34512584.119999997</v>
      </c>
      <c r="F469" s="3">
        <v>12228825.780000001</v>
      </c>
      <c r="G469" s="3">
        <v>744353.19</v>
      </c>
      <c r="H469" s="3">
        <v>12973178.970000001</v>
      </c>
      <c r="I469" s="18">
        <f t="shared" si="28"/>
        <v>0.37590000000000001</v>
      </c>
      <c r="J469" s="3">
        <v>19604645.800000001</v>
      </c>
      <c r="K469" s="18">
        <f t="shared" si="29"/>
        <v>0.56799999999999995</v>
      </c>
      <c r="L469" s="3">
        <v>1823610.07</v>
      </c>
      <c r="M469" s="18">
        <f t="shared" si="30"/>
        <v>5.28E-2</v>
      </c>
      <c r="N469" s="3">
        <v>111149.28</v>
      </c>
      <c r="O469" s="18">
        <f t="shared" si="31"/>
        <v>3.2000000000000002E-3</v>
      </c>
    </row>
    <row r="470" spans="1:15" ht="11.25" customHeight="1" x14ac:dyDescent="0.2">
      <c r="A470" s="32">
        <v>1</v>
      </c>
      <c r="B470" s="8">
        <v>107652603</v>
      </c>
      <c r="C470" s="2" t="s">
        <v>327</v>
      </c>
      <c r="D470" s="2" t="s">
        <v>37</v>
      </c>
      <c r="E470" s="3">
        <v>54530379.719999999</v>
      </c>
      <c r="F470" s="3">
        <v>36894348.729999997</v>
      </c>
      <c r="G470" s="3">
        <v>1059757.7899999998</v>
      </c>
      <c r="H470" s="3">
        <v>37954106.520000003</v>
      </c>
      <c r="I470" s="18">
        <f t="shared" si="28"/>
        <v>0.69599999999999995</v>
      </c>
      <c r="J470" s="3">
        <v>16224241.82</v>
      </c>
      <c r="K470" s="18">
        <f t="shared" si="29"/>
        <v>0.29749999999999999</v>
      </c>
      <c r="L470" s="3">
        <v>349840</v>
      </c>
      <c r="M470" s="18">
        <f t="shared" si="30"/>
        <v>6.4000000000000003E-3</v>
      </c>
      <c r="N470" s="3">
        <v>2191.38</v>
      </c>
      <c r="O470" s="18">
        <f t="shared" si="31"/>
        <v>0</v>
      </c>
    </row>
    <row r="471" spans="1:15" ht="11.25" customHeight="1" x14ac:dyDescent="0.2">
      <c r="A471" s="32">
        <v>1</v>
      </c>
      <c r="B471" s="8">
        <v>107653102</v>
      </c>
      <c r="C471" s="2" t="s">
        <v>316</v>
      </c>
      <c r="D471" s="2" t="s">
        <v>37</v>
      </c>
      <c r="E471" s="3">
        <v>75353619.450000003</v>
      </c>
      <c r="F471" s="3">
        <v>32222390.569999997</v>
      </c>
      <c r="G471" s="3">
        <v>2002254.76</v>
      </c>
      <c r="H471" s="3">
        <v>34224645.329999998</v>
      </c>
      <c r="I471" s="18">
        <f t="shared" si="28"/>
        <v>0.45419999999999999</v>
      </c>
      <c r="J471" s="3">
        <v>20750727.23</v>
      </c>
      <c r="K471" s="18">
        <f t="shared" si="29"/>
        <v>0.27539999999999998</v>
      </c>
      <c r="L471" s="3">
        <v>671488.62</v>
      </c>
      <c r="M471" s="18">
        <f t="shared" si="30"/>
        <v>8.8999999999999999E-3</v>
      </c>
      <c r="N471" s="3">
        <v>19706758.27</v>
      </c>
      <c r="O471" s="18">
        <f t="shared" si="31"/>
        <v>0.26150000000000001</v>
      </c>
    </row>
    <row r="472" spans="1:15" ht="11.25" customHeight="1" x14ac:dyDescent="0.2">
      <c r="A472" s="32">
        <v>1</v>
      </c>
      <c r="B472" s="8">
        <v>107653203</v>
      </c>
      <c r="C472" s="2" t="s">
        <v>325</v>
      </c>
      <c r="D472" s="2" t="s">
        <v>37</v>
      </c>
      <c r="E472" s="3">
        <v>44688579.759999998</v>
      </c>
      <c r="F472" s="3">
        <v>23480539.07</v>
      </c>
      <c r="G472" s="3">
        <v>1198226.3099999998</v>
      </c>
      <c r="H472" s="3">
        <v>24678765.379999999</v>
      </c>
      <c r="I472" s="18">
        <f t="shared" si="28"/>
        <v>0.55220000000000002</v>
      </c>
      <c r="J472" s="3">
        <v>19096998.530000001</v>
      </c>
      <c r="K472" s="18">
        <f t="shared" si="29"/>
        <v>0.42730000000000001</v>
      </c>
      <c r="L472" s="3">
        <v>912815.85</v>
      </c>
      <c r="M472" s="18">
        <f t="shared" si="30"/>
        <v>2.0400000000000001E-2</v>
      </c>
      <c r="O472" s="18">
        <f t="shared" si="31"/>
        <v>0</v>
      </c>
    </row>
    <row r="473" spans="1:15" ht="11.25" customHeight="1" x14ac:dyDescent="0.2">
      <c r="A473" s="32">
        <v>1</v>
      </c>
      <c r="B473" s="8">
        <v>107653802</v>
      </c>
      <c r="C473" s="2" t="s">
        <v>335</v>
      </c>
      <c r="D473" s="2" t="s">
        <v>37</v>
      </c>
      <c r="E473" s="3">
        <v>125011132</v>
      </c>
      <c r="F473" s="3">
        <v>56315511</v>
      </c>
      <c r="G473" s="3">
        <v>2239592</v>
      </c>
      <c r="H473" s="3">
        <v>58555103</v>
      </c>
      <c r="I473" s="18">
        <f t="shared" si="28"/>
        <v>0.46839999999999998</v>
      </c>
      <c r="J473" s="3">
        <v>33002384</v>
      </c>
      <c r="K473" s="18">
        <f t="shared" si="29"/>
        <v>0.26400000000000001</v>
      </c>
      <c r="L473" s="3">
        <v>474716</v>
      </c>
      <c r="M473" s="18">
        <f t="shared" si="30"/>
        <v>3.8E-3</v>
      </c>
      <c r="N473" s="3">
        <v>32978929</v>
      </c>
      <c r="O473" s="18">
        <f t="shared" si="31"/>
        <v>0.26379999999999998</v>
      </c>
    </row>
    <row r="474" spans="1:15" ht="11.25" customHeight="1" x14ac:dyDescent="0.2">
      <c r="A474" s="32">
        <v>1</v>
      </c>
      <c r="B474" s="8">
        <v>107654103</v>
      </c>
      <c r="C474" s="2" t="s">
        <v>323</v>
      </c>
      <c r="D474" s="2" t="s">
        <v>37</v>
      </c>
      <c r="E474" s="3">
        <v>19978970.699999999</v>
      </c>
      <c r="F474" s="3">
        <v>5224435.84</v>
      </c>
      <c r="G474" s="3">
        <v>401990.38000000006</v>
      </c>
      <c r="H474" s="3">
        <v>5626426.2199999997</v>
      </c>
      <c r="I474" s="18">
        <f t="shared" si="28"/>
        <v>0.28160000000000002</v>
      </c>
      <c r="J474" s="3">
        <v>13184701.880000001</v>
      </c>
      <c r="K474" s="18">
        <f t="shared" si="29"/>
        <v>0.65990000000000004</v>
      </c>
      <c r="L474" s="3">
        <v>1135842.6000000001</v>
      </c>
      <c r="M474" s="18">
        <f t="shared" si="30"/>
        <v>5.6899999999999999E-2</v>
      </c>
      <c r="N474" s="3">
        <v>32000</v>
      </c>
      <c r="O474" s="18">
        <f t="shared" si="31"/>
        <v>1.6000000000000001E-3</v>
      </c>
    </row>
    <row r="475" spans="1:15" ht="11.25" customHeight="1" x14ac:dyDescent="0.2">
      <c r="A475" s="32">
        <v>1</v>
      </c>
      <c r="B475" s="8">
        <v>107654403</v>
      </c>
      <c r="C475" s="2" t="s">
        <v>322</v>
      </c>
      <c r="D475" s="2" t="s">
        <v>37</v>
      </c>
      <c r="E475" s="3">
        <v>57829069.950000003</v>
      </c>
      <c r="F475" s="3">
        <v>24192838.210000005</v>
      </c>
      <c r="G475" s="3">
        <v>1414357.44</v>
      </c>
      <c r="H475" s="3">
        <v>25607195.649999999</v>
      </c>
      <c r="I475" s="18">
        <f t="shared" si="28"/>
        <v>0.44280000000000003</v>
      </c>
      <c r="J475" s="3">
        <v>30526598.640000001</v>
      </c>
      <c r="K475" s="18">
        <f t="shared" si="29"/>
        <v>0.52790000000000004</v>
      </c>
      <c r="L475" s="3">
        <v>1610578.48</v>
      </c>
      <c r="M475" s="18">
        <f t="shared" si="30"/>
        <v>2.7900000000000001E-2</v>
      </c>
      <c r="N475" s="3">
        <v>84697.18</v>
      </c>
      <c r="O475" s="18">
        <f t="shared" si="31"/>
        <v>1.5E-3</v>
      </c>
    </row>
    <row r="476" spans="1:15" ht="11.25" customHeight="1" x14ac:dyDescent="0.2">
      <c r="A476" s="32">
        <v>1</v>
      </c>
      <c r="B476" s="8">
        <v>107654903</v>
      </c>
      <c r="C476" s="2" t="s">
        <v>321</v>
      </c>
      <c r="D476" s="2" t="s">
        <v>37</v>
      </c>
      <c r="E476" s="3">
        <v>37878202.520000003</v>
      </c>
      <c r="F476" s="3">
        <v>16353718.42</v>
      </c>
      <c r="G476" s="3">
        <v>935108.01000000013</v>
      </c>
      <c r="H476" s="3">
        <v>17288826.43</v>
      </c>
      <c r="I476" s="18">
        <f t="shared" si="28"/>
        <v>0.45639999999999997</v>
      </c>
      <c r="J476" s="3">
        <v>11231213.98</v>
      </c>
      <c r="K476" s="18">
        <f t="shared" si="29"/>
        <v>0.29649999999999999</v>
      </c>
      <c r="L476" s="3">
        <v>586079.11</v>
      </c>
      <c r="M476" s="18">
        <f t="shared" si="30"/>
        <v>1.55E-2</v>
      </c>
      <c r="N476" s="3">
        <v>8772083</v>
      </c>
      <c r="O476" s="18">
        <f t="shared" si="31"/>
        <v>0.2316</v>
      </c>
    </row>
    <row r="477" spans="1:15" ht="11.25" customHeight="1" x14ac:dyDescent="0.2">
      <c r="A477" s="32">
        <v>1</v>
      </c>
      <c r="B477" s="8">
        <v>107655803</v>
      </c>
      <c r="C477" s="2" t="s">
        <v>320</v>
      </c>
      <c r="D477" s="2" t="s">
        <v>37</v>
      </c>
      <c r="E477" s="3">
        <v>15707311.539999999</v>
      </c>
      <c r="F477" s="3">
        <v>4184278.4500000007</v>
      </c>
      <c r="G477" s="3">
        <v>957043.94</v>
      </c>
      <c r="H477" s="3">
        <v>5141322.3899999997</v>
      </c>
      <c r="I477" s="18">
        <f t="shared" si="28"/>
        <v>0.32729999999999998</v>
      </c>
      <c r="J477" s="3">
        <v>10027422.210000001</v>
      </c>
      <c r="K477" s="18">
        <f t="shared" si="29"/>
        <v>0.63839999999999997</v>
      </c>
      <c r="L477" s="3">
        <v>538566.93999999994</v>
      </c>
      <c r="M477" s="18">
        <f t="shared" si="30"/>
        <v>3.4299999999999997E-2</v>
      </c>
      <c r="O477" s="18">
        <f t="shared" si="31"/>
        <v>0</v>
      </c>
    </row>
    <row r="478" spans="1:15" ht="11.25" customHeight="1" x14ac:dyDescent="0.2">
      <c r="A478" s="32">
        <v>1</v>
      </c>
      <c r="B478" s="8">
        <v>107655903</v>
      </c>
      <c r="C478" s="2" t="s">
        <v>319</v>
      </c>
      <c r="D478" s="2" t="s">
        <v>37</v>
      </c>
      <c r="E478" s="3">
        <v>33581959.859999999</v>
      </c>
      <c r="F478" s="3">
        <v>15510932.340000002</v>
      </c>
      <c r="G478" s="3">
        <v>883666.59999999986</v>
      </c>
      <c r="H478" s="3">
        <v>16394598.939999999</v>
      </c>
      <c r="I478" s="18">
        <f t="shared" si="28"/>
        <v>0.48820000000000002</v>
      </c>
      <c r="J478" s="3">
        <v>16398666.52</v>
      </c>
      <c r="K478" s="18">
        <f t="shared" si="29"/>
        <v>0.48830000000000001</v>
      </c>
      <c r="L478" s="3">
        <v>662862.96</v>
      </c>
      <c r="M478" s="18">
        <f t="shared" si="30"/>
        <v>1.9699999999999999E-2</v>
      </c>
      <c r="N478" s="3">
        <v>125831.44</v>
      </c>
      <c r="O478" s="18">
        <f t="shared" si="31"/>
        <v>3.7000000000000002E-3</v>
      </c>
    </row>
    <row r="479" spans="1:15" ht="11.25" customHeight="1" x14ac:dyDescent="0.2">
      <c r="A479" s="32">
        <v>1</v>
      </c>
      <c r="B479" s="8">
        <v>107656303</v>
      </c>
      <c r="C479" s="2" t="s">
        <v>318</v>
      </c>
      <c r="D479" s="2" t="s">
        <v>37</v>
      </c>
      <c r="E479" s="3">
        <v>35912015.439999998</v>
      </c>
      <c r="F479" s="3">
        <v>11078920.810000002</v>
      </c>
      <c r="G479" s="3">
        <v>822151.04999999993</v>
      </c>
      <c r="H479" s="3">
        <v>11901071.859999999</v>
      </c>
      <c r="I479" s="18">
        <f t="shared" si="28"/>
        <v>0.33139999999999997</v>
      </c>
      <c r="J479" s="3">
        <v>21483987.890000001</v>
      </c>
      <c r="K479" s="18">
        <f t="shared" si="29"/>
        <v>0.59819999999999995</v>
      </c>
      <c r="L479" s="3">
        <v>2002720.69</v>
      </c>
      <c r="M479" s="18">
        <f t="shared" si="30"/>
        <v>5.5800000000000002E-2</v>
      </c>
      <c r="N479" s="3">
        <v>524235</v>
      </c>
      <c r="O479" s="18">
        <f t="shared" si="31"/>
        <v>1.46E-2</v>
      </c>
    </row>
    <row r="480" spans="1:15" ht="11.25" customHeight="1" x14ac:dyDescent="0.2">
      <c r="A480" s="32">
        <v>1</v>
      </c>
      <c r="B480" s="8">
        <v>107656502</v>
      </c>
      <c r="C480" s="2" t="s">
        <v>317</v>
      </c>
      <c r="D480" s="2" t="s">
        <v>37</v>
      </c>
      <c r="E480" s="3">
        <v>70549880.680000007</v>
      </c>
      <c r="F480" s="3">
        <v>36870934.030000001</v>
      </c>
      <c r="G480" s="3">
        <v>1254052.3399999996</v>
      </c>
      <c r="H480" s="3">
        <v>38124986.369999997</v>
      </c>
      <c r="I480" s="18">
        <f t="shared" si="28"/>
        <v>0.54039999999999999</v>
      </c>
      <c r="J480" s="3">
        <v>30539820.120000001</v>
      </c>
      <c r="K480" s="18">
        <f t="shared" si="29"/>
        <v>0.43290000000000001</v>
      </c>
      <c r="L480" s="3">
        <v>726804.91</v>
      </c>
      <c r="M480" s="18">
        <f t="shared" si="30"/>
        <v>1.03E-2</v>
      </c>
      <c r="N480" s="3">
        <v>1158269.28</v>
      </c>
      <c r="O480" s="18">
        <f t="shared" si="31"/>
        <v>1.6400000000000001E-2</v>
      </c>
    </row>
    <row r="481" spans="1:15" ht="11.25" customHeight="1" x14ac:dyDescent="0.2">
      <c r="A481" s="32">
        <v>1</v>
      </c>
      <c r="B481" s="8">
        <v>107657103</v>
      </c>
      <c r="C481" s="2" t="s">
        <v>345</v>
      </c>
      <c r="D481" s="2" t="s">
        <v>37</v>
      </c>
      <c r="E481" s="3">
        <v>55687164.210000001</v>
      </c>
      <c r="F481" s="3">
        <v>28115650.820000004</v>
      </c>
      <c r="G481" s="3">
        <v>676982.07000000007</v>
      </c>
      <c r="H481" s="3">
        <v>28792632.890000001</v>
      </c>
      <c r="I481" s="18">
        <f t="shared" si="28"/>
        <v>0.51700000000000002</v>
      </c>
      <c r="J481" s="3">
        <v>26079700.510000002</v>
      </c>
      <c r="K481" s="18">
        <f t="shared" si="29"/>
        <v>0.46829999999999999</v>
      </c>
      <c r="L481" s="3">
        <v>386921.2</v>
      </c>
      <c r="M481" s="18">
        <f t="shared" si="30"/>
        <v>6.8999999999999999E-3</v>
      </c>
      <c r="N481" s="3">
        <v>427909.61</v>
      </c>
      <c r="O481" s="18">
        <f t="shared" si="31"/>
        <v>7.7000000000000002E-3</v>
      </c>
    </row>
    <row r="482" spans="1:15" ht="11.25" customHeight="1" x14ac:dyDescent="0.2">
      <c r="A482" s="32">
        <v>1</v>
      </c>
      <c r="B482" s="8">
        <v>107657503</v>
      </c>
      <c r="C482" s="2" t="s">
        <v>347</v>
      </c>
      <c r="D482" s="2" t="s">
        <v>37</v>
      </c>
      <c r="E482" s="3">
        <v>28901287.859999999</v>
      </c>
      <c r="F482" s="3">
        <v>10873506.079999998</v>
      </c>
      <c r="G482" s="3">
        <v>640225.6</v>
      </c>
      <c r="H482" s="3">
        <v>11513731.68</v>
      </c>
      <c r="I482" s="18">
        <f t="shared" si="28"/>
        <v>0.39839999999999998</v>
      </c>
      <c r="J482" s="3">
        <v>16828761.09</v>
      </c>
      <c r="K482" s="18">
        <f t="shared" si="29"/>
        <v>0.58230000000000004</v>
      </c>
      <c r="L482" s="3">
        <v>558795.09</v>
      </c>
      <c r="M482" s="18">
        <f t="shared" si="30"/>
        <v>1.9300000000000001E-2</v>
      </c>
      <c r="O482" s="18">
        <f t="shared" si="31"/>
        <v>0</v>
      </c>
    </row>
    <row r="483" spans="1:15" ht="11.25" customHeight="1" x14ac:dyDescent="0.2">
      <c r="A483" s="32">
        <v>1</v>
      </c>
      <c r="B483" s="8">
        <v>107658903</v>
      </c>
      <c r="C483" s="2" t="s">
        <v>326</v>
      </c>
      <c r="D483" s="2" t="s">
        <v>37</v>
      </c>
      <c r="E483" s="3">
        <v>42866081.170000002</v>
      </c>
      <c r="F483" s="3">
        <v>12804635.219999999</v>
      </c>
      <c r="G483" s="3">
        <v>1310205.78</v>
      </c>
      <c r="H483" s="3">
        <v>14114841</v>
      </c>
      <c r="I483" s="18">
        <f t="shared" si="28"/>
        <v>0.32929999999999998</v>
      </c>
      <c r="J483" s="3">
        <v>17707414.690000001</v>
      </c>
      <c r="K483" s="18">
        <f t="shared" si="29"/>
        <v>0.41310000000000002</v>
      </c>
      <c r="L483" s="3">
        <v>614118.48</v>
      </c>
      <c r="M483" s="18">
        <f t="shared" si="30"/>
        <v>1.43E-2</v>
      </c>
      <c r="N483" s="3">
        <v>10429707</v>
      </c>
      <c r="O483" s="18">
        <f t="shared" si="31"/>
        <v>0.24329999999999999</v>
      </c>
    </row>
    <row r="484" spans="1:15" ht="11.25" customHeight="1" x14ac:dyDescent="0.2">
      <c r="A484" s="32">
        <v>1</v>
      </c>
      <c r="B484" s="8">
        <v>119665003</v>
      </c>
      <c r="C484" s="2" t="s">
        <v>501</v>
      </c>
      <c r="D484" s="2" t="s">
        <v>58</v>
      </c>
      <c r="E484" s="3">
        <v>21837322.870000001</v>
      </c>
      <c r="F484" s="3">
        <v>9506228.1300000008</v>
      </c>
      <c r="G484" s="3">
        <v>556456.59000000008</v>
      </c>
      <c r="H484" s="3">
        <v>10062684.720000001</v>
      </c>
      <c r="I484" s="18">
        <f t="shared" si="28"/>
        <v>0.46079999999999999</v>
      </c>
      <c r="J484" s="3">
        <v>10761407.939999999</v>
      </c>
      <c r="K484" s="18">
        <f t="shared" si="29"/>
        <v>0.49280000000000002</v>
      </c>
      <c r="L484" s="3">
        <v>352945.73</v>
      </c>
      <c r="M484" s="18">
        <f t="shared" si="30"/>
        <v>1.6199999999999999E-2</v>
      </c>
      <c r="N484" s="3">
        <v>660284.48</v>
      </c>
      <c r="O484" s="18">
        <f t="shared" si="31"/>
        <v>3.0200000000000001E-2</v>
      </c>
    </row>
    <row r="485" spans="1:15" ht="11.25" customHeight="1" x14ac:dyDescent="0.2">
      <c r="A485" s="32">
        <v>1</v>
      </c>
      <c r="B485" s="8">
        <v>118667503</v>
      </c>
      <c r="C485" s="2" t="s">
        <v>535</v>
      </c>
      <c r="D485" s="2" t="s">
        <v>58</v>
      </c>
      <c r="E485" s="3">
        <v>46800432.020000003</v>
      </c>
      <c r="F485" s="3">
        <v>23581304.710000005</v>
      </c>
      <c r="G485" s="3">
        <v>954072.6100000001</v>
      </c>
      <c r="H485" s="3">
        <v>24535377.32</v>
      </c>
      <c r="I485" s="18">
        <f t="shared" si="28"/>
        <v>0.52429999999999999</v>
      </c>
      <c r="J485" s="3">
        <v>21434577.66</v>
      </c>
      <c r="K485" s="18">
        <f t="shared" si="29"/>
        <v>0.45800000000000002</v>
      </c>
      <c r="L485" s="3">
        <v>830477.04</v>
      </c>
      <c r="M485" s="18">
        <f t="shared" si="30"/>
        <v>1.77E-2</v>
      </c>
      <c r="O485" s="18">
        <f t="shared" si="31"/>
        <v>0</v>
      </c>
    </row>
    <row r="486" spans="1:15" ht="11.25" customHeight="1" x14ac:dyDescent="0.2">
      <c r="A486" s="32">
        <v>1</v>
      </c>
      <c r="B486" s="8">
        <v>112671303</v>
      </c>
      <c r="C486" s="2" t="s">
        <v>100</v>
      </c>
      <c r="D486" s="2" t="s">
        <v>5</v>
      </c>
      <c r="E486" s="3">
        <v>86071589.400000006</v>
      </c>
      <c r="F486" s="3">
        <v>60265546.739999995</v>
      </c>
      <c r="G486" s="3">
        <v>1948738.27</v>
      </c>
      <c r="H486" s="3">
        <v>62214285.009999998</v>
      </c>
      <c r="I486" s="18">
        <f t="shared" si="28"/>
        <v>0.7228</v>
      </c>
      <c r="J486" s="3">
        <v>23244069.469999999</v>
      </c>
      <c r="K486" s="18">
        <f t="shared" si="29"/>
        <v>0.27010000000000001</v>
      </c>
      <c r="L486" s="3">
        <v>613234.92000000004</v>
      </c>
      <c r="M486" s="18">
        <f t="shared" si="30"/>
        <v>7.1000000000000004E-3</v>
      </c>
      <c r="O486" s="18">
        <f t="shared" si="31"/>
        <v>0</v>
      </c>
    </row>
    <row r="487" spans="1:15" ht="11.25" customHeight="1" x14ac:dyDescent="0.2">
      <c r="A487" s="32">
        <v>1</v>
      </c>
      <c r="B487" s="8">
        <v>112671603</v>
      </c>
      <c r="C487" s="2" t="s">
        <v>79</v>
      </c>
      <c r="D487" s="2" t="s">
        <v>5</v>
      </c>
      <c r="E487" s="3">
        <v>101941212.36</v>
      </c>
      <c r="F487" s="3">
        <v>71956549.129999995</v>
      </c>
      <c r="G487" s="3">
        <v>1940500.71</v>
      </c>
      <c r="H487" s="3">
        <v>73897049.840000004</v>
      </c>
      <c r="I487" s="18">
        <f t="shared" si="28"/>
        <v>0.72489999999999999</v>
      </c>
      <c r="J487" s="3">
        <v>26555902.629999999</v>
      </c>
      <c r="K487" s="18">
        <f t="shared" si="29"/>
        <v>0.26050000000000001</v>
      </c>
      <c r="L487" s="3">
        <v>763542.89</v>
      </c>
      <c r="M487" s="18">
        <f t="shared" si="30"/>
        <v>7.4999999999999997E-3</v>
      </c>
      <c r="N487" s="3">
        <v>724717</v>
      </c>
      <c r="O487" s="18">
        <f t="shared" si="31"/>
        <v>7.1000000000000004E-3</v>
      </c>
    </row>
    <row r="488" spans="1:15" ht="11.25" customHeight="1" x14ac:dyDescent="0.2">
      <c r="A488" s="32">
        <v>1</v>
      </c>
      <c r="B488" s="8">
        <v>112671803</v>
      </c>
      <c r="C488" s="2" t="s">
        <v>107</v>
      </c>
      <c r="D488" s="2" t="s">
        <v>5</v>
      </c>
      <c r="E488" s="3">
        <v>70943517.930000007</v>
      </c>
      <c r="F488" s="3">
        <v>34298043.590000004</v>
      </c>
      <c r="G488" s="3">
        <v>1360332.74</v>
      </c>
      <c r="H488" s="3">
        <v>35658376.329999998</v>
      </c>
      <c r="I488" s="18">
        <f t="shared" si="28"/>
        <v>0.50260000000000005</v>
      </c>
      <c r="J488" s="3">
        <v>24702083.219999999</v>
      </c>
      <c r="K488" s="18">
        <f t="shared" si="29"/>
        <v>0.34820000000000001</v>
      </c>
      <c r="L488" s="3">
        <v>849559.18</v>
      </c>
      <c r="M488" s="18">
        <f t="shared" si="30"/>
        <v>1.2E-2</v>
      </c>
      <c r="N488" s="3">
        <v>9733499.1999999993</v>
      </c>
      <c r="O488" s="18">
        <f t="shared" si="31"/>
        <v>0.13719999999999999</v>
      </c>
    </row>
    <row r="489" spans="1:15" ht="11.25" customHeight="1" x14ac:dyDescent="0.2">
      <c r="A489" s="32">
        <v>1</v>
      </c>
      <c r="B489" s="8">
        <v>112672203</v>
      </c>
      <c r="C489" s="2" t="s">
        <v>106</v>
      </c>
      <c r="D489" s="2" t="s">
        <v>5</v>
      </c>
      <c r="E489" s="3">
        <v>44069760.18</v>
      </c>
      <c r="F489" s="3">
        <v>26952546.520000003</v>
      </c>
      <c r="G489" s="3">
        <v>808284.37</v>
      </c>
      <c r="H489" s="3">
        <v>27760830.890000001</v>
      </c>
      <c r="I489" s="18">
        <f t="shared" si="28"/>
        <v>0.62990000000000002</v>
      </c>
      <c r="J489" s="3">
        <v>15562780.289999999</v>
      </c>
      <c r="K489" s="18">
        <f t="shared" si="29"/>
        <v>0.35310000000000002</v>
      </c>
      <c r="L489" s="3">
        <v>690979</v>
      </c>
      <c r="M489" s="18">
        <f t="shared" si="30"/>
        <v>1.5699999999999999E-2</v>
      </c>
      <c r="N489" s="3">
        <v>55170</v>
      </c>
      <c r="O489" s="18">
        <f t="shared" si="31"/>
        <v>1.2999999999999999E-3</v>
      </c>
    </row>
    <row r="490" spans="1:15" ht="11.25" customHeight="1" x14ac:dyDescent="0.2">
      <c r="A490" s="32">
        <v>1</v>
      </c>
      <c r="B490" s="8">
        <v>112672803</v>
      </c>
      <c r="C490" s="2" t="s">
        <v>105</v>
      </c>
      <c r="D490" s="2" t="s">
        <v>5</v>
      </c>
      <c r="E490" s="3">
        <v>31314778</v>
      </c>
      <c r="F490" s="3">
        <v>22232805</v>
      </c>
      <c r="G490" s="3">
        <v>716078</v>
      </c>
      <c r="H490" s="3">
        <v>22948883</v>
      </c>
      <c r="I490" s="18">
        <f t="shared" si="28"/>
        <v>0.73280000000000001</v>
      </c>
      <c r="J490" s="3">
        <v>7643353</v>
      </c>
      <c r="K490" s="18">
        <f t="shared" si="29"/>
        <v>0.24410000000000001</v>
      </c>
      <c r="L490" s="3">
        <v>722542</v>
      </c>
      <c r="M490" s="18">
        <f t="shared" si="30"/>
        <v>2.3099999999999999E-2</v>
      </c>
      <c r="O490" s="18">
        <f t="shared" si="31"/>
        <v>0</v>
      </c>
    </row>
    <row r="491" spans="1:15" ht="11.25" customHeight="1" x14ac:dyDescent="0.2">
      <c r="A491" s="32">
        <v>1</v>
      </c>
      <c r="B491" s="8">
        <v>112674403</v>
      </c>
      <c r="C491" s="2" t="s">
        <v>104</v>
      </c>
      <c r="D491" s="2" t="s">
        <v>5</v>
      </c>
      <c r="E491" s="3">
        <v>67568282.400000006</v>
      </c>
      <c r="F491" s="3">
        <v>41796651.399999999</v>
      </c>
      <c r="G491" s="3">
        <v>1346185.9400000002</v>
      </c>
      <c r="H491" s="3">
        <v>43142837.340000004</v>
      </c>
      <c r="I491" s="18">
        <f t="shared" si="28"/>
        <v>0.63849999999999996</v>
      </c>
      <c r="J491" s="3">
        <v>23247417.789999999</v>
      </c>
      <c r="K491" s="18">
        <f t="shared" si="29"/>
        <v>0.34410000000000002</v>
      </c>
      <c r="L491" s="3">
        <v>1171505.27</v>
      </c>
      <c r="M491" s="18">
        <f t="shared" si="30"/>
        <v>1.7299999999999999E-2</v>
      </c>
      <c r="N491" s="3">
        <v>6522</v>
      </c>
      <c r="O491" s="18">
        <f t="shared" si="31"/>
        <v>1E-4</v>
      </c>
    </row>
    <row r="492" spans="1:15" ht="11.25" customHeight="1" x14ac:dyDescent="0.2">
      <c r="A492" s="32">
        <v>1</v>
      </c>
      <c r="B492" s="8">
        <v>115674603</v>
      </c>
      <c r="C492" s="2" t="s">
        <v>157</v>
      </c>
      <c r="D492" s="2" t="s">
        <v>5</v>
      </c>
      <c r="E492" s="3">
        <v>46037741.549999997</v>
      </c>
      <c r="F492" s="3">
        <v>28391043.289999999</v>
      </c>
      <c r="G492" s="3">
        <v>1064908.4500000002</v>
      </c>
      <c r="H492" s="3">
        <v>29455951.739999998</v>
      </c>
      <c r="I492" s="18">
        <f t="shared" si="28"/>
        <v>0.63980000000000004</v>
      </c>
      <c r="J492" s="3">
        <v>15634839.810000001</v>
      </c>
      <c r="K492" s="18">
        <f t="shared" si="29"/>
        <v>0.33960000000000001</v>
      </c>
      <c r="L492" s="3">
        <v>484783</v>
      </c>
      <c r="M492" s="18">
        <f t="shared" si="30"/>
        <v>1.0500000000000001E-2</v>
      </c>
      <c r="N492" s="3">
        <v>462167</v>
      </c>
      <c r="O492" s="18">
        <f t="shared" si="31"/>
        <v>0.01</v>
      </c>
    </row>
    <row r="493" spans="1:15" ht="11.25" customHeight="1" x14ac:dyDescent="0.2">
      <c r="A493" s="32">
        <v>1</v>
      </c>
      <c r="B493" s="8">
        <v>112675503</v>
      </c>
      <c r="C493" s="2" t="s">
        <v>103</v>
      </c>
      <c r="D493" s="2" t="s">
        <v>5</v>
      </c>
      <c r="E493" s="3">
        <v>119639557</v>
      </c>
      <c r="F493" s="3">
        <v>50366640</v>
      </c>
      <c r="G493" s="3">
        <v>2518698</v>
      </c>
      <c r="H493" s="3">
        <v>52885338</v>
      </c>
      <c r="I493" s="18">
        <f t="shared" si="28"/>
        <v>0.442</v>
      </c>
      <c r="J493" s="3">
        <v>31759029</v>
      </c>
      <c r="K493" s="18">
        <f t="shared" si="29"/>
        <v>0.26550000000000001</v>
      </c>
      <c r="L493" s="3">
        <v>1155283</v>
      </c>
      <c r="M493" s="18">
        <f t="shared" si="30"/>
        <v>9.7000000000000003E-3</v>
      </c>
      <c r="N493" s="3">
        <v>33839907</v>
      </c>
      <c r="O493" s="18">
        <f t="shared" si="31"/>
        <v>0.2828</v>
      </c>
    </row>
    <row r="494" spans="1:15" ht="11.25" customHeight="1" x14ac:dyDescent="0.2">
      <c r="A494" s="32">
        <v>1</v>
      </c>
      <c r="B494" s="8">
        <v>112676203</v>
      </c>
      <c r="C494" s="2" t="s">
        <v>102</v>
      </c>
      <c r="D494" s="2" t="s">
        <v>5</v>
      </c>
      <c r="E494" s="3">
        <v>53859917.619999997</v>
      </c>
      <c r="F494" s="3">
        <v>33080262.939999998</v>
      </c>
      <c r="G494" s="3">
        <v>960916.7699999999</v>
      </c>
      <c r="H494" s="3">
        <v>34041179.710000001</v>
      </c>
      <c r="I494" s="18">
        <f t="shared" si="28"/>
        <v>0.63200000000000001</v>
      </c>
      <c r="J494" s="3">
        <v>19304216.91</v>
      </c>
      <c r="K494" s="18">
        <f t="shared" si="29"/>
        <v>0.3584</v>
      </c>
      <c r="L494" s="3">
        <v>514521</v>
      </c>
      <c r="M494" s="18">
        <f t="shared" si="30"/>
        <v>9.5999999999999992E-3</v>
      </c>
      <c r="O494" s="18">
        <f t="shared" si="31"/>
        <v>0</v>
      </c>
    </row>
    <row r="495" spans="1:15" ht="11.25" customHeight="1" x14ac:dyDescent="0.2">
      <c r="A495" s="32">
        <v>1</v>
      </c>
      <c r="B495" s="8">
        <v>112676403</v>
      </c>
      <c r="C495" s="2" t="s">
        <v>101</v>
      </c>
      <c r="D495" s="2" t="s">
        <v>5</v>
      </c>
      <c r="E495" s="3">
        <v>64736052.299999997</v>
      </c>
      <c r="F495" s="3">
        <v>41263377.009999998</v>
      </c>
      <c r="G495" s="3">
        <v>1215955.2899999998</v>
      </c>
      <c r="H495" s="3">
        <v>42479332.299999997</v>
      </c>
      <c r="I495" s="18">
        <f t="shared" si="28"/>
        <v>0.65620000000000001</v>
      </c>
      <c r="J495" s="3">
        <v>21727635.390000001</v>
      </c>
      <c r="K495" s="18">
        <f t="shared" si="29"/>
        <v>0.33560000000000001</v>
      </c>
      <c r="L495" s="3">
        <v>529084.61</v>
      </c>
      <c r="M495" s="18">
        <f t="shared" si="30"/>
        <v>8.2000000000000007E-3</v>
      </c>
      <c r="O495" s="18">
        <f t="shared" si="31"/>
        <v>0</v>
      </c>
    </row>
    <row r="496" spans="1:15" ht="11.25" customHeight="1" x14ac:dyDescent="0.2">
      <c r="A496" s="32">
        <v>1</v>
      </c>
      <c r="B496" s="8">
        <v>112676503</v>
      </c>
      <c r="C496" s="2" t="s">
        <v>89</v>
      </c>
      <c r="D496" s="2" t="s">
        <v>5</v>
      </c>
      <c r="E496" s="3">
        <v>54671022.609999999</v>
      </c>
      <c r="F496" s="3">
        <v>34512440.609999999</v>
      </c>
      <c r="G496" s="3">
        <v>1369085.51</v>
      </c>
      <c r="H496" s="3">
        <v>35881526.119999997</v>
      </c>
      <c r="I496" s="18">
        <f t="shared" si="28"/>
        <v>0.65629999999999999</v>
      </c>
      <c r="J496" s="3">
        <v>18163349.850000001</v>
      </c>
      <c r="K496" s="18">
        <f t="shared" si="29"/>
        <v>0.3322</v>
      </c>
      <c r="L496" s="3">
        <v>395501.66</v>
      </c>
      <c r="M496" s="18">
        <f t="shared" si="30"/>
        <v>7.1999999999999998E-3</v>
      </c>
      <c r="N496" s="3">
        <v>230644.98</v>
      </c>
      <c r="O496" s="18">
        <f t="shared" si="31"/>
        <v>4.1999999999999997E-3</v>
      </c>
    </row>
    <row r="497" spans="1:15" ht="11.25" customHeight="1" x14ac:dyDescent="0.2">
      <c r="A497" s="32">
        <v>1</v>
      </c>
      <c r="B497" s="8">
        <v>112676703</v>
      </c>
      <c r="C497" s="2" t="s">
        <v>99</v>
      </c>
      <c r="D497" s="2" t="s">
        <v>5</v>
      </c>
      <c r="E497" s="3">
        <v>75318671.609999999</v>
      </c>
      <c r="F497" s="3">
        <v>40084193.079999998</v>
      </c>
      <c r="G497" s="3">
        <v>1156169.83</v>
      </c>
      <c r="H497" s="3">
        <v>41240362.909999996</v>
      </c>
      <c r="I497" s="18">
        <f t="shared" si="28"/>
        <v>0.54749999999999999</v>
      </c>
      <c r="J497" s="3">
        <v>23500969.23</v>
      </c>
      <c r="K497" s="18">
        <f t="shared" si="29"/>
        <v>0.312</v>
      </c>
      <c r="L497" s="3">
        <v>645369.47</v>
      </c>
      <c r="M497" s="18">
        <f t="shared" si="30"/>
        <v>8.6E-3</v>
      </c>
      <c r="N497" s="3">
        <v>9931970</v>
      </c>
      <c r="O497" s="18">
        <f t="shared" si="31"/>
        <v>0.13189999999999999</v>
      </c>
    </row>
    <row r="498" spans="1:15" ht="11.25" customHeight="1" x14ac:dyDescent="0.2">
      <c r="A498" s="32">
        <v>1</v>
      </c>
      <c r="B498" s="8">
        <v>115219002</v>
      </c>
      <c r="C498" s="2" t="s">
        <v>379</v>
      </c>
      <c r="D498" s="2" t="s">
        <v>5</v>
      </c>
      <c r="E498" s="3">
        <v>112846107.38</v>
      </c>
      <c r="F498" s="3">
        <v>78014009.499999985</v>
      </c>
      <c r="G498" s="3">
        <v>2543327.4299999997</v>
      </c>
      <c r="H498" s="3">
        <v>80557336.930000007</v>
      </c>
      <c r="I498" s="18">
        <f t="shared" si="28"/>
        <v>0.71389999999999998</v>
      </c>
      <c r="J498" s="3">
        <v>30846309.09</v>
      </c>
      <c r="K498" s="18">
        <f t="shared" si="29"/>
        <v>0.27329999999999999</v>
      </c>
      <c r="L498" s="3">
        <v>1427221.36</v>
      </c>
      <c r="M498" s="18">
        <f t="shared" si="30"/>
        <v>1.26E-2</v>
      </c>
      <c r="N498" s="3">
        <v>15240</v>
      </c>
      <c r="O498" s="18">
        <f t="shared" si="31"/>
        <v>1E-4</v>
      </c>
    </row>
    <row r="499" spans="1:15" ht="11.25" customHeight="1" x14ac:dyDescent="0.2">
      <c r="A499" s="32">
        <v>1</v>
      </c>
      <c r="B499" s="8">
        <v>112678503</v>
      </c>
      <c r="C499" s="2" t="s">
        <v>109</v>
      </c>
      <c r="D499" s="2" t="s">
        <v>5</v>
      </c>
      <c r="E499" s="3">
        <v>55207896</v>
      </c>
      <c r="F499" s="3">
        <v>38083649</v>
      </c>
      <c r="G499" s="3">
        <v>1707897</v>
      </c>
      <c r="H499" s="3">
        <v>39791546</v>
      </c>
      <c r="I499" s="18">
        <f t="shared" si="28"/>
        <v>0.7208</v>
      </c>
      <c r="J499" s="3">
        <v>14811940</v>
      </c>
      <c r="K499" s="18">
        <f t="shared" si="29"/>
        <v>0.26829999999999998</v>
      </c>
      <c r="L499" s="3">
        <v>601410</v>
      </c>
      <c r="M499" s="18">
        <f t="shared" si="30"/>
        <v>1.09E-2</v>
      </c>
      <c r="N499" s="3">
        <v>3000</v>
      </c>
      <c r="O499" s="18">
        <f t="shared" si="31"/>
        <v>1E-4</v>
      </c>
    </row>
    <row r="500" spans="1:15" ht="11.25" customHeight="1" x14ac:dyDescent="0.2">
      <c r="A500" s="32">
        <v>1</v>
      </c>
      <c r="B500" s="8">
        <v>112679002</v>
      </c>
      <c r="C500" s="2" t="s">
        <v>97</v>
      </c>
      <c r="D500" s="2" t="s">
        <v>5</v>
      </c>
      <c r="E500" s="3">
        <v>156301574.02000001</v>
      </c>
      <c r="F500" s="3">
        <v>33505934.099999998</v>
      </c>
      <c r="G500" s="3">
        <v>2984865.94</v>
      </c>
      <c r="H500" s="3">
        <v>36490800.039999999</v>
      </c>
      <c r="I500" s="18">
        <f t="shared" si="28"/>
        <v>0.23350000000000001</v>
      </c>
      <c r="J500" s="3">
        <v>91950171</v>
      </c>
      <c r="K500" s="18">
        <f t="shared" si="29"/>
        <v>0.58830000000000005</v>
      </c>
      <c r="L500" s="3">
        <v>8320602.9800000004</v>
      </c>
      <c r="M500" s="18">
        <f t="shared" si="30"/>
        <v>5.3199999999999997E-2</v>
      </c>
      <c r="N500" s="3">
        <v>19540000</v>
      </c>
      <c r="O500" s="18">
        <f t="shared" si="31"/>
        <v>0.125</v>
      </c>
    </row>
    <row r="501" spans="1:15" ht="11.25" customHeight="1" x14ac:dyDescent="0.2">
      <c r="A501" s="32">
        <v>1</v>
      </c>
      <c r="B501" s="8">
        <v>112679403</v>
      </c>
      <c r="C501" s="2" t="s">
        <v>96</v>
      </c>
      <c r="D501" s="2" t="s">
        <v>5</v>
      </c>
      <c r="E501" s="3">
        <v>54702238.329999998</v>
      </c>
      <c r="F501" s="3">
        <v>43145352.310000002</v>
      </c>
      <c r="G501" s="3">
        <v>991699.44000000018</v>
      </c>
      <c r="H501" s="3">
        <v>44137051.75</v>
      </c>
      <c r="I501" s="18">
        <f t="shared" si="28"/>
        <v>0.80689999999999995</v>
      </c>
      <c r="J501" s="3">
        <v>10112272.550000001</v>
      </c>
      <c r="K501" s="18">
        <f t="shared" si="29"/>
        <v>0.18490000000000001</v>
      </c>
      <c r="L501" s="3">
        <v>452914.03</v>
      </c>
      <c r="M501" s="18">
        <f t="shared" si="30"/>
        <v>8.3000000000000001E-3</v>
      </c>
      <c r="O501" s="18">
        <f t="shared" si="31"/>
        <v>0</v>
      </c>
    </row>
    <row r="502" spans="1:15" ht="11.25" customHeight="1" x14ac:dyDescent="0.2">
      <c r="A502" s="32">
        <v>3</v>
      </c>
      <c r="B502" s="8">
        <v>103020407</v>
      </c>
      <c r="C502" s="2" t="s">
        <v>577</v>
      </c>
      <c r="D502" s="2" t="s">
        <v>31</v>
      </c>
      <c r="E502" s="3">
        <v>8713750</v>
      </c>
      <c r="F502" s="3">
        <v>0</v>
      </c>
      <c r="G502" s="3">
        <v>7300334</v>
      </c>
      <c r="H502" s="3">
        <v>7300334</v>
      </c>
      <c r="I502" s="18">
        <f t="shared" si="28"/>
        <v>0.83779999999999999</v>
      </c>
      <c r="J502" s="3">
        <v>1113947</v>
      </c>
      <c r="K502" s="18">
        <f t="shared" si="29"/>
        <v>0.1278</v>
      </c>
      <c r="L502" s="3">
        <v>291578</v>
      </c>
      <c r="M502" s="18">
        <f t="shared" si="30"/>
        <v>3.3500000000000002E-2</v>
      </c>
      <c r="N502" s="3">
        <v>7891</v>
      </c>
      <c r="O502" s="18">
        <f t="shared" si="31"/>
        <v>8.9999999999999998E-4</v>
      </c>
    </row>
    <row r="503" spans="1:15" ht="11.25" customHeight="1" x14ac:dyDescent="0.2">
      <c r="A503" s="32">
        <v>3</v>
      </c>
      <c r="B503" s="8">
        <v>103023807</v>
      </c>
      <c r="C503" s="2" t="s">
        <v>578</v>
      </c>
      <c r="D503" s="2" t="s">
        <v>31</v>
      </c>
      <c r="E503" s="3">
        <v>6694445.2800000003</v>
      </c>
      <c r="F503" s="3">
        <v>0</v>
      </c>
      <c r="G503" s="3">
        <v>5080783.49</v>
      </c>
      <c r="H503" s="3">
        <v>5080783.49</v>
      </c>
      <c r="I503" s="18">
        <f t="shared" si="28"/>
        <v>0.75900000000000001</v>
      </c>
      <c r="J503" s="3">
        <v>1136248.79</v>
      </c>
      <c r="K503" s="18">
        <f t="shared" si="29"/>
        <v>0.16969999999999999</v>
      </c>
      <c r="L503" s="3">
        <v>477413</v>
      </c>
      <c r="M503" s="18">
        <f t="shared" si="30"/>
        <v>7.1300000000000002E-2</v>
      </c>
      <c r="O503" s="18">
        <f t="shared" si="31"/>
        <v>0</v>
      </c>
    </row>
    <row r="504" spans="1:15" ht="11.25" customHeight="1" x14ac:dyDescent="0.2">
      <c r="A504" s="32">
        <v>3</v>
      </c>
      <c r="B504" s="8">
        <v>103027307</v>
      </c>
      <c r="C504" s="2" t="s">
        <v>579</v>
      </c>
      <c r="D504" s="2" t="s">
        <v>31</v>
      </c>
      <c r="E504" s="3">
        <v>6650681</v>
      </c>
      <c r="F504" s="3">
        <v>0</v>
      </c>
      <c r="G504" s="3">
        <v>5271600</v>
      </c>
      <c r="H504" s="3">
        <v>5271600</v>
      </c>
      <c r="I504" s="18">
        <f t="shared" si="28"/>
        <v>0.79259999999999997</v>
      </c>
      <c r="J504" s="3">
        <v>971465</v>
      </c>
      <c r="K504" s="18">
        <f t="shared" si="29"/>
        <v>0.14610000000000001</v>
      </c>
      <c r="L504" s="3">
        <v>326366</v>
      </c>
      <c r="M504" s="18">
        <f t="shared" si="30"/>
        <v>4.9099999999999998E-2</v>
      </c>
      <c r="N504" s="3">
        <v>81250</v>
      </c>
      <c r="O504" s="18">
        <f t="shared" si="31"/>
        <v>1.2200000000000001E-2</v>
      </c>
    </row>
    <row r="505" spans="1:15" ht="11.25" customHeight="1" x14ac:dyDescent="0.2">
      <c r="A505" s="32">
        <v>3</v>
      </c>
      <c r="B505" s="8">
        <v>103028807</v>
      </c>
      <c r="C505" s="2" t="s">
        <v>580</v>
      </c>
      <c r="D505" s="2" t="s">
        <v>31</v>
      </c>
      <c r="E505" s="3">
        <v>6299623.5199999996</v>
      </c>
      <c r="F505" s="3">
        <v>0</v>
      </c>
      <c r="G505" s="3">
        <v>4736954.62</v>
      </c>
      <c r="H505" s="3">
        <v>4736954.62</v>
      </c>
      <c r="I505" s="18">
        <f t="shared" si="28"/>
        <v>0.75190000000000001</v>
      </c>
      <c r="J505" s="3">
        <v>1245652.1000000001</v>
      </c>
      <c r="K505" s="18">
        <f t="shared" si="29"/>
        <v>0.19769999999999999</v>
      </c>
      <c r="L505" s="3">
        <v>317016.8</v>
      </c>
      <c r="M505" s="18">
        <f t="shared" si="30"/>
        <v>5.0299999999999997E-2</v>
      </c>
      <c r="O505" s="18">
        <f t="shared" si="31"/>
        <v>0</v>
      </c>
    </row>
    <row r="506" spans="1:15" ht="11.25" customHeight="1" x14ac:dyDescent="0.2">
      <c r="A506" s="32">
        <v>3</v>
      </c>
      <c r="B506" s="8">
        <v>128034607</v>
      </c>
      <c r="C506" s="2" t="s">
        <v>581</v>
      </c>
      <c r="D506" s="2" t="s">
        <v>55</v>
      </c>
      <c r="E506" s="3">
        <v>7796044.3899999997</v>
      </c>
      <c r="F506" s="3">
        <v>0</v>
      </c>
      <c r="G506" s="3">
        <v>6286950.2400000002</v>
      </c>
      <c r="H506" s="3">
        <v>6286950.2400000002</v>
      </c>
      <c r="I506" s="18">
        <f t="shared" si="28"/>
        <v>0.80640000000000001</v>
      </c>
      <c r="J506" s="3">
        <v>1367217.85</v>
      </c>
      <c r="K506" s="18">
        <f t="shared" si="29"/>
        <v>0.1754</v>
      </c>
      <c r="L506" s="3">
        <v>141876.29999999999</v>
      </c>
      <c r="M506" s="18">
        <f t="shared" si="30"/>
        <v>1.8200000000000001E-2</v>
      </c>
      <c r="O506" s="18">
        <f t="shared" si="31"/>
        <v>0</v>
      </c>
    </row>
    <row r="507" spans="1:15" ht="11.25" customHeight="1" x14ac:dyDescent="0.2">
      <c r="A507" s="32">
        <v>3</v>
      </c>
      <c r="B507" s="8">
        <v>127041307</v>
      </c>
      <c r="C507" s="2" t="s">
        <v>582</v>
      </c>
      <c r="D507" s="2" t="s">
        <v>54</v>
      </c>
      <c r="E507" s="3">
        <v>5736450.9100000001</v>
      </c>
      <c r="F507" s="3">
        <v>0</v>
      </c>
      <c r="G507" s="3">
        <v>4268109.1899999995</v>
      </c>
      <c r="H507" s="3">
        <v>4268109.1900000004</v>
      </c>
      <c r="I507" s="18">
        <f t="shared" si="28"/>
        <v>0.74399999999999999</v>
      </c>
      <c r="J507" s="3">
        <v>1174048.72</v>
      </c>
      <c r="K507" s="18">
        <f t="shared" si="29"/>
        <v>0.20469999999999999</v>
      </c>
      <c r="L507" s="3">
        <v>294293</v>
      </c>
      <c r="M507" s="18">
        <f t="shared" si="30"/>
        <v>5.1299999999999998E-2</v>
      </c>
      <c r="O507" s="18">
        <f t="shared" si="31"/>
        <v>0</v>
      </c>
    </row>
    <row r="508" spans="1:15" ht="11.25" customHeight="1" x14ac:dyDescent="0.2">
      <c r="A508" s="32">
        <v>3</v>
      </c>
      <c r="B508" s="8">
        <v>108051307</v>
      </c>
      <c r="C508" s="2" t="s">
        <v>583</v>
      </c>
      <c r="D508" s="2" t="s">
        <v>40</v>
      </c>
      <c r="E508" s="3">
        <v>1922686.06</v>
      </c>
      <c r="F508" s="3">
        <v>0</v>
      </c>
      <c r="G508" s="3">
        <v>1237951.92</v>
      </c>
      <c r="H508" s="3">
        <v>1237951.92</v>
      </c>
      <c r="I508" s="18">
        <f t="shared" si="28"/>
        <v>0.64390000000000003</v>
      </c>
      <c r="J508" s="3">
        <v>604323.14</v>
      </c>
      <c r="K508" s="18">
        <f t="shared" si="29"/>
        <v>0.31430000000000002</v>
      </c>
      <c r="L508" s="3">
        <v>80411</v>
      </c>
      <c r="M508" s="18">
        <f t="shared" si="30"/>
        <v>4.1799999999999997E-2</v>
      </c>
      <c r="O508" s="18">
        <f t="shared" si="31"/>
        <v>0</v>
      </c>
    </row>
    <row r="509" spans="1:15" ht="11.25" customHeight="1" x14ac:dyDescent="0.2">
      <c r="A509" s="32">
        <v>3</v>
      </c>
      <c r="B509" s="8">
        <v>114060557</v>
      </c>
      <c r="C509" s="2" t="s">
        <v>584</v>
      </c>
      <c r="D509" s="2" t="s">
        <v>30</v>
      </c>
      <c r="E509" s="3">
        <v>16543417.210000001</v>
      </c>
      <c r="F509" s="3">
        <v>0</v>
      </c>
      <c r="G509" s="3">
        <v>13207906.870000001</v>
      </c>
      <c r="H509" s="3">
        <v>13207906.869999999</v>
      </c>
      <c r="I509" s="18">
        <f t="shared" si="28"/>
        <v>0.7984</v>
      </c>
      <c r="J509" s="3">
        <v>2805103.11</v>
      </c>
      <c r="K509" s="18">
        <f t="shared" si="29"/>
        <v>0.1696</v>
      </c>
      <c r="L509" s="3">
        <v>521638.71</v>
      </c>
      <c r="M509" s="18">
        <f t="shared" si="30"/>
        <v>3.15E-2</v>
      </c>
      <c r="N509" s="3">
        <v>8768.52</v>
      </c>
      <c r="O509" s="18">
        <f t="shared" si="31"/>
        <v>5.0000000000000001E-4</v>
      </c>
    </row>
    <row r="510" spans="1:15" ht="11.25" customHeight="1" x14ac:dyDescent="0.2">
      <c r="A510" s="32">
        <v>3</v>
      </c>
      <c r="B510" s="8">
        <v>114067107</v>
      </c>
      <c r="C510" s="2" t="s">
        <v>585</v>
      </c>
      <c r="D510" s="2" t="s">
        <v>30</v>
      </c>
      <c r="E510" s="3">
        <v>9595174.6500000004</v>
      </c>
      <c r="F510" s="3">
        <v>0</v>
      </c>
      <c r="G510" s="3">
        <v>6756271.3200000003</v>
      </c>
      <c r="H510" s="3">
        <v>6756271.3200000003</v>
      </c>
      <c r="I510" s="18">
        <f t="shared" si="28"/>
        <v>0.70409999999999995</v>
      </c>
      <c r="J510" s="3">
        <v>2259151.35</v>
      </c>
      <c r="K510" s="18">
        <f t="shared" si="29"/>
        <v>0.2354</v>
      </c>
      <c r="L510" s="3">
        <v>579751.98</v>
      </c>
      <c r="M510" s="18">
        <f t="shared" si="30"/>
        <v>6.0400000000000002E-2</v>
      </c>
      <c r="O510" s="18">
        <f t="shared" si="31"/>
        <v>0</v>
      </c>
    </row>
    <row r="511" spans="1:15" ht="11.25" customHeight="1" x14ac:dyDescent="0.2">
      <c r="A511" s="32">
        <v>3</v>
      </c>
      <c r="B511" s="8">
        <v>108070607</v>
      </c>
      <c r="C511" s="2" t="s">
        <v>586</v>
      </c>
      <c r="D511" s="2" t="s">
        <v>39</v>
      </c>
      <c r="E511" s="3">
        <v>8090208.1699999999</v>
      </c>
      <c r="F511" s="3">
        <v>0</v>
      </c>
      <c r="G511" s="3">
        <v>5906690.8900000006</v>
      </c>
      <c r="H511" s="3">
        <v>5906690.8899999997</v>
      </c>
      <c r="I511" s="18">
        <f t="shared" si="28"/>
        <v>0.73009999999999997</v>
      </c>
      <c r="J511" s="3">
        <v>1845568.28</v>
      </c>
      <c r="K511" s="18">
        <f t="shared" si="29"/>
        <v>0.2281</v>
      </c>
      <c r="L511" s="3">
        <v>337949</v>
      </c>
      <c r="M511" s="18">
        <f t="shared" si="30"/>
        <v>4.1799999999999997E-2</v>
      </c>
      <c r="O511" s="18">
        <f t="shared" si="31"/>
        <v>0</v>
      </c>
    </row>
    <row r="512" spans="1:15" ht="11.25" customHeight="1" x14ac:dyDescent="0.2">
      <c r="A512" s="32">
        <v>3</v>
      </c>
      <c r="B512" s="8">
        <v>117080607</v>
      </c>
      <c r="C512" s="2" t="s">
        <v>587</v>
      </c>
      <c r="D512" s="2" t="s">
        <v>25</v>
      </c>
      <c r="E512" s="3">
        <v>4160135.42</v>
      </c>
      <c r="F512" s="3">
        <v>0</v>
      </c>
      <c r="G512" s="3">
        <v>3284147.42</v>
      </c>
      <c r="H512" s="3">
        <v>3284147.42</v>
      </c>
      <c r="I512" s="18">
        <f t="shared" si="28"/>
        <v>0.78939999999999999</v>
      </c>
      <c r="J512" s="3">
        <v>733003</v>
      </c>
      <c r="K512" s="18">
        <f t="shared" si="29"/>
        <v>0.1762</v>
      </c>
      <c r="L512" s="3">
        <v>142985</v>
      </c>
      <c r="M512" s="18">
        <f t="shared" si="30"/>
        <v>3.44E-2</v>
      </c>
      <c r="O512" s="18">
        <f t="shared" si="31"/>
        <v>0</v>
      </c>
    </row>
    <row r="513" spans="1:15" ht="11.25" customHeight="1" x14ac:dyDescent="0.2">
      <c r="A513" s="32">
        <v>3</v>
      </c>
      <c r="B513" s="8">
        <v>122091457</v>
      </c>
      <c r="C513" s="2" t="s">
        <v>588</v>
      </c>
      <c r="D513" s="2" t="s">
        <v>51</v>
      </c>
      <c r="E513" s="3">
        <v>24698478</v>
      </c>
      <c r="F513" s="3">
        <v>0</v>
      </c>
      <c r="G513" s="3">
        <v>19948377</v>
      </c>
      <c r="H513" s="3">
        <v>19948377</v>
      </c>
      <c r="I513" s="18">
        <f t="shared" si="28"/>
        <v>0.80769999999999997</v>
      </c>
      <c r="J513" s="3">
        <v>3793870</v>
      </c>
      <c r="K513" s="18">
        <f t="shared" si="29"/>
        <v>0.15359999999999999</v>
      </c>
      <c r="L513" s="3">
        <v>670558</v>
      </c>
      <c r="M513" s="18">
        <f t="shared" si="30"/>
        <v>2.7099999999999999E-2</v>
      </c>
      <c r="N513" s="3">
        <v>285673</v>
      </c>
      <c r="O513" s="18">
        <f t="shared" si="31"/>
        <v>1.1599999999999999E-2</v>
      </c>
    </row>
    <row r="514" spans="1:15" ht="11.25" customHeight="1" x14ac:dyDescent="0.2">
      <c r="A514" s="32">
        <v>3</v>
      </c>
      <c r="B514" s="8">
        <v>122097007</v>
      </c>
      <c r="C514" s="2" t="s">
        <v>589</v>
      </c>
      <c r="D514" s="2" t="s">
        <v>51</v>
      </c>
      <c r="E514" s="3">
        <v>10539233.24</v>
      </c>
      <c r="F514" s="3">
        <v>0</v>
      </c>
      <c r="G514" s="3">
        <v>8976151.6300000008</v>
      </c>
      <c r="H514" s="3">
        <v>8976151.6300000008</v>
      </c>
      <c r="I514" s="18">
        <f t="shared" ref="I514:I577" si="32">ROUND(H514/E514,4)</f>
        <v>0.85170000000000001</v>
      </c>
      <c r="J514" s="3">
        <v>1294809.1399999999</v>
      </c>
      <c r="K514" s="18">
        <f t="shared" ref="K514:K577" si="33">ROUND(J514/E514,4)</f>
        <v>0.1229</v>
      </c>
      <c r="L514" s="3">
        <v>268272.46999999997</v>
      </c>
      <c r="M514" s="18">
        <f t="shared" ref="M514:M577" si="34">ROUND(L514/E514,4)</f>
        <v>2.5499999999999998E-2</v>
      </c>
      <c r="O514" s="18">
        <f t="shared" ref="O514:O577" si="35">ROUND(N514/E514,4)</f>
        <v>0</v>
      </c>
    </row>
    <row r="515" spans="1:15" ht="11.25" customHeight="1" x14ac:dyDescent="0.2">
      <c r="A515" s="32">
        <v>3</v>
      </c>
      <c r="B515" s="8">
        <v>122099007</v>
      </c>
      <c r="C515" s="2" t="s">
        <v>590</v>
      </c>
      <c r="D515" s="2" t="s">
        <v>51</v>
      </c>
      <c r="E515" s="3">
        <v>9507345.7100000009</v>
      </c>
      <c r="F515" s="3">
        <v>0</v>
      </c>
      <c r="G515" s="3">
        <v>8188742.71</v>
      </c>
      <c r="H515" s="3">
        <v>8188742.71</v>
      </c>
      <c r="I515" s="18">
        <f t="shared" si="32"/>
        <v>0.86129999999999995</v>
      </c>
      <c r="J515" s="3">
        <v>1194262.77</v>
      </c>
      <c r="K515" s="18">
        <f t="shared" si="33"/>
        <v>0.12559999999999999</v>
      </c>
      <c r="L515" s="3">
        <v>121274</v>
      </c>
      <c r="M515" s="18">
        <f t="shared" si="34"/>
        <v>1.2800000000000001E-2</v>
      </c>
      <c r="N515" s="3">
        <v>3066.23</v>
      </c>
      <c r="O515" s="18">
        <f t="shared" si="35"/>
        <v>2.9999999999999997E-4</v>
      </c>
    </row>
    <row r="516" spans="1:15" ht="11.25" customHeight="1" x14ac:dyDescent="0.2">
      <c r="A516" s="32">
        <v>3</v>
      </c>
      <c r="B516" s="8">
        <v>104101307</v>
      </c>
      <c r="C516" s="2" t="s">
        <v>591</v>
      </c>
      <c r="D516" s="2" t="s">
        <v>33</v>
      </c>
      <c r="E516" s="3">
        <v>4854954</v>
      </c>
      <c r="F516" s="3">
        <v>0</v>
      </c>
      <c r="G516" s="3">
        <v>3497554</v>
      </c>
      <c r="H516" s="3">
        <v>3497554</v>
      </c>
      <c r="I516" s="18">
        <f t="shared" si="32"/>
        <v>0.72040000000000004</v>
      </c>
      <c r="J516" s="3">
        <v>1110571</v>
      </c>
      <c r="K516" s="18">
        <f t="shared" si="33"/>
        <v>0.2288</v>
      </c>
      <c r="L516" s="3">
        <v>246829</v>
      </c>
      <c r="M516" s="18">
        <f t="shared" si="34"/>
        <v>5.0799999999999998E-2</v>
      </c>
      <c r="O516" s="18">
        <f t="shared" si="35"/>
        <v>0</v>
      </c>
    </row>
    <row r="517" spans="1:15" ht="11.25" customHeight="1" x14ac:dyDescent="0.2">
      <c r="A517" s="32">
        <v>3</v>
      </c>
      <c r="B517" s="8">
        <v>108110307</v>
      </c>
      <c r="C517" s="2" t="s">
        <v>592</v>
      </c>
      <c r="D517" s="2" t="s">
        <v>10</v>
      </c>
      <c r="E517" s="3">
        <v>3157614.32</v>
      </c>
      <c r="F517" s="3">
        <v>0</v>
      </c>
      <c r="G517" s="3">
        <v>2242215.7399999998</v>
      </c>
      <c r="H517" s="3">
        <v>2242215.7400000002</v>
      </c>
      <c r="I517" s="18">
        <f t="shared" si="32"/>
        <v>0.71009999999999995</v>
      </c>
      <c r="J517" s="3">
        <v>795797.58</v>
      </c>
      <c r="K517" s="18">
        <f t="shared" si="33"/>
        <v>0.252</v>
      </c>
      <c r="L517" s="3">
        <v>119601</v>
      </c>
      <c r="M517" s="18">
        <f t="shared" si="34"/>
        <v>3.7900000000000003E-2</v>
      </c>
      <c r="O517" s="18">
        <f t="shared" si="35"/>
        <v>0</v>
      </c>
    </row>
    <row r="518" spans="1:15" ht="11.25" customHeight="1" x14ac:dyDescent="0.2">
      <c r="A518" s="32">
        <v>3</v>
      </c>
      <c r="B518" s="8">
        <v>108112607</v>
      </c>
      <c r="C518" s="2" t="s">
        <v>593</v>
      </c>
      <c r="D518" s="2" t="s">
        <v>10</v>
      </c>
      <c r="E518" s="3">
        <v>5884183.5999999996</v>
      </c>
      <c r="F518" s="3">
        <v>0</v>
      </c>
      <c r="G518" s="3">
        <v>4714109.080000001</v>
      </c>
      <c r="H518" s="3">
        <v>4714109.08</v>
      </c>
      <c r="I518" s="18">
        <f t="shared" si="32"/>
        <v>0.80110000000000003</v>
      </c>
      <c r="J518" s="3">
        <v>1041679.97</v>
      </c>
      <c r="K518" s="18">
        <f t="shared" si="33"/>
        <v>0.17699999999999999</v>
      </c>
      <c r="L518" s="3">
        <v>128394.55</v>
      </c>
      <c r="M518" s="18">
        <f t="shared" si="34"/>
        <v>2.18E-2</v>
      </c>
      <c r="O518" s="18">
        <f t="shared" si="35"/>
        <v>0</v>
      </c>
    </row>
    <row r="519" spans="1:15" ht="11.25" customHeight="1" x14ac:dyDescent="0.2">
      <c r="A519" s="32">
        <v>3</v>
      </c>
      <c r="B519" s="8">
        <v>121131507</v>
      </c>
      <c r="C519" s="2" t="s">
        <v>594</v>
      </c>
      <c r="D519" s="2" t="s">
        <v>66</v>
      </c>
      <c r="E519" s="3">
        <v>7649072</v>
      </c>
      <c r="F519" s="3">
        <v>0</v>
      </c>
      <c r="G519" s="3">
        <v>6498323</v>
      </c>
      <c r="H519" s="3">
        <v>6498323</v>
      </c>
      <c r="I519" s="18">
        <f t="shared" si="32"/>
        <v>0.84960000000000002</v>
      </c>
      <c r="J519" s="3">
        <v>981151</v>
      </c>
      <c r="K519" s="18">
        <f t="shared" si="33"/>
        <v>0.1283</v>
      </c>
      <c r="L519" s="3">
        <v>169598</v>
      </c>
      <c r="M519" s="18">
        <f t="shared" si="34"/>
        <v>2.2200000000000001E-2</v>
      </c>
      <c r="O519" s="18">
        <f t="shared" si="35"/>
        <v>0</v>
      </c>
    </row>
    <row r="520" spans="1:15" ht="11.25" customHeight="1" x14ac:dyDescent="0.2">
      <c r="A520" s="32">
        <v>3</v>
      </c>
      <c r="B520" s="8">
        <v>110141607</v>
      </c>
      <c r="C520" s="2" t="s">
        <v>595</v>
      </c>
      <c r="D520" s="2" t="s">
        <v>17</v>
      </c>
      <c r="E520" s="3">
        <v>8193599.6799999997</v>
      </c>
      <c r="F520" s="3">
        <v>0</v>
      </c>
      <c r="G520" s="3">
        <v>6599093.919999999</v>
      </c>
      <c r="H520" s="3">
        <v>6599093.9199999999</v>
      </c>
      <c r="I520" s="18">
        <f t="shared" si="32"/>
        <v>0.8054</v>
      </c>
      <c r="J520" s="3">
        <v>1339579.76</v>
      </c>
      <c r="K520" s="18">
        <f t="shared" si="33"/>
        <v>0.16350000000000001</v>
      </c>
      <c r="L520" s="3">
        <v>204426</v>
      </c>
      <c r="M520" s="18">
        <f t="shared" si="34"/>
        <v>2.4899999999999999E-2</v>
      </c>
      <c r="N520" s="3">
        <v>50500</v>
      </c>
      <c r="O520" s="18">
        <f t="shared" si="35"/>
        <v>6.1999999999999998E-3</v>
      </c>
    </row>
    <row r="521" spans="1:15" ht="11.25" customHeight="1" x14ac:dyDescent="0.2">
      <c r="A521" s="32">
        <v>3</v>
      </c>
      <c r="B521" s="8">
        <v>124151607</v>
      </c>
      <c r="C521" s="2" t="s">
        <v>847</v>
      </c>
      <c r="D521" s="2" t="s">
        <v>50</v>
      </c>
      <c r="E521" s="3">
        <v>30292019</v>
      </c>
      <c r="F521" s="3">
        <v>0</v>
      </c>
      <c r="G521" s="3">
        <v>25607658</v>
      </c>
      <c r="H521" s="3">
        <v>25607658</v>
      </c>
      <c r="I521" s="18">
        <f t="shared" si="32"/>
        <v>0.84540000000000004</v>
      </c>
      <c r="J521" s="3">
        <v>3349560</v>
      </c>
      <c r="K521" s="18">
        <f t="shared" si="33"/>
        <v>0.1106</v>
      </c>
      <c r="L521" s="3">
        <v>1334801</v>
      </c>
      <c r="M521" s="18">
        <f t="shared" si="34"/>
        <v>4.41E-2</v>
      </c>
      <c r="O521" s="18">
        <f t="shared" si="35"/>
        <v>0</v>
      </c>
    </row>
    <row r="522" spans="1:15" ht="11.25" customHeight="1" x14ac:dyDescent="0.2">
      <c r="A522" s="32">
        <v>3</v>
      </c>
      <c r="B522" s="8">
        <v>106161357</v>
      </c>
      <c r="C522" s="2" t="s">
        <v>596</v>
      </c>
      <c r="D522" s="2" t="s">
        <v>45</v>
      </c>
      <c r="E522" s="3">
        <v>3251830.91</v>
      </c>
      <c r="F522" s="3">
        <v>0</v>
      </c>
      <c r="G522" s="3">
        <v>2072209.95</v>
      </c>
      <c r="H522" s="3">
        <v>2072209.95</v>
      </c>
      <c r="I522" s="18">
        <f t="shared" si="32"/>
        <v>0.63719999999999999</v>
      </c>
      <c r="J522" s="3">
        <v>777833.47</v>
      </c>
      <c r="K522" s="18">
        <f t="shared" si="33"/>
        <v>0.2392</v>
      </c>
      <c r="L522" s="3">
        <v>401787.49</v>
      </c>
      <c r="M522" s="18">
        <f t="shared" si="34"/>
        <v>0.1236</v>
      </c>
      <c r="O522" s="18">
        <f t="shared" si="35"/>
        <v>0</v>
      </c>
    </row>
    <row r="523" spans="1:15" ht="11.25" customHeight="1" x14ac:dyDescent="0.2">
      <c r="A523" s="32">
        <v>3</v>
      </c>
      <c r="B523" s="8">
        <v>110171607</v>
      </c>
      <c r="C523" s="2" t="s">
        <v>597</v>
      </c>
      <c r="D523" s="2" t="s">
        <v>11</v>
      </c>
      <c r="E523" s="3">
        <v>5406090.8600000003</v>
      </c>
      <c r="F523" s="3">
        <v>0</v>
      </c>
      <c r="G523" s="3">
        <v>4043820.06</v>
      </c>
      <c r="H523" s="3">
        <v>4043820.06</v>
      </c>
      <c r="I523" s="18">
        <f t="shared" si="32"/>
        <v>0.748</v>
      </c>
      <c r="J523" s="3">
        <v>1093363.05</v>
      </c>
      <c r="K523" s="18">
        <f t="shared" si="33"/>
        <v>0.20219999999999999</v>
      </c>
      <c r="L523" s="3">
        <v>268907.75</v>
      </c>
      <c r="M523" s="18">
        <f t="shared" si="34"/>
        <v>4.9700000000000001E-2</v>
      </c>
      <c r="O523" s="18">
        <f t="shared" si="35"/>
        <v>0</v>
      </c>
    </row>
    <row r="524" spans="1:15" ht="11.25" customHeight="1" x14ac:dyDescent="0.2">
      <c r="A524" s="32">
        <v>3</v>
      </c>
      <c r="B524" s="8">
        <v>116191757</v>
      </c>
      <c r="C524" s="2" t="s">
        <v>598</v>
      </c>
      <c r="D524" s="2" t="s">
        <v>21</v>
      </c>
      <c r="E524" s="3">
        <v>8086688</v>
      </c>
      <c r="F524" s="3">
        <v>0</v>
      </c>
      <c r="G524" s="3">
        <v>6709961</v>
      </c>
      <c r="H524" s="3">
        <v>6709961</v>
      </c>
      <c r="I524" s="18">
        <f t="shared" si="32"/>
        <v>0.82979999999999998</v>
      </c>
      <c r="J524" s="3">
        <v>1220887</v>
      </c>
      <c r="K524" s="18">
        <f t="shared" si="33"/>
        <v>0.151</v>
      </c>
      <c r="L524" s="3">
        <v>155840</v>
      </c>
      <c r="M524" s="18">
        <f t="shared" si="34"/>
        <v>1.9300000000000001E-2</v>
      </c>
      <c r="O524" s="18">
        <f t="shared" si="35"/>
        <v>0</v>
      </c>
    </row>
    <row r="525" spans="1:15" ht="11.25" customHeight="1" x14ac:dyDescent="0.2">
      <c r="A525" s="32">
        <v>3</v>
      </c>
      <c r="B525" s="8">
        <v>105201407</v>
      </c>
      <c r="C525" s="2" t="s">
        <v>599</v>
      </c>
      <c r="D525" s="2" t="s">
        <v>44</v>
      </c>
      <c r="E525" s="3">
        <v>5673000.1500000004</v>
      </c>
      <c r="F525" s="3">
        <v>0</v>
      </c>
      <c r="G525" s="3">
        <v>4063738.37</v>
      </c>
      <c r="H525" s="3">
        <v>4063738.37</v>
      </c>
      <c r="I525" s="18">
        <f t="shared" si="32"/>
        <v>0.71630000000000005</v>
      </c>
      <c r="J525" s="3">
        <v>1088603.78</v>
      </c>
      <c r="K525" s="18">
        <f t="shared" si="33"/>
        <v>0.19189999999999999</v>
      </c>
      <c r="L525" s="3">
        <v>520658</v>
      </c>
      <c r="M525" s="18">
        <f t="shared" si="34"/>
        <v>9.1800000000000007E-2</v>
      </c>
      <c r="O525" s="18">
        <f t="shared" si="35"/>
        <v>0</v>
      </c>
    </row>
    <row r="526" spans="1:15" ht="11.25" customHeight="1" x14ac:dyDescent="0.2">
      <c r="A526" s="32">
        <v>3</v>
      </c>
      <c r="B526" s="8">
        <v>115211657</v>
      </c>
      <c r="C526" s="2" t="s">
        <v>600</v>
      </c>
      <c r="D526" s="2" t="s">
        <v>28</v>
      </c>
      <c r="E526" s="3">
        <v>7797078.21</v>
      </c>
      <c r="F526" s="3">
        <v>0</v>
      </c>
      <c r="G526" s="3">
        <v>6088475.3999999994</v>
      </c>
      <c r="H526" s="3">
        <v>6088475.4000000004</v>
      </c>
      <c r="I526" s="18">
        <f t="shared" si="32"/>
        <v>0.78090000000000004</v>
      </c>
      <c r="J526" s="3">
        <v>1273302.19</v>
      </c>
      <c r="K526" s="18">
        <f t="shared" si="33"/>
        <v>0.1633</v>
      </c>
      <c r="L526" s="3">
        <v>425734.24</v>
      </c>
      <c r="M526" s="18">
        <f t="shared" si="34"/>
        <v>5.4600000000000003E-2</v>
      </c>
      <c r="N526" s="3">
        <v>9566.3799999999992</v>
      </c>
      <c r="O526" s="18">
        <f t="shared" si="35"/>
        <v>1.1999999999999999E-3</v>
      </c>
    </row>
    <row r="527" spans="1:15" ht="11.25" customHeight="1" x14ac:dyDescent="0.2">
      <c r="A527" s="32">
        <v>3</v>
      </c>
      <c r="B527" s="8">
        <v>115221607</v>
      </c>
      <c r="C527" s="2" t="s">
        <v>601</v>
      </c>
      <c r="D527" s="2" t="s">
        <v>23</v>
      </c>
      <c r="E527" s="3">
        <v>17302238.960000001</v>
      </c>
      <c r="F527" s="3">
        <v>0</v>
      </c>
      <c r="G527" s="3">
        <v>14167185.319999998</v>
      </c>
      <c r="H527" s="3">
        <v>14167185.32</v>
      </c>
      <c r="I527" s="18">
        <f t="shared" si="32"/>
        <v>0.81879999999999997</v>
      </c>
      <c r="J527" s="3">
        <v>2455921.11</v>
      </c>
      <c r="K527" s="18">
        <f t="shared" si="33"/>
        <v>0.1419</v>
      </c>
      <c r="L527" s="3">
        <v>615119.9</v>
      </c>
      <c r="M527" s="18">
        <f t="shared" si="34"/>
        <v>3.56E-2</v>
      </c>
      <c r="N527" s="3">
        <v>64012.63</v>
      </c>
      <c r="O527" s="18">
        <f t="shared" si="35"/>
        <v>3.7000000000000002E-3</v>
      </c>
    </row>
    <row r="528" spans="1:15" ht="11.25" customHeight="1" x14ac:dyDescent="0.2">
      <c r="A528" s="32">
        <v>3</v>
      </c>
      <c r="B528" s="8">
        <v>125232407</v>
      </c>
      <c r="C528" s="2" t="s">
        <v>602</v>
      </c>
      <c r="D528" s="2" t="s">
        <v>52</v>
      </c>
      <c r="E528" s="3">
        <v>14342712</v>
      </c>
      <c r="F528" s="3">
        <v>0</v>
      </c>
      <c r="G528" s="3">
        <v>11279643</v>
      </c>
      <c r="H528" s="3">
        <v>11279643</v>
      </c>
      <c r="I528" s="18">
        <f t="shared" si="32"/>
        <v>0.78639999999999999</v>
      </c>
      <c r="J528" s="3">
        <v>2069814</v>
      </c>
      <c r="K528" s="18">
        <f t="shared" si="33"/>
        <v>0.14430000000000001</v>
      </c>
      <c r="L528" s="3">
        <v>993255</v>
      </c>
      <c r="M528" s="18">
        <f t="shared" si="34"/>
        <v>6.93E-2</v>
      </c>
      <c r="O528" s="18">
        <f t="shared" si="35"/>
        <v>0</v>
      </c>
    </row>
    <row r="529" spans="1:15" ht="11.25" customHeight="1" x14ac:dyDescent="0.2">
      <c r="A529" s="32">
        <v>3</v>
      </c>
      <c r="B529" s="8">
        <v>105252807</v>
      </c>
      <c r="C529" s="2" t="s">
        <v>603</v>
      </c>
      <c r="D529" s="2" t="s">
        <v>43</v>
      </c>
      <c r="E529" s="3">
        <v>6726362.3700000001</v>
      </c>
      <c r="F529" s="3">
        <v>0</v>
      </c>
      <c r="G529" s="3">
        <v>5194879.5300000012</v>
      </c>
      <c r="H529" s="3">
        <v>5194879.53</v>
      </c>
      <c r="I529" s="18">
        <f t="shared" si="32"/>
        <v>0.77229999999999999</v>
      </c>
      <c r="J529" s="3">
        <v>1222683.3400000001</v>
      </c>
      <c r="K529" s="18">
        <f t="shared" si="33"/>
        <v>0.18179999999999999</v>
      </c>
      <c r="L529" s="3">
        <v>294553</v>
      </c>
      <c r="M529" s="18">
        <f t="shared" si="34"/>
        <v>4.3799999999999999E-2</v>
      </c>
      <c r="N529" s="3">
        <v>14246.5</v>
      </c>
      <c r="O529" s="18">
        <f t="shared" si="35"/>
        <v>2.0999999999999999E-3</v>
      </c>
    </row>
    <row r="530" spans="1:15" ht="11.25" customHeight="1" x14ac:dyDescent="0.2">
      <c r="A530" s="32">
        <v>3</v>
      </c>
      <c r="B530" s="8">
        <v>101266007</v>
      </c>
      <c r="C530" s="2" t="s">
        <v>604</v>
      </c>
      <c r="D530" s="2" t="s">
        <v>36</v>
      </c>
      <c r="E530" s="3">
        <v>3919171.9</v>
      </c>
      <c r="F530" s="3">
        <v>0</v>
      </c>
      <c r="G530" s="3">
        <v>2791092.33</v>
      </c>
      <c r="H530" s="3">
        <v>2791092.33</v>
      </c>
      <c r="I530" s="18">
        <f t="shared" si="32"/>
        <v>0.71220000000000006</v>
      </c>
      <c r="J530" s="3">
        <v>1027694.57</v>
      </c>
      <c r="K530" s="18">
        <f t="shared" si="33"/>
        <v>0.26219999999999999</v>
      </c>
      <c r="L530" s="3">
        <v>100385</v>
      </c>
      <c r="M530" s="18">
        <f t="shared" si="34"/>
        <v>2.5600000000000001E-2</v>
      </c>
      <c r="O530" s="18">
        <f t="shared" si="35"/>
        <v>0</v>
      </c>
    </row>
    <row r="531" spans="1:15" ht="11.25" customHeight="1" x14ac:dyDescent="0.2">
      <c r="A531" s="32">
        <v>3</v>
      </c>
      <c r="B531" s="8">
        <v>101262507</v>
      </c>
      <c r="C531" s="2" t="s">
        <v>605</v>
      </c>
      <c r="D531" s="2" t="s">
        <v>36</v>
      </c>
      <c r="E531" s="3">
        <v>7025283.8399999999</v>
      </c>
      <c r="F531" s="3">
        <v>0</v>
      </c>
      <c r="G531" s="3">
        <v>4374710.5599999996</v>
      </c>
      <c r="H531" s="3">
        <v>4374710.5599999996</v>
      </c>
      <c r="I531" s="18">
        <f t="shared" si="32"/>
        <v>0.62270000000000003</v>
      </c>
      <c r="J531" s="3">
        <v>1357607.01</v>
      </c>
      <c r="K531" s="18">
        <f t="shared" si="33"/>
        <v>0.19320000000000001</v>
      </c>
      <c r="L531" s="3">
        <v>1260715.01</v>
      </c>
      <c r="M531" s="18">
        <f t="shared" si="34"/>
        <v>0.17949999999999999</v>
      </c>
      <c r="N531" s="3">
        <v>32251.26</v>
      </c>
      <c r="O531" s="18">
        <f t="shared" si="35"/>
        <v>4.5999999999999999E-3</v>
      </c>
    </row>
    <row r="532" spans="1:15" ht="11.25" customHeight="1" x14ac:dyDescent="0.2">
      <c r="A532" s="32">
        <v>3</v>
      </c>
      <c r="B532" s="8">
        <v>112282307</v>
      </c>
      <c r="C532" s="2" t="s">
        <v>606</v>
      </c>
      <c r="D532" s="2" t="s">
        <v>3</v>
      </c>
      <c r="E532" s="3">
        <v>8021921.71</v>
      </c>
      <c r="F532" s="3">
        <v>0</v>
      </c>
      <c r="G532" s="3">
        <v>6270019.6600000001</v>
      </c>
      <c r="H532" s="3">
        <v>6270019.6600000001</v>
      </c>
      <c r="I532" s="18">
        <f t="shared" si="32"/>
        <v>0.78159999999999996</v>
      </c>
      <c r="J532" s="3">
        <v>1313854.71</v>
      </c>
      <c r="K532" s="18">
        <f t="shared" si="33"/>
        <v>0.1638</v>
      </c>
      <c r="L532" s="3">
        <v>325657</v>
      </c>
      <c r="M532" s="18">
        <f t="shared" si="34"/>
        <v>4.0599999999999997E-2</v>
      </c>
      <c r="N532" s="3">
        <v>112390.34</v>
      </c>
      <c r="O532" s="18">
        <f t="shared" si="35"/>
        <v>1.4E-2</v>
      </c>
    </row>
    <row r="533" spans="1:15" ht="11.25" customHeight="1" x14ac:dyDescent="0.2">
      <c r="A533" s="32">
        <v>3</v>
      </c>
      <c r="B533" s="8">
        <v>111292507</v>
      </c>
      <c r="C533" s="2" t="s">
        <v>607</v>
      </c>
      <c r="D533" s="2" t="s">
        <v>9</v>
      </c>
      <c r="E533" s="3">
        <v>918275</v>
      </c>
      <c r="F533" s="3">
        <v>0</v>
      </c>
      <c r="G533" s="3">
        <v>637641</v>
      </c>
      <c r="H533" s="3">
        <v>637641</v>
      </c>
      <c r="I533" s="18">
        <f t="shared" si="32"/>
        <v>0.69440000000000002</v>
      </c>
      <c r="J533" s="3">
        <v>250171</v>
      </c>
      <c r="K533" s="18">
        <f t="shared" si="33"/>
        <v>0.27239999999999998</v>
      </c>
      <c r="L533" s="3">
        <v>30463</v>
      </c>
      <c r="M533" s="18">
        <f t="shared" si="34"/>
        <v>3.32E-2</v>
      </c>
      <c r="O533" s="18">
        <f t="shared" si="35"/>
        <v>0</v>
      </c>
    </row>
    <row r="534" spans="1:15" ht="11.25" customHeight="1" x14ac:dyDescent="0.2">
      <c r="A534" s="32">
        <v>3</v>
      </c>
      <c r="B534" s="8">
        <v>101302607</v>
      </c>
      <c r="C534" s="2" t="s">
        <v>608</v>
      </c>
      <c r="D534" s="2" t="s">
        <v>34</v>
      </c>
      <c r="E534" s="3">
        <v>3546906.82</v>
      </c>
      <c r="F534" s="3">
        <v>0</v>
      </c>
      <c r="G534" s="3">
        <v>2468746.85</v>
      </c>
      <c r="H534" s="3">
        <v>2468746.85</v>
      </c>
      <c r="I534" s="18">
        <f t="shared" si="32"/>
        <v>0.69599999999999995</v>
      </c>
      <c r="J534" s="3">
        <v>599172.97</v>
      </c>
      <c r="K534" s="18">
        <f t="shared" si="33"/>
        <v>0.16889999999999999</v>
      </c>
      <c r="L534" s="3">
        <v>478987</v>
      </c>
      <c r="M534" s="18">
        <f t="shared" si="34"/>
        <v>0.13500000000000001</v>
      </c>
      <c r="O534" s="18">
        <f t="shared" si="35"/>
        <v>0</v>
      </c>
    </row>
    <row r="535" spans="1:15" ht="11.25" customHeight="1" x14ac:dyDescent="0.2">
      <c r="A535" s="32">
        <v>3</v>
      </c>
      <c r="B535" s="8">
        <v>111312607</v>
      </c>
      <c r="C535" s="2" t="s">
        <v>609</v>
      </c>
      <c r="D535" s="2" t="s">
        <v>8</v>
      </c>
      <c r="E535" s="3">
        <v>2658657.39</v>
      </c>
      <c r="F535" s="3">
        <v>0</v>
      </c>
      <c r="G535" s="3">
        <v>1987851.66</v>
      </c>
      <c r="H535" s="3">
        <v>1987851.66</v>
      </c>
      <c r="I535" s="18">
        <f t="shared" si="32"/>
        <v>0.74770000000000003</v>
      </c>
      <c r="J535" s="3">
        <v>503799.33</v>
      </c>
      <c r="K535" s="18">
        <f t="shared" si="33"/>
        <v>0.1895</v>
      </c>
      <c r="L535" s="3">
        <v>79458</v>
      </c>
      <c r="M535" s="18">
        <f t="shared" si="34"/>
        <v>2.9899999999999999E-2</v>
      </c>
      <c r="N535" s="3">
        <v>87548.4</v>
      </c>
      <c r="O535" s="18">
        <f t="shared" si="35"/>
        <v>3.2899999999999999E-2</v>
      </c>
    </row>
    <row r="536" spans="1:15" ht="11.25" customHeight="1" x14ac:dyDescent="0.2">
      <c r="A536" s="32">
        <v>3</v>
      </c>
      <c r="B536" s="8">
        <v>128324207</v>
      </c>
      <c r="C536" s="2" t="s">
        <v>610</v>
      </c>
      <c r="D536" s="2" t="s">
        <v>56</v>
      </c>
      <c r="E536" s="3">
        <v>5404133.0999999996</v>
      </c>
      <c r="F536" s="3">
        <v>0</v>
      </c>
      <c r="G536" s="3">
        <v>4086258.9900000007</v>
      </c>
      <c r="H536" s="3">
        <v>4086258.99</v>
      </c>
      <c r="I536" s="18">
        <f t="shared" si="32"/>
        <v>0.75609999999999999</v>
      </c>
      <c r="J536" s="3">
        <v>1085392.98</v>
      </c>
      <c r="K536" s="18">
        <f t="shared" si="33"/>
        <v>0.20080000000000001</v>
      </c>
      <c r="L536" s="3">
        <v>232481.13</v>
      </c>
      <c r="M536" s="18">
        <f t="shared" si="34"/>
        <v>4.2999999999999997E-2</v>
      </c>
      <c r="O536" s="18">
        <f t="shared" si="35"/>
        <v>0</v>
      </c>
    </row>
    <row r="537" spans="1:15" ht="11.25" customHeight="1" x14ac:dyDescent="0.2">
      <c r="A537" s="32">
        <v>3</v>
      </c>
      <c r="B537" s="8">
        <v>106333407</v>
      </c>
      <c r="C537" s="2" t="s">
        <v>611</v>
      </c>
      <c r="D537" s="2" t="s">
        <v>41</v>
      </c>
      <c r="E537" s="3">
        <v>7590259.5</v>
      </c>
      <c r="F537" s="3">
        <v>0</v>
      </c>
      <c r="G537" s="3">
        <v>6087137.8799999999</v>
      </c>
      <c r="H537" s="3">
        <v>6087137.8799999999</v>
      </c>
      <c r="I537" s="18">
        <f t="shared" si="32"/>
        <v>0.80200000000000005</v>
      </c>
      <c r="J537" s="3">
        <v>1091620.3999999999</v>
      </c>
      <c r="K537" s="18">
        <f t="shared" si="33"/>
        <v>0.14380000000000001</v>
      </c>
      <c r="L537" s="3">
        <v>411501.22</v>
      </c>
      <c r="M537" s="18">
        <f t="shared" si="34"/>
        <v>5.4199999999999998E-2</v>
      </c>
      <c r="O537" s="18">
        <f t="shared" si="35"/>
        <v>0</v>
      </c>
    </row>
    <row r="538" spans="1:15" ht="11.25" customHeight="1" x14ac:dyDescent="0.2">
      <c r="A538" s="32">
        <v>3</v>
      </c>
      <c r="B538" s="8">
        <v>119354207</v>
      </c>
      <c r="C538" s="2" t="s">
        <v>612</v>
      </c>
      <c r="D538" s="2" t="s">
        <v>61</v>
      </c>
      <c r="E538" s="3">
        <v>6841620</v>
      </c>
      <c r="F538" s="3">
        <v>0</v>
      </c>
      <c r="G538" s="3">
        <v>4528617</v>
      </c>
      <c r="H538" s="3">
        <v>4528617</v>
      </c>
      <c r="I538" s="18">
        <f t="shared" si="32"/>
        <v>0.66190000000000004</v>
      </c>
      <c r="J538" s="3">
        <v>1400123</v>
      </c>
      <c r="K538" s="18">
        <f t="shared" si="33"/>
        <v>0.2046</v>
      </c>
      <c r="L538" s="3">
        <v>912880</v>
      </c>
      <c r="M538" s="18">
        <f t="shared" si="34"/>
        <v>0.13339999999999999</v>
      </c>
      <c r="O538" s="18">
        <f t="shared" si="35"/>
        <v>0</v>
      </c>
    </row>
    <row r="539" spans="1:15" ht="11.25" customHeight="1" x14ac:dyDescent="0.2">
      <c r="A539" s="32">
        <v>3</v>
      </c>
      <c r="B539" s="8">
        <v>113363807</v>
      </c>
      <c r="C539" s="2" t="s">
        <v>613</v>
      </c>
      <c r="D539" s="2" t="s">
        <v>4</v>
      </c>
      <c r="E539" s="3">
        <v>27271849.300000001</v>
      </c>
      <c r="F539" s="3">
        <v>0</v>
      </c>
      <c r="G539" s="3">
        <v>17773545.650000002</v>
      </c>
      <c r="H539" s="3">
        <v>17773545.649999999</v>
      </c>
      <c r="I539" s="18">
        <f t="shared" si="32"/>
        <v>0.65169999999999995</v>
      </c>
      <c r="J539" s="3">
        <v>4259295.8</v>
      </c>
      <c r="K539" s="18">
        <f t="shared" si="33"/>
        <v>0.15620000000000001</v>
      </c>
      <c r="L539" s="3">
        <v>5227839.72</v>
      </c>
      <c r="M539" s="18">
        <f t="shared" si="34"/>
        <v>0.19170000000000001</v>
      </c>
      <c r="N539" s="3">
        <v>11168.13</v>
      </c>
      <c r="O539" s="18">
        <f t="shared" si="35"/>
        <v>4.0000000000000002E-4</v>
      </c>
    </row>
    <row r="540" spans="1:15" ht="11.25" customHeight="1" x14ac:dyDescent="0.2">
      <c r="A540" s="32">
        <v>3</v>
      </c>
      <c r="B540" s="8">
        <v>104374207</v>
      </c>
      <c r="C540" s="2" t="s">
        <v>614</v>
      </c>
      <c r="D540" s="2" t="s">
        <v>32</v>
      </c>
      <c r="E540" s="3">
        <v>6537134.75</v>
      </c>
      <c r="F540" s="3">
        <v>0</v>
      </c>
      <c r="G540" s="3">
        <v>5097451.8600000003</v>
      </c>
      <c r="H540" s="3">
        <v>5097451.8600000003</v>
      </c>
      <c r="I540" s="18">
        <f t="shared" si="32"/>
        <v>0.77980000000000005</v>
      </c>
      <c r="J540" s="3">
        <v>1245432.8899999999</v>
      </c>
      <c r="K540" s="18">
        <f t="shared" si="33"/>
        <v>0.1905</v>
      </c>
      <c r="L540" s="3">
        <v>194250</v>
      </c>
      <c r="M540" s="18">
        <f t="shared" si="34"/>
        <v>2.9700000000000001E-2</v>
      </c>
      <c r="O540" s="18">
        <f t="shared" si="35"/>
        <v>0</v>
      </c>
    </row>
    <row r="541" spans="1:15" ht="11.25" customHeight="1" x14ac:dyDescent="0.2">
      <c r="A541" s="32">
        <v>3</v>
      </c>
      <c r="B541" s="8">
        <v>113384307</v>
      </c>
      <c r="C541" s="2" t="s">
        <v>615</v>
      </c>
      <c r="D541" s="2" t="s">
        <v>29</v>
      </c>
      <c r="E541" s="3">
        <v>8669736.3200000003</v>
      </c>
      <c r="F541" s="3">
        <v>0</v>
      </c>
      <c r="G541" s="3">
        <v>5561380.4100000001</v>
      </c>
      <c r="H541" s="3">
        <v>5561380.4100000001</v>
      </c>
      <c r="I541" s="18">
        <f t="shared" si="32"/>
        <v>0.64149999999999996</v>
      </c>
      <c r="J541" s="3">
        <v>1485818.27</v>
      </c>
      <c r="K541" s="18">
        <f t="shared" si="33"/>
        <v>0.1714</v>
      </c>
      <c r="L541" s="3">
        <v>1622537.64</v>
      </c>
      <c r="M541" s="18">
        <f t="shared" si="34"/>
        <v>0.18709999999999999</v>
      </c>
      <c r="O541" s="18">
        <f t="shared" si="35"/>
        <v>0</v>
      </c>
    </row>
    <row r="542" spans="1:15" ht="11.25" customHeight="1" x14ac:dyDescent="0.2">
      <c r="A542" s="32">
        <v>3</v>
      </c>
      <c r="B542" s="8">
        <v>121393007</v>
      </c>
      <c r="C542" s="2" t="s">
        <v>616</v>
      </c>
      <c r="D542" s="2" t="s">
        <v>49</v>
      </c>
      <c r="E542" s="3">
        <v>29547013.960000001</v>
      </c>
      <c r="F542" s="3">
        <v>0</v>
      </c>
      <c r="G542" s="3">
        <v>23245857.200000003</v>
      </c>
      <c r="H542" s="3">
        <v>23245857.199999999</v>
      </c>
      <c r="I542" s="18">
        <f t="shared" si="32"/>
        <v>0.78669999999999995</v>
      </c>
      <c r="J542" s="3">
        <v>5337115.01</v>
      </c>
      <c r="K542" s="18">
        <f t="shared" si="33"/>
        <v>0.18060000000000001</v>
      </c>
      <c r="L542" s="3">
        <v>952801.03</v>
      </c>
      <c r="M542" s="18">
        <f t="shared" si="34"/>
        <v>3.2199999999999999E-2</v>
      </c>
      <c r="N542" s="3">
        <v>11240.72</v>
      </c>
      <c r="O542" s="18">
        <f t="shared" si="35"/>
        <v>4.0000000000000002E-4</v>
      </c>
    </row>
    <row r="543" spans="1:15" ht="11.25" customHeight="1" x14ac:dyDescent="0.2">
      <c r="A543" s="32">
        <v>3</v>
      </c>
      <c r="B543" s="8">
        <v>118408707</v>
      </c>
      <c r="C543" s="2" t="s">
        <v>617</v>
      </c>
      <c r="D543" s="2" t="s">
        <v>65</v>
      </c>
      <c r="E543" s="3">
        <v>6624799.0999999996</v>
      </c>
      <c r="F543" s="3">
        <v>0</v>
      </c>
      <c r="G543" s="3">
        <v>5295678.6000000006</v>
      </c>
      <c r="H543" s="3">
        <v>5295678.5999999996</v>
      </c>
      <c r="I543" s="18">
        <f t="shared" si="32"/>
        <v>0.7994</v>
      </c>
      <c r="J543" s="3">
        <v>1125101.04</v>
      </c>
      <c r="K543" s="18">
        <f t="shared" si="33"/>
        <v>0.16980000000000001</v>
      </c>
      <c r="L543" s="3">
        <v>204019.46</v>
      </c>
      <c r="M543" s="18">
        <f t="shared" si="34"/>
        <v>3.0800000000000001E-2</v>
      </c>
      <c r="O543" s="18">
        <f t="shared" si="35"/>
        <v>0</v>
      </c>
    </row>
    <row r="544" spans="1:15" ht="11.25" customHeight="1" x14ac:dyDescent="0.2">
      <c r="A544" s="32">
        <v>3</v>
      </c>
      <c r="B544" s="8">
        <v>118408607</v>
      </c>
      <c r="C544" s="2" t="s">
        <v>618</v>
      </c>
      <c r="D544" s="2" t="s">
        <v>65</v>
      </c>
      <c r="E544" s="3">
        <v>10360377.699999999</v>
      </c>
      <c r="F544" s="3">
        <v>0</v>
      </c>
      <c r="G544" s="3">
        <v>7664316.04</v>
      </c>
      <c r="H544" s="3">
        <v>7664316.04</v>
      </c>
      <c r="I544" s="18">
        <f t="shared" si="32"/>
        <v>0.73980000000000001</v>
      </c>
      <c r="J544" s="3">
        <v>1728787.62</v>
      </c>
      <c r="K544" s="18">
        <f t="shared" si="33"/>
        <v>0.16689999999999999</v>
      </c>
      <c r="L544" s="3">
        <v>352339</v>
      </c>
      <c r="M544" s="18">
        <f t="shared" si="34"/>
        <v>3.4000000000000002E-2</v>
      </c>
      <c r="N544" s="3">
        <v>614935.04000000004</v>
      </c>
      <c r="O544" s="18">
        <f t="shared" si="35"/>
        <v>5.9400000000000001E-2</v>
      </c>
    </row>
    <row r="545" spans="1:15" ht="11.25" customHeight="1" x14ac:dyDescent="0.2">
      <c r="A545" s="32">
        <v>3</v>
      </c>
      <c r="B545" s="8">
        <v>117414807</v>
      </c>
      <c r="C545" s="2" t="s">
        <v>619</v>
      </c>
      <c r="D545" s="2" t="s">
        <v>16</v>
      </c>
      <c r="E545" s="3">
        <v>1839492.42</v>
      </c>
      <c r="F545" s="3">
        <v>0</v>
      </c>
      <c r="G545" s="3">
        <v>1337798.21</v>
      </c>
      <c r="H545" s="3">
        <v>1337798.21</v>
      </c>
      <c r="I545" s="18">
        <f t="shared" si="32"/>
        <v>0.72729999999999995</v>
      </c>
      <c r="J545" s="3">
        <v>411304.21</v>
      </c>
      <c r="K545" s="18">
        <f t="shared" si="33"/>
        <v>0.22359999999999999</v>
      </c>
      <c r="L545" s="3">
        <v>90390</v>
      </c>
      <c r="M545" s="18">
        <f t="shared" si="34"/>
        <v>4.9099999999999998E-2</v>
      </c>
      <c r="O545" s="18">
        <f t="shared" si="35"/>
        <v>0</v>
      </c>
    </row>
    <row r="546" spans="1:15" ht="11.25" customHeight="1" x14ac:dyDescent="0.2">
      <c r="A546" s="32">
        <v>3</v>
      </c>
      <c r="B546" s="8">
        <v>109420107</v>
      </c>
      <c r="C546" s="2" t="s">
        <v>620</v>
      </c>
      <c r="D546" s="2" t="s">
        <v>15</v>
      </c>
      <c r="E546" s="3">
        <v>2038962.96</v>
      </c>
      <c r="F546" s="3">
        <v>0</v>
      </c>
      <c r="G546" s="3">
        <v>1497997.03</v>
      </c>
      <c r="H546" s="3">
        <v>1497997.03</v>
      </c>
      <c r="I546" s="18">
        <f t="shared" si="32"/>
        <v>0.73470000000000002</v>
      </c>
      <c r="J546" s="3">
        <v>540965.93000000005</v>
      </c>
      <c r="K546" s="18">
        <f t="shared" si="33"/>
        <v>0.26529999999999998</v>
      </c>
      <c r="M546" s="18">
        <f t="shared" si="34"/>
        <v>0</v>
      </c>
      <c r="O546" s="18">
        <f t="shared" si="35"/>
        <v>0</v>
      </c>
    </row>
    <row r="547" spans="1:15" ht="11.25" customHeight="1" x14ac:dyDescent="0.2">
      <c r="A547" s="32">
        <v>3</v>
      </c>
      <c r="B547" s="8">
        <v>104435107</v>
      </c>
      <c r="C547" s="2" t="s">
        <v>621</v>
      </c>
      <c r="D547" s="2" t="s">
        <v>42</v>
      </c>
      <c r="E547" s="3">
        <v>5441507.04</v>
      </c>
      <c r="F547" s="3">
        <v>0</v>
      </c>
      <c r="G547" s="3">
        <v>4370060.9400000004</v>
      </c>
      <c r="H547" s="3">
        <v>4370060.9400000004</v>
      </c>
      <c r="I547" s="18">
        <f t="shared" si="32"/>
        <v>0.80310000000000004</v>
      </c>
      <c r="J547" s="3">
        <v>780648.3</v>
      </c>
      <c r="K547" s="18">
        <f t="shared" si="33"/>
        <v>0.14349999999999999</v>
      </c>
      <c r="L547" s="3">
        <v>290797.8</v>
      </c>
      <c r="M547" s="18">
        <f t="shared" si="34"/>
        <v>5.3400000000000003E-2</v>
      </c>
      <c r="O547" s="18">
        <f t="shared" si="35"/>
        <v>0</v>
      </c>
    </row>
    <row r="548" spans="1:15" ht="11.25" customHeight="1" x14ac:dyDescent="0.2">
      <c r="A548" s="32">
        <v>3</v>
      </c>
      <c r="B548" s="8">
        <v>111444307</v>
      </c>
      <c r="C548" s="2" t="s">
        <v>622</v>
      </c>
      <c r="D548" s="2" t="s">
        <v>6</v>
      </c>
      <c r="E548" s="3">
        <v>3311451.12</v>
      </c>
      <c r="F548" s="3">
        <v>0</v>
      </c>
      <c r="G548" s="3">
        <v>2548948.37</v>
      </c>
      <c r="H548" s="3">
        <v>2548948.37</v>
      </c>
      <c r="I548" s="18">
        <f t="shared" si="32"/>
        <v>0.76970000000000005</v>
      </c>
      <c r="J548" s="3">
        <v>602049.75</v>
      </c>
      <c r="K548" s="18">
        <f t="shared" si="33"/>
        <v>0.18179999999999999</v>
      </c>
      <c r="L548" s="3">
        <v>160453</v>
      </c>
      <c r="M548" s="18">
        <f t="shared" si="34"/>
        <v>4.8500000000000001E-2</v>
      </c>
      <c r="O548" s="18">
        <f t="shared" si="35"/>
        <v>0</v>
      </c>
    </row>
    <row r="549" spans="1:15" ht="11.25" customHeight="1" x14ac:dyDescent="0.2">
      <c r="A549" s="32">
        <v>3</v>
      </c>
      <c r="B549" s="8">
        <v>120454507</v>
      </c>
      <c r="C549" s="2" t="s">
        <v>623</v>
      </c>
      <c r="D549" s="2" t="s">
        <v>64</v>
      </c>
      <c r="E549" s="3">
        <v>10204046.539999999</v>
      </c>
      <c r="F549" s="3">
        <v>0</v>
      </c>
      <c r="G549" s="3">
        <v>7826976.1399999987</v>
      </c>
      <c r="H549" s="3">
        <v>7826976.1399999997</v>
      </c>
      <c r="I549" s="18">
        <f t="shared" si="32"/>
        <v>0.76700000000000002</v>
      </c>
      <c r="J549" s="3">
        <v>1832448.57</v>
      </c>
      <c r="K549" s="18">
        <f t="shared" si="33"/>
        <v>0.17960000000000001</v>
      </c>
      <c r="L549" s="3">
        <v>544621.82999999996</v>
      </c>
      <c r="M549" s="18">
        <f t="shared" si="34"/>
        <v>5.3400000000000003E-2</v>
      </c>
      <c r="O549" s="18">
        <f t="shared" si="35"/>
        <v>0</v>
      </c>
    </row>
    <row r="550" spans="1:15" ht="11.25" customHeight="1" x14ac:dyDescent="0.2">
      <c r="A550" s="32">
        <v>3</v>
      </c>
      <c r="B550" s="8">
        <v>123460957</v>
      </c>
      <c r="C550" s="2" t="s">
        <v>624</v>
      </c>
      <c r="D550" s="2" t="s">
        <v>48</v>
      </c>
      <c r="E550" s="3">
        <v>8759929.3499999996</v>
      </c>
      <c r="F550" s="3">
        <v>0</v>
      </c>
      <c r="G550" s="3">
        <v>7464023.6999999993</v>
      </c>
      <c r="H550" s="3">
        <v>7464023.7000000002</v>
      </c>
      <c r="I550" s="18">
        <f t="shared" si="32"/>
        <v>0.85209999999999997</v>
      </c>
      <c r="J550" s="3">
        <v>1004399.65</v>
      </c>
      <c r="K550" s="18">
        <f t="shared" si="33"/>
        <v>0.1147</v>
      </c>
      <c r="L550" s="3">
        <v>291506</v>
      </c>
      <c r="M550" s="18">
        <f t="shared" si="34"/>
        <v>3.3300000000000003E-2</v>
      </c>
      <c r="O550" s="18">
        <f t="shared" si="35"/>
        <v>0</v>
      </c>
    </row>
    <row r="551" spans="1:15" ht="11.25" customHeight="1" x14ac:dyDescent="0.2">
      <c r="A551" s="32">
        <v>3</v>
      </c>
      <c r="B551" s="8">
        <v>123463507</v>
      </c>
      <c r="C551" s="2" t="s">
        <v>625</v>
      </c>
      <c r="D551" s="2" t="s">
        <v>48</v>
      </c>
      <c r="E551" s="3">
        <v>9596982.7100000009</v>
      </c>
      <c r="F551" s="3">
        <v>0</v>
      </c>
      <c r="G551" s="3">
        <v>7155454.79</v>
      </c>
      <c r="H551" s="3">
        <v>7155454.79</v>
      </c>
      <c r="I551" s="18">
        <f t="shared" si="32"/>
        <v>0.74560000000000004</v>
      </c>
      <c r="J551" s="3">
        <v>1260296.6200000001</v>
      </c>
      <c r="K551" s="18">
        <f t="shared" si="33"/>
        <v>0.1313</v>
      </c>
      <c r="L551" s="3">
        <v>1143959</v>
      </c>
      <c r="M551" s="18">
        <f t="shared" si="34"/>
        <v>0.1192</v>
      </c>
      <c r="N551" s="3">
        <v>37272.300000000003</v>
      </c>
      <c r="O551" s="18">
        <f t="shared" si="35"/>
        <v>3.8999999999999998E-3</v>
      </c>
    </row>
    <row r="552" spans="1:15" ht="11.25" customHeight="1" x14ac:dyDescent="0.2">
      <c r="A552" s="32">
        <v>3</v>
      </c>
      <c r="B552" s="8">
        <v>123465507</v>
      </c>
      <c r="C552" s="2" t="s">
        <v>626</v>
      </c>
      <c r="D552" s="2" t="s">
        <v>48</v>
      </c>
      <c r="E552" s="3">
        <v>12432245.699999999</v>
      </c>
      <c r="F552" s="3">
        <v>0</v>
      </c>
      <c r="G552" s="3">
        <v>10416545.870000001</v>
      </c>
      <c r="H552" s="3">
        <v>10416545.869999999</v>
      </c>
      <c r="I552" s="18">
        <f t="shared" si="32"/>
        <v>0.83789999999999998</v>
      </c>
      <c r="J552" s="3">
        <v>1678197.67</v>
      </c>
      <c r="K552" s="18">
        <f t="shared" si="33"/>
        <v>0.13500000000000001</v>
      </c>
      <c r="L552" s="3">
        <v>337502.16</v>
      </c>
      <c r="M552" s="18">
        <f t="shared" si="34"/>
        <v>2.7099999999999999E-2</v>
      </c>
      <c r="O552" s="18">
        <f t="shared" si="35"/>
        <v>0</v>
      </c>
    </row>
    <row r="553" spans="1:15" ht="11.25" customHeight="1" x14ac:dyDescent="0.2">
      <c r="A553" s="32">
        <v>3</v>
      </c>
      <c r="B553" s="8">
        <v>123469007</v>
      </c>
      <c r="C553" s="2" t="s">
        <v>627</v>
      </c>
      <c r="D553" s="2" t="s">
        <v>48</v>
      </c>
      <c r="E553" s="3">
        <v>5699080.9500000002</v>
      </c>
      <c r="F553" s="3">
        <v>0</v>
      </c>
      <c r="G553" s="3">
        <v>4677990.72</v>
      </c>
      <c r="H553" s="3">
        <v>4677990.72</v>
      </c>
      <c r="I553" s="18">
        <f t="shared" si="32"/>
        <v>0.82079999999999997</v>
      </c>
      <c r="J553" s="3">
        <v>882675.23</v>
      </c>
      <c r="K553" s="18">
        <f t="shared" si="33"/>
        <v>0.15490000000000001</v>
      </c>
      <c r="L553" s="3">
        <v>126915</v>
      </c>
      <c r="M553" s="18">
        <f t="shared" si="34"/>
        <v>2.23E-2</v>
      </c>
      <c r="N553" s="3">
        <v>11500</v>
      </c>
      <c r="O553" s="18">
        <f t="shared" si="35"/>
        <v>2E-3</v>
      </c>
    </row>
    <row r="554" spans="1:15" ht="11.25" customHeight="1" x14ac:dyDescent="0.2">
      <c r="A554" s="32">
        <v>3</v>
      </c>
      <c r="B554" s="8">
        <v>120481107</v>
      </c>
      <c r="C554" s="2" t="s">
        <v>628</v>
      </c>
      <c r="D554" s="2" t="s">
        <v>59</v>
      </c>
      <c r="E554" s="3">
        <v>11419203.470000001</v>
      </c>
      <c r="F554" s="3">
        <v>0</v>
      </c>
      <c r="G554" s="3">
        <v>9334098.5499999989</v>
      </c>
      <c r="H554" s="3">
        <v>9334098.5500000007</v>
      </c>
      <c r="I554" s="18">
        <f t="shared" si="32"/>
        <v>0.81740000000000002</v>
      </c>
      <c r="J554" s="3">
        <v>1791384.92</v>
      </c>
      <c r="K554" s="18">
        <f t="shared" si="33"/>
        <v>0.15690000000000001</v>
      </c>
      <c r="L554" s="3">
        <v>293720</v>
      </c>
      <c r="M554" s="18">
        <f t="shared" si="34"/>
        <v>2.5700000000000001E-2</v>
      </c>
      <c r="O554" s="18">
        <f t="shared" si="35"/>
        <v>0</v>
      </c>
    </row>
    <row r="555" spans="1:15" ht="11.25" customHeight="1" x14ac:dyDescent="0.2">
      <c r="A555" s="32">
        <v>3</v>
      </c>
      <c r="B555" s="8">
        <v>120483007</v>
      </c>
      <c r="C555" s="2" t="s">
        <v>629</v>
      </c>
      <c r="D555" s="2" t="s">
        <v>59</v>
      </c>
      <c r="E555" s="3">
        <v>8500171.0299999993</v>
      </c>
      <c r="F555" s="3">
        <v>0</v>
      </c>
      <c r="G555" s="3">
        <v>7047604.3000000007</v>
      </c>
      <c r="H555" s="3">
        <v>7047604.2999999998</v>
      </c>
      <c r="I555" s="18">
        <f t="shared" si="32"/>
        <v>0.82909999999999995</v>
      </c>
      <c r="J555" s="3">
        <v>1257267.6399999999</v>
      </c>
      <c r="K555" s="18">
        <f t="shared" si="33"/>
        <v>0.1479</v>
      </c>
      <c r="L555" s="3">
        <v>238394.62</v>
      </c>
      <c r="M555" s="18">
        <f t="shared" si="34"/>
        <v>2.8000000000000001E-2</v>
      </c>
      <c r="N555" s="3">
        <v>-43095.53</v>
      </c>
      <c r="O555" s="18">
        <f t="shared" si="35"/>
        <v>-5.1000000000000004E-3</v>
      </c>
    </row>
    <row r="556" spans="1:15" ht="11.25" customHeight="1" x14ac:dyDescent="0.2">
      <c r="A556" s="32">
        <v>3</v>
      </c>
      <c r="B556" s="8">
        <v>116495207</v>
      </c>
      <c r="C556" s="2" t="s">
        <v>630</v>
      </c>
      <c r="D556" s="2" t="s">
        <v>22</v>
      </c>
      <c r="E556" s="3">
        <v>2133195.7999999998</v>
      </c>
      <c r="F556" s="3">
        <v>0</v>
      </c>
      <c r="G556" s="3">
        <v>1576119.03</v>
      </c>
      <c r="H556" s="3">
        <v>1576119.03</v>
      </c>
      <c r="I556" s="18">
        <f t="shared" si="32"/>
        <v>0.7389</v>
      </c>
      <c r="J556" s="3">
        <v>463331.77</v>
      </c>
      <c r="K556" s="18">
        <f t="shared" si="33"/>
        <v>0.2172</v>
      </c>
      <c r="L556" s="3">
        <v>93745</v>
      </c>
      <c r="M556" s="18">
        <f t="shared" si="34"/>
        <v>4.3900000000000002E-2</v>
      </c>
      <c r="O556" s="18">
        <f t="shared" si="35"/>
        <v>0</v>
      </c>
    </row>
    <row r="557" spans="1:15" ht="11.25" customHeight="1" x14ac:dyDescent="0.2">
      <c r="A557" s="32">
        <v>3</v>
      </c>
      <c r="B557" s="8">
        <v>126514007</v>
      </c>
      <c r="C557" s="2" t="s">
        <v>631</v>
      </c>
      <c r="D557" s="2" t="s">
        <v>57</v>
      </c>
      <c r="E557" s="3">
        <v>31695731.77</v>
      </c>
      <c r="F557" s="3">
        <v>0</v>
      </c>
      <c r="G557" s="3">
        <v>22698970.050000001</v>
      </c>
      <c r="H557" s="3">
        <v>22698970.050000001</v>
      </c>
      <c r="I557" s="18">
        <f t="shared" si="32"/>
        <v>0.71619999999999995</v>
      </c>
      <c r="J557" s="3">
        <v>8996761.7200000007</v>
      </c>
      <c r="K557" s="18">
        <f t="shared" si="33"/>
        <v>0.2838</v>
      </c>
      <c r="M557" s="18">
        <f t="shared" si="34"/>
        <v>0</v>
      </c>
      <c r="O557" s="18">
        <f t="shared" si="35"/>
        <v>0</v>
      </c>
    </row>
    <row r="558" spans="1:15" ht="11.25" customHeight="1" x14ac:dyDescent="0.2">
      <c r="A558" s="32">
        <v>3</v>
      </c>
      <c r="B558" s="8">
        <v>129546907</v>
      </c>
      <c r="C558" s="2" t="s">
        <v>632</v>
      </c>
      <c r="D558" s="2" t="s">
        <v>53</v>
      </c>
      <c r="E558" s="3">
        <v>7644426.5099999998</v>
      </c>
      <c r="F558" s="3">
        <v>0</v>
      </c>
      <c r="G558" s="3">
        <v>5922469.1000000006</v>
      </c>
      <c r="H558" s="3">
        <v>5922469.0999999996</v>
      </c>
      <c r="I558" s="18">
        <f t="shared" si="32"/>
        <v>0.77470000000000006</v>
      </c>
      <c r="J558" s="3">
        <v>1463706.99</v>
      </c>
      <c r="K558" s="18">
        <f t="shared" si="33"/>
        <v>0.1915</v>
      </c>
      <c r="L558" s="3">
        <v>255868.54</v>
      </c>
      <c r="M558" s="18">
        <f t="shared" si="34"/>
        <v>3.3500000000000002E-2</v>
      </c>
      <c r="N558" s="3">
        <v>2381.88</v>
      </c>
      <c r="O558" s="18">
        <f t="shared" si="35"/>
        <v>2.9999999999999997E-4</v>
      </c>
    </row>
    <row r="559" spans="1:15" ht="11.25" customHeight="1" x14ac:dyDescent="0.2">
      <c r="A559" s="32">
        <v>3</v>
      </c>
      <c r="B559" s="8">
        <v>108567807</v>
      </c>
      <c r="C559" s="2" t="s">
        <v>633</v>
      </c>
      <c r="D559" s="2" t="s">
        <v>12</v>
      </c>
      <c r="E559" s="3">
        <v>6144231.8099999996</v>
      </c>
      <c r="F559" s="3">
        <v>0</v>
      </c>
      <c r="G559" s="3">
        <v>4011319.35</v>
      </c>
      <c r="H559" s="3">
        <v>4011319.35</v>
      </c>
      <c r="I559" s="18">
        <f t="shared" si="32"/>
        <v>0.65290000000000004</v>
      </c>
      <c r="J559" s="3">
        <v>1080958.51</v>
      </c>
      <c r="K559" s="18">
        <f t="shared" si="33"/>
        <v>0.1759</v>
      </c>
      <c r="L559" s="3">
        <v>1036953.95</v>
      </c>
      <c r="M559" s="18">
        <f t="shared" si="34"/>
        <v>0.16880000000000001</v>
      </c>
      <c r="N559" s="3">
        <v>15000</v>
      </c>
      <c r="O559" s="18">
        <f t="shared" si="35"/>
        <v>2.3999999999999998E-3</v>
      </c>
    </row>
    <row r="560" spans="1:15" ht="11.25" customHeight="1" x14ac:dyDescent="0.2">
      <c r="A560" s="32">
        <v>3</v>
      </c>
      <c r="B560" s="8">
        <v>119584707</v>
      </c>
      <c r="C560" s="2" t="s">
        <v>634</v>
      </c>
      <c r="D560" s="2" t="s">
        <v>62</v>
      </c>
      <c r="E560" s="3">
        <v>5164831.21</v>
      </c>
      <c r="F560" s="3">
        <v>0</v>
      </c>
      <c r="G560" s="3">
        <v>3821853.6400000006</v>
      </c>
      <c r="H560" s="3">
        <v>3821853.64</v>
      </c>
      <c r="I560" s="18">
        <f t="shared" si="32"/>
        <v>0.74</v>
      </c>
      <c r="J560" s="3">
        <v>923979.49</v>
      </c>
      <c r="K560" s="18">
        <f t="shared" si="33"/>
        <v>0.1789</v>
      </c>
      <c r="L560" s="3">
        <v>418998.08</v>
      </c>
      <c r="M560" s="18">
        <f t="shared" si="34"/>
        <v>8.1100000000000005E-2</v>
      </c>
      <c r="O560" s="18">
        <f t="shared" si="35"/>
        <v>0</v>
      </c>
    </row>
    <row r="561" spans="1:15" ht="11.25" customHeight="1" x14ac:dyDescent="0.2">
      <c r="A561" s="32">
        <v>3</v>
      </c>
      <c r="B561" s="8">
        <v>116606707</v>
      </c>
      <c r="C561" s="2" t="s">
        <v>635</v>
      </c>
      <c r="D561" s="2" t="s">
        <v>24</v>
      </c>
      <c r="E561" s="3">
        <v>6521027.3200000003</v>
      </c>
      <c r="F561" s="3">
        <v>0</v>
      </c>
      <c r="G561" s="3">
        <v>5416262.7399999993</v>
      </c>
      <c r="H561" s="3">
        <v>5416262.7400000002</v>
      </c>
      <c r="I561" s="18">
        <f t="shared" si="32"/>
        <v>0.8306</v>
      </c>
      <c r="J561" s="3">
        <v>932474.58</v>
      </c>
      <c r="K561" s="18">
        <f t="shared" si="33"/>
        <v>0.14299999999999999</v>
      </c>
      <c r="L561" s="3">
        <v>172290</v>
      </c>
      <c r="M561" s="18">
        <f t="shared" si="34"/>
        <v>2.64E-2</v>
      </c>
      <c r="O561" s="18">
        <f t="shared" si="35"/>
        <v>0</v>
      </c>
    </row>
    <row r="562" spans="1:15" ht="11.25" customHeight="1" x14ac:dyDescent="0.2">
      <c r="A562" s="32">
        <v>3</v>
      </c>
      <c r="B562" s="8">
        <v>106619107</v>
      </c>
      <c r="C562" s="2" t="s">
        <v>636</v>
      </c>
      <c r="D562" s="2" t="s">
        <v>38</v>
      </c>
      <c r="E562" s="3">
        <v>6340543.8799999999</v>
      </c>
      <c r="F562" s="3">
        <v>0</v>
      </c>
      <c r="G562" s="3">
        <v>4987888.41</v>
      </c>
      <c r="H562" s="3">
        <v>4987888.41</v>
      </c>
      <c r="I562" s="18">
        <f t="shared" si="32"/>
        <v>0.78669999999999995</v>
      </c>
      <c r="J562" s="3">
        <v>1193426.47</v>
      </c>
      <c r="K562" s="18">
        <f t="shared" si="33"/>
        <v>0.18820000000000001</v>
      </c>
      <c r="L562" s="3">
        <v>159229</v>
      </c>
      <c r="M562" s="18">
        <f t="shared" si="34"/>
        <v>2.5100000000000001E-2</v>
      </c>
      <c r="O562" s="18">
        <f t="shared" si="35"/>
        <v>0</v>
      </c>
    </row>
    <row r="563" spans="1:15" ht="11.25" customHeight="1" x14ac:dyDescent="0.2">
      <c r="A563" s="32">
        <v>3</v>
      </c>
      <c r="B563" s="8">
        <v>101634207</v>
      </c>
      <c r="C563" s="2" t="s">
        <v>637</v>
      </c>
      <c r="D563" s="2" t="s">
        <v>35</v>
      </c>
      <c r="E563" s="3">
        <v>3376618.25</v>
      </c>
      <c r="F563" s="3">
        <v>0</v>
      </c>
      <c r="G563" s="3">
        <v>2581596.59</v>
      </c>
      <c r="H563" s="3">
        <v>2581596.59</v>
      </c>
      <c r="I563" s="18">
        <f t="shared" si="32"/>
        <v>0.76459999999999995</v>
      </c>
      <c r="J563" s="3">
        <v>655964.66</v>
      </c>
      <c r="K563" s="18">
        <f t="shared" si="33"/>
        <v>0.1943</v>
      </c>
      <c r="L563" s="3">
        <v>130857</v>
      </c>
      <c r="M563" s="18">
        <f t="shared" si="34"/>
        <v>3.8800000000000001E-2</v>
      </c>
      <c r="N563" s="3">
        <v>8200</v>
      </c>
      <c r="O563" s="18">
        <f t="shared" si="35"/>
        <v>2.3999999999999998E-3</v>
      </c>
    </row>
    <row r="564" spans="1:15" ht="11.25" customHeight="1" x14ac:dyDescent="0.2">
      <c r="A564" s="32">
        <v>3</v>
      </c>
      <c r="B564" s="8">
        <v>101638907</v>
      </c>
      <c r="C564" s="2" t="s">
        <v>638</v>
      </c>
      <c r="D564" s="2" t="s">
        <v>35</v>
      </c>
      <c r="E564" s="3">
        <v>5247420.0599999996</v>
      </c>
      <c r="F564" s="3">
        <v>0</v>
      </c>
      <c r="G564" s="3">
        <v>3480753.29</v>
      </c>
      <c r="H564" s="3">
        <v>3480753.29</v>
      </c>
      <c r="I564" s="18">
        <f t="shared" si="32"/>
        <v>0.6633</v>
      </c>
      <c r="J564" s="3">
        <v>885321.14</v>
      </c>
      <c r="K564" s="18">
        <f t="shared" si="33"/>
        <v>0.16869999999999999</v>
      </c>
      <c r="L564" s="3">
        <v>881345.63</v>
      </c>
      <c r="M564" s="18">
        <f t="shared" si="34"/>
        <v>0.16800000000000001</v>
      </c>
      <c r="O564" s="18">
        <f t="shared" si="35"/>
        <v>0</v>
      </c>
    </row>
    <row r="565" spans="1:15" ht="11.25" customHeight="1" x14ac:dyDescent="0.2">
      <c r="A565" s="32">
        <v>3</v>
      </c>
      <c r="B565" s="8">
        <v>107651207</v>
      </c>
      <c r="C565" s="2" t="s">
        <v>639</v>
      </c>
      <c r="D565" s="2" t="s">
        <v>37</v>
      </c>
      <c r="E565" s="3">
        <v>8001183</v>
      </c>
      <c r="F565" s="3">
        <v>0</v>
      </c>
      <c r="G565" s="3">
        <v>6153368</v>
      </c>
      <c r="H565" s="3">
        <v>6153368</v>
      </c>
      <c r="I565" s="18">
        <f t="shared" si="32"/>
        <v>0.76910000000000001</v>
      </c>
      <c r="J565" s="3">
        <v>1530062</v>
      </c>
      <c r="K565" s="18">
        <f t="shared" si="33"/>
        <v>0.19120000000000001</v>
      </c>
      <c r="L565" s="3">
        <v>317753</v>
      </c>
      <c r="M565" s="18">
        <f t="shared" si="34"/>
        <v>3.9699999999999999E-2</v>
      </c>
      <c r="O565" s="18">
        <f t="shared" si="35"/>
        <v>0</v>
      </c>
    </row>
    <row r="566" spans="1:15" ht="11.25" customHeight="1" x14ac:dyDescent="0.2">
      <c r="A566" s="32">
        <v>3</v>
      </c>
      <c r="B566" s="8">
        <v>107652207</v>
      </c>
      <c r="C566" s="2" t="s">
        <v>640</v>
      </c>
      <c r="D566" s="2" t="s">
        <v>37</v>
      </c>
      <c r="E566" s="3">
        <v>4024506.27</v>
      </c>
      <c r="F566" s="3">
        <v>0</v>
      </c>
      <c r="G566" s="3">
        <v>3179711.4699999997</v>
      </c>
      <c r="H566" s="3">
        <v>3179711.47</v>
      </c>
      <c r="I566" s="18">
        <f t="shared" si="32"/>
        <v>0.79010000000000002</v>
      </c>
      <c r="J566" s="3">
        <v>725589.8</v>
      </c>
      <c r="K566" s="18">
        <f t="shared" si="33"/>
        <v>0.18029999999999999</v>
      </c>
      <c r="L566" s="3">
        <v>94205</v>
      </c>
      <c r="M566" s="18">
        <f t="shared" si="34"/>
        <v>2.3400000000000001E-2</v>
      </c>
      <c r="N566" s="3">
        <v>25000</v>
      </c>
      <c r="O566" s="18">
        <f t="shared" si="35"/>
        <v>6.1999999999999998E-3</v>
      </c>
    </row>
    <row r="567" spans="1:15" ht="11.25" customHeight="1" x14ac:dyDescent="0.2">
      <c r="A567" s="32">
        <v>3</v>
      </c>
      <c r="B567" s="8">
        <v>107656407</v>
      </c>
      <c r="C567" s="2" t="s">
        <v>641</v>
      </c>
      <c r="D567" s="2" t="s">
        <v>37</v>
      </c>
      <c r="E567" s="3">
        <v>3224152.87</v>
      </c>
      <c r="F567" s="3">
        <v>0</v>
      </c>
      <c r="G567" s="3">
        <v>2514565.58</v>
      </c>
      <c r="H567" s="3">
        <v>2514565.58</v>
      </c>
      <c r="I567" s="18">
        <f t="shared" si="32"/>
        <v>0.77990000000000004</v>
      </c>
      <c r="J567" s="3">
        <v>569516.29</v>
      </c>
      <c r="K567" s="18">
        <f t="shared" si="33"/>
        <v>0.17660000000000001</v>
      </c>
      <c r="L567" s="3">
        <v>140071</v>
      </c>
      <c r="M567" s="18">
        <f t="shared" si="34"/>
        <v>4.3400000000000001E-2</v>
      </c>
      <c r="O567" s="18">
        <f t="shared" si="35"/>
        <v>0</v>
      </c>
    </row>
    <row r="568" spans="1:15" ht="11.25" customHeight="1" x14ac:dyDescent="0.2">
      <c r="A568" s="32">
        <v>3</v>
      </c>
      <c r="B568" s="8">
        <v>112679107</v>
      </c>
      <c r="C568" s="2" t="s">
        <v>642</v>
      </c>
      <c r="D568" s="2" t="s">
        <v>5</v>
      </c>
      <c r="E568" s="3">
        <v>26872778.699999999</v>
      </c>
      <c r="F568" s="3">
        <v>0</v>
      </c>
      <c r="G568" s="3">
        <v>21172386.790000003</v>
      </c>
      <c r="H568" s="3">
        <v>21172386.789999999</v>
      </c>
      <c r="I568" s="18">
        <f t="shared" si="32"/>
        <v>0.78790000000000004</v>
      </c>
      <c r="J568" s="3">
        <v>4730385.32</v>
      </c>
      <c r="K568" s="18">
        <f t="shared" si="33"/>
        <v>0.17599999999999999</v>
      </c>
      <c r="L568" s="3">
        <v>970006.59</v>
      </c>
      <c r="M568" s="18">
        <f t="shared" si="34"/>
        <v>3.61E-2</v>
      </c>
      <c r="O568" s="18">
        <f t="shared" si="35"/>
        <v>0</v>
      </c>
    </row>
    <row r="569" spans="1:15" ht="11.25" customHeight="1" x14ac:dyDescent="0.2">
      <c r="A569" s="32">
        <v>4</v>
      </c>
      <c r="B569" s="8">
        <v>197010542</v>
      </c>
      <c r="C569" s="2" t="s">
        <v>643</v>
      </c>
      <c r="D569" s="2" t="s">
        <v>2</v>
      </c>
      <c r="E569" s="3">
        <v>3444942.44</v>
      </c>
      <c r="F569" s="3">
        <v>0</v>
      </c>
      <c r="G569" s="3">
        <v>2325338</v>
      </c>
      <c r="H569" s="3">
        <v>2325338</v>
      </c>
      <c r="I569" s="18">
        <f t="shared" si="32"/>
        <v>0.67500000000000004</v>
      </c>
      <c r="J569" s="3">
        <v>13121.44</v>
      </c>
      <c r="K569" s="18">
        <f t="shared" si="33"/>
        <v>3.8E-3</v>
      </c>
      <c r="L569" s="3">
        <v>49985</v>
      </c>
      <c r="M569" s="18">
        <f t="shared" si="34"/>
        <v>1.4500000000000001E-2</v>
      </c>
      <c r="N569" s="3">
        <v>1056498</v>
      </c>
      <c r="O569" s="18">
        <f t="shared" si="35"/>
        <v>0.30669999999999997</v>
      </c>
    </row>
    <row r="570" spans="1:15" ht="11.25" customHeight="1" x14ac:dyDescent="0.2">
      <c r="A570" s="32">
        <v>4</v>
      </c>
      <c r="B570" s="8">
        <v>141019741</v>
      </c>
      <c r="C570" s="2" t="s">
        <v>644</v>
      </c>
      <c r="D570" s="2" t="s">
        <v>2</v>
      </c>
      <c r="E570" s="3">
        <v>3092208</v>
      </c>
      <c r="F570" s="3">
        <v>0</v>
      </c>
      <c r="G570" s="3">
        <v>2966033</v>
      </c>
      <c r="H570" s="3">
        <v>2966033</v>
      </c>
      <c r="I570" s="18">
        <f t="shared" si="32"/>
        <v>0.95920000000000005</v>
      </c>
      <c r="J570" s="3">
        <v>37639</v>
      </c>
      <c r="K570" s="18">
        <f t="shared" si="33"/>
        <v>1.2200000000000001E-2</v>
      </c>
      <c r="L570" s="3">
        <v>88536</v>
      </c>
      <c r="M570" s="18">
        <f t="shared" si="34"/>
        <v>2.86E-2</v>
      </c>
      <c r="O570" s="18">
        <f t="shared" si="35"/>
        <v>0</v>
      </c>
    </row>
    <row r="571" spans="1:15" ht="11.25" customHeight="1" x14ac:dyDescent="0.2">
      <c r="A571" s="32">
        <v>4</v>
      </c>
      <c r="B571" s="8">
        <v>102020003</v>
      </c>
      <c r="C571" s="2" t="s">
        <v>645</v>
      </c>
      <c r="D571" s="2" t="s">
        <v>31</v>
      </c>
      <c r="E571" s="3">
        <v>2974664</v>
      </c>
      <c r="F571" s="3">
        <v>0</v>
      </c>
      <c r="G571" s="3">
        <v>2527662</v>
      </c>
      <c r="H571" s="3">
        <v>2527662</v>
      </c>
      <c r="I571" s="18">
        <f t="shared" si="32"/>
        <v>0.84970000000000001</v>
      </c>
      <c r="J571" s="3">
        <v>34510</v>
      </c>
      <c r="K571" s="18">
        <f t="shared" si="33"/>
        <v>1.1599999999999999E-2</v>
      </c>
      <c r="L571" s="3">
        <v>412492</v>
      </c>
      <c r="M571" s="18">
        <f t="shared" si="34"/>
        <v>0.13869999999999999</v>
      </c>
      <c r="O571" s="18">
        <f t="shared" si="35"/>
        <v>0</v>
      </c>
    </row>
    <row r="572" spans="1:15" ht="11.25" customHeight="1" x14ac:dyDescent="0.2">
      <c r="A572" s="32">
        <v>4</v>
      </c>
      <c r="B572" s="8">
        <v>102020001</v>
      </c>
      <c r="C572" s="2" t="s">
        <v>646</v>
      </c>
      <c r="D572" s="2" t="s">
        <v>31</v>
      </c>
      <c r="E572" s="3">
        <v>10880852</v>
      </c>
      <c r="F572" s="3">
        <v>0</v>
      </c>
      <c r="G572" s="3">
        <v>10429117</v>
      </c>
      <c r="H572" s="3">
        <v>10429117</v>
      </c>
      <c r="I572" s="18">
        <f t="shared" si="32"/>
        <v>0.95850000000000002</v>
      </c>
      <c r="J572" s="3">
        <v>131061</v>
      </c>
      <c r="K572" s="18">
        <f t="shared" si="33"/>
        <v>1.2E-2</v>
      </c>
      <c r="L572" s="3">
        <v>320674</v>
      </c>
      <c r="M572" s="18">
        <f t="shared" si="34"/>
        <v>2.9499999999999998E-2</v>
      </c>
      <c r="O572" s="18">
        <f t="shared" si="35"/>
        <v>0</v>
      </c>
    </row>
    <row r="573" spans="1:15" ht="11.25" customHeight="1" x14ac:dyDescent="0.2">
      <c r="A573" s="32">
        <v>4</v>
      </c>
      <c r="B573" s="8">
        <v>199025446</v>
      </c>
      <c r="C573" s="2" t="s">
        <v>647</v>
      </c>
      <c r="D573" s="2" t="s">
        <v>31</v>
      </c>
      <c r="E573" s="3">
        <v>11224299</v>
      </c>
      <c r="F573" s="3">
        <v>0</v>
      </c>
      <c r="G573" s="3">
        <v>10895962</v>
      </c>
      <c r="H573" s="3">
        <v>10895962</v>
      </c>
      <c r="I573" s="18">
        <f t="shared" si="32"/>
        <v>0.97070000000000001</v>
      </c>
      <c r="J573" s="3">
        <v>49891</v>
      </c>
      <c r="K573" s="18">
        <f t="shared" si="33"/>
        <v>4.4000000000000003E-3</v>
      </c>
      <c r="L573" s="3">
        <v>278446</v>
      </c>
      <c r="M573" s="18">
        <f t="shared" si="34"/>
        <v>2.4799999999999999E-2</v>
      </c>
      <c r="O573" s="18">
        <f t="shared" si="35"/>
        <v>0</v>
      </c>
    </row>
    <row r="574" spans="1:15" ht="11.25" customHeight="1" x14ac:dyDescent="0.2">
      <c r="A574" s="32">
        <v>4</v>
      </c>
      <c r="B574" s="8">
        <v>102023217</v>
      </c>
      <c r="C574" s="2" t="s">
        <v>648</v>
      </c>
      <c r="D574" s="2" t="s">
        <v>31</v>
      </c>
      <c r="E574" s="3">
        <v>3022588</v>
      </c>
      <c r="F574" s="3">
        <v>0</v>
      </c>
      <c r="G574" s="3">
        <v>2911753</v>
      </c>
      <c r="H574" s="3">
        <v>2911753</v>
      </c>
      <c r="I574" s="18">
        <f t="shared" si="32"/>
        <v>0.96330000000000005</v>
      </c>
      <c r="K574" s="18">
        <f t="shared" si="33"/>
        <v>0</v>
      </c>
      <c r="L574" s="3">
        <v>110835</v>
      </c>
      <c r="M574" s="18">
        <f t="shared" si="34"/>
        <v>3.6700000000000003E-2</v>
      </c>
      <c r="O574" s="18">
        <f t="shared" si="35"/>
        <v>0</v>
      </c>
    </row>
    <row r="575" spans="1:15" ht="11.25" customHeight="1" x14ac:dyDescent="0.2">
      <c r="A575" s="32">
        <v>4</v>
      </c>
      <c r="B575" s="8">
        <v>102023030</v>
      </c>
      <c r="C575" s="2" t="s">
        <v>649</v>
      </c>
      <c r="D575" s="2" t="s">
        <v>31</v>
      </c>
      <c r="E575" s="3">
        <v>5949096</v>
      </c>
      <c r="F575" s="3">
        <v>0</v>
      </c>
      <c r="G575" s="3">
        <v>5606965</v>
      </c>
      <c r="H575" s="3">
        <v>5606965</v>
      </c>
      <c r="I575" s="18">
        <f t="shared" si="32"/>
        <v>0.9425</v>
      </c>
      <c r="J575" s="3">
        <v>22811</v>
      </c>
      <c r="K575" s="18">
        <f t="shared" si="33"/>
        <v>3.8E-3</v>
      </c>
      <c r="L575" s="3">
        <v>319320</v>
      </c>
      <c r="M575" s="18">
        <f t="shared" si="34"/>
        <v>5.3699999999999998E-2</v>
      </c>
      <c r="O575" s="18">
        <f t="shared" si="35"/>
        <v>0</v>
      </c>
    </row>
    <row r="576" spans="1:15" ht="11.25" customHeight="1" x14ac:dyDescent="0.2">
      <c r="A576" s="32">
        <v>4</v>
      </c>
      <c r="B576" s="8">
        <v>103022481</v>
      </c>
      <c r="C576" s="2" t="s">
        <v>650</v>
      </c>
      <c r="D576" s="2" t="s">
        <v>31</v>
      </c>
      <c r="E576" s="3">
        <v>5470784</v>
      </c>
      <c r="F576" s="3">
        <v>0</v>
      </c>
      <c r="G576" s="3">
        <v>5218579</v>
      </c>
      <c r="H576" s="3">
        <v>5218579</v>
      </c>
      <c r="I576" s="18">
        <f t="shared" si="32"/>
        <v>0.95389999999999997</v>
      </c>
      <c r="J576" s="3">
        <v>75984</v>
      </c>
      <c r="K576" s="18">
        <f t="shared" si="33"/>
        <v>1.3899999999999999E-2</v>
      </c>
      <c r="L576" s="3">
        <v>176221</v>
      </c>
      <c r="M576" s="18">
        <f t="shared" si="34"/>
        <v>3.2199999999999999E-2</v>
      </c>
      <c r="O576" s="18">
        <f t="shared" si="35"/>
        <v>0</v>
      </c>
    </row>
    <row r="577" spans="1:15" ht="11.25" customHeight="1" x14ac:dyDescent="0.2">
      <c r="A577" s="32">
        <v>4</v>
      </c>
      <c r="B577" s="8">
        <v>115220003</v>
      </c>
      <c r="C577" s="2" t="s">
        <v>651</v>
      </c>
      <c r="D577" s="2" t="s">
        <v>31</v>
      </c>
      <c r="E577" s="3">
        <v>9128280</v>
      </c>
      <c r="F577" s="3">
        <v>0</v>
      </c>
      <c r="G577" s="3">
        <v>8752048</v>
      </c>
      <c r="H577" s="3">
        <v>8752048</v>
      </c>
      <c r="I577" s="18">
        <f t="shared" si="32"/>
        <v>0.95879999999999999</v>
      </c>
      <c r="J577" s="3">
        <v>19812</v>
      </c>
      <c r="K577" s="18">
        <f t="shared" si="33"/>
        <v>2.2000000000000001E-3</v>
      </c>
      <c r="L577" s="3">
        <v>356420</v>
      </c>
      <c r="M577" s="18">
        <f t="shared" si="34"/>
        <v>3.9E-2</v>
      </c>
      <c r="O577" s="18">
        <f t="shared" si="35"/>
        <v>0</v>
      </c>
    </row>
    <row r="578" spans="1:15" ht="11.25" customHeight="1" x14ac:dyDescent="0.2">
      <c r="A578" s="32">
        <v>4</v>
      </c>
      <c r="B578" s="8">
        <v>103024952</v>
      </c>
      <c r="C578" s="2" t="s">
        <v>652</v>
      </c>
      <c r="D578" s="2" t="s">
        <v>31</v>
      </c>
      <c r="E578" s="3">
        <v>4834971</v>
      </c>
      <c r="F578" s="3">
        <v>0</v>
      </c>
      <c r="G578" s="3">
        <v>4645802</v>
      </c>
      <c r="H578" s="3">
        <v>4645802</v>
      </c>
      <c r="I578" s="18">
        <f t="shared" ref="I578:I637" si="36">ROUND(H578/E578,4)</f>
        <v>0.96089999999999998</v>
      </c>
      <c r="J578" s="3">
        <v>21726</v>
      </c>
      <c r="K578" s="18">
        <f t="shared" ref="K578:K637" si="37">ROUND(J578/E578,4)</f>
        <v>4.4999999999999997E-3</v>
      </c>
      <c r="L578" s="3">
        <v>167443</v>
      </c>
      <c r="M578" s="18">
        <f t="shared" ref="M578:M637" si="38">ROUND(L578/E578,4)</f>
        <v>3.4599999999999999E-2</v>
      </c>
      <c r="O578" s="18">
        <f t="shared" ref="O578:O637" si="39">ROUND(N578/E578,4)</f>
        <v>0</v>
      </c>
    </row>
    <row r="579" spans="1:15" ht="11.25" customHeight="1" x14ac:dyDescent="0.2">
      <c r="A579" s="32">
        <v>4</v>
      </c>
      <c r="B579" s="8">
        <v>160028259</v>
      </c>
      <c r="C579" s="2" t="s">
        <v>653</v>
      </c>
      <c r="D579" s="2" t="s">
        <v>31</v>
      </c>
      <c r="E579" s="3">
        <v>14407223</v>
      </c>
      <c r="F579" s="3">
        <v>0</v>
      </c>
      <c r="G579" s="3">
        <v>13805274</v>
      </c>
      <c r="H579" s="3">
        <v>13805274</v>
      </c>
      <c r="I579" s="18">
        <f t="shared" si="36"/>
        <v>0.95820000000000005</v>
      </c>
      <c r="J579" s="3">
        <v>148564</v>
      </c>
      <c r="K579" s="18">
        <f t="shared" si="37"/>
        <v>1.03E-2</v>
      </c>
      <c r="L579" s="3">
        <v>453385</v>
      </c>
      <c r="M579" s="18">
        <f t="shared" si="38"/>
        <v>3.15E-2</v>
      </c>
      <c r="O579" s="18">
        <f t="shared" si="39"/>
        <v>0</v>
      </c>
    </row>
    <row r="580" spans="1:15" ht="11.25" customHeight="1" x14ac:dyDescent="0.2">
      <c r="A580" s="32">
        <v>4</v>
      </c>
      <c r="B580" s="8">
        <v>103020005</v>
      </c>
      <c r="C580" s="2" t="s">
        <v>654</v>
      </c>
      <c r="D580" s="2" t="s">
        <v>31</v>
      </c>
      <c r="E580" s="3">
        <v>5432839</v>
      </c>
      <c r="F580" s="3">
        <v>0</v>
      </c>
      <c r="G580" s="3">
        <v>5203474</v>
      </c>
      <c r="H580" s="3">
        <v>5203474</v>
      </c>
      <c r="I580" s="18">
        <f t="shared" si="36"/>
        <v>0.95779999999999998</v>
      </c>
      <c r="J580" s="3">
        <v>83700</v>
      </c>
      <c r="K580" s="18">
        <f t="shared" si="37"/>
        <v>1.54E-2</v>
      </c>
      <c r="L580" s="3">
        <v>145665</v>
      </c>
      <c r="M580" s="18">
        <f t="shared" si="38"/>
        <v>2.6800000000000001E-2</v>
      </c>
      <c r="O580" s="18">
        <f t="shared" si="39"/>
        <v>0</v>
      </c>
    </row>
    <row r="581" spans="1:15" ht="11.25" customHeight="1" x14ac:dyDescent="0.2">
      <c r="A581" s="32">
        <v>4</v>
      </c>
      <c r="B581" s="8">
        <v>103020002</v>
      </c>
      <c r="C581" s="2" t="s">
        <v>655</v>
      </c>
      <c r="D581" s="2" t="s">
        <v>31</v>
      </c>
      <c r="E581" s="3">
        <v>9802698</v>
      </c>
      <c r="F581" s="3">
        <v>0</v>
      </c>
      <c r="G581" s="3">
        <v>9314359</v>
      </c>
      <c r="H581" s="3">
        <v>9314359</v>
      </c>
      <c r="I581" s="18">
        <f t="shared" si="36"/>
        <v>0.95020000000000004</v>
      </c>
      <c r="J581" s="3">
        <v>126661</v>
      </c>
      <c r="K581" s="18">
        <f t="shared" si="37"/>
        <v>1.29E-2</v>
      </c>
      <c r="L581" s="3">
        <v>361678</v>
      </c>
      <c r="M581" s="18">
        <f t="shared" si="38"/>
        <v>3.6900000000000002E-2</v>
      </c>
      <c r="O581" s="18">
        <f t="shared" si="39"/>
        <v>0</v>
      </c>
    </row>
    <row r="582" spans="1:15" ht="11.25" customHeight="1" x14ac:dyDescent="0.2">
      <c r="A582" s="32">
        <v>4</v>
      </c>
      <c r="B582" s="8">
        <v>103020003</v>
      </c>
      <c r="C582" s="2" t="s">
        <v>656</v>
      </c>
      <c r="D582" s="2" t="s">
        <v>31</v>
      </c>
      <c r="E582" s="3">
        <v>5244283</v>
      </c>
      <c r="F582" s="3">
        <v>0</v>
      </c>
      <c r="G582" s="3">
        <v>4890598</v>
      </c>
      <c r="H582" s="3">
        <v>4890598</v>
      </c>
      <c r="I582" s="18">
        <f t="shared" si="36"/>
        <v>0.93259999999999998</v>
      </c>
      <c r="J582" s="3">
        <v>98172</v>
      </c>
      <c r="K582" s="18">
        <f t="shared" si="37"/>
        <v>1.8700000000000001E-2</v>
      </c>
      <c r="L582" s="3">
        <v>255513</v>
      </c>
      <c r="M582" s="18">
        <f t="shared" si="38"/>
        <v>4.87E-2</v>
      </c>
      <c r="O582" s="18">
        <f t="shared" si="39"/>
        <v>0</v>
      </c>
    </row>
    <row r="583" spans="1:15" ht="11.25" customHeight="1" x14ac:dyDescent="0.2">
      <c r="A583" s="32">
        <v>4</v>
      </c>
      <c r="B583" s="8">
        <v>103020004</v>
      </c>
      <c r="C583" s="2" t="s">
        <v>657</v>
      </c>
      <c r="D583" s="2" t="s">
        <v>31</v>
      </c>
      <c r="E583" s="3">
        <v>6332074</v>
      </c>
      <c r="F583" s="3">
        <v>0</v>
      </c>
      <c r="G583" s="3">
        <v>6022427</v>
      </c>
      <c r="H583" s="3">
        <v>6022427</v>
      </c>
      <c r="I583" s="18">
        <f t="shared" si="36"/>
        <v>0.95109999999999995</v>
      </c>
      <c r="J583" s="3">
        <v>36085</v>
      </c>
      <c r="K583" s="18">
        <f t="shared" si="37"/>
        <v>5.7000000000000002E-3</v>
      </c>
      <c r="L583" s="3">
        <v>273562</v>
      </c>
      <c r="M583" s="18">
        <f t="shared" si="38"/>
        <v>4.3200000000000002E-2</v>
      </c>
      <c r="O583" s="18">
        <f t="shared" si="39"/>
        <v>0</v>
      </c>
    </row>
    <row r="584" spans="1:15" ht="11.25" customHeight="1" x14ac:dyDescent="0.2">
      <c r="A584" s="32">
        <v>4</v>
      </c>
      <c r="B584" s="8">
        <v>103028192</v>
      </c>
      <c r="C584" s="2" t="s">
        <v>658</v>
      </c>
      <c r="D584" s="2" t="s">
        <v>31</v>
      </c>
      <c r="E584" s="3">
        <v>6954373</v>
      </c>
      <c r="F584" s="3">
        <v>0</v>
      </c>
      <c r="G584" s="3">
        <v>6679416</v>
      </c>
      <c r="H584" s="3">
        <v>6679416</v>
      </c>
      <c r="I584" s="18">
        <f t="shared" si="36"/>
        <v>0.96050000000000002</v>
      </c>
      <c r="J584" s="3">
        <v>49897</v>
      </c>
      <c r="K584" s="18">
        <f t="shared" si="37"/>
        <v>7.1999999999999998E-3</v>
      </c>
      <c r="L584" s="3">
        <v>225060</v>
      </c>
      <c r="M584" s="18">
        <f t="shared" si="38"/>
        <v>3.2399999999999998E-2</v>
      </c>
      <c r="O584" s="18">
        <f t="shared" si="39"/>
        <v>0</v>
      </c>
    </row>
    <row r="585" spans="1:15" ht="11.25" customHeight="1" x14ac:dyDescent="0.2">
      <c r="A585" s="32">
        <v>4</v>
      </c>
      <c r="B585" s="8">
        <v>103024162</v>
      </c>
      <c r="C585" s="2" t="s">
        <v>659</v>
      </c>
      <c r="D585" s="2" t="s">
        <v>31</v>
      </c>
      <c r="E585" s="3">
        <v>5347535</v>
      </c>
      <c r="F585" s="3">
        <v>0</v>
      </c>
      <c r="G585" s="3">
        <v>5182815</v>
      </c>
      <c r="H585" s="3">
        <v>5182815</v>
      </c>
      <c r="I585" s="18">
        <f t="shared" si="36"/>
        <v>0.96919999999999995</v>
      </c>
      <c r="J585" s="3">
        <v>32166</v>
      </c>
      <c r="K585" s="18">
        <f t="shared" si="37"/>
        <v>6.0000000000000001E-3</v>
      </c>
      <c r="L585" s="3">
        <v>132554</v>
      </c>
      <c r="M585" s="18">
        <f t="shared" si="38"/>
        <v>2.4799999999999999E-2</v>
      </c>
      <c r="O585" s="18">
        <f t="shared" si="39"/>
        <v>0</v>
      </c>
    </row>
    <row r="586" spans="1:15" ht="11.25" customHeight="1" x14ac:dyDescent="0.2">
      <c r="A586" s="32">
        <v>4</v>
      </c>
      <c r="B586" s="8">
        <v>102027560</v>
      </c>
      <c r="C586" s="2" t="s">
        <v>848</v>
      </c>
      <c r="D586" s="2" t="s">
        <v>31</v>
      </c>
      <c r="E586" s="3">
        <v>2143262</v>
      </c>
      <c r="F586" s="3">
        <v>0</v>
      </c>
      <c r="G586" s="3">
        <v>1923932</v>
      </c>
      <c r="H586" s="3">
        <v>1923932</v>
      </c>
      <c r="I586" s="18">
        <f t="shared" si="36"/>
        <v>0.89770000000000005</v>
      </c>
      <c r="K586" s="18">
        <f t="shared" si="37"/>
        <v>0</v>
      </c>
      <c r="L586" s="3">
        <v>19330</v>
      </c>
      <c r="M586" s="18">
        <f t="shared" si="38"/>
        <v>8.9999999999999993E-3</v>
      </c>
      <c r="N586" s="3">
        <v>200000</v>
      </c>
      <c r="O586" s="18">
        <f t="shared" si="39"/>
        <v>9.3299999999999994E-2</v>
      </c>
    </row>
    <row r="587" spans="1:15" ht="11.25" customHeight="1" x14ac:dyDescent="0.2">
      <c r="A587" s="32">
        <v>4</v>
      </c>
      <c r="B587" s="8">
        <v>103023410</v>
      </c>
      <c r="C587" s="2" t="s">
        <v>660</v>
      </c>
      <c r="D587" s="2" t="s">
        <v>31</v>
      </c>
      <c r="E587" s="3">
        <v>1218013</v>
      </c>
      <c r="F587" s="3">
        <v>0</v>
      </c>
      <c r="G587" s="3">
        <v>1217237</v>
      </c>
      <c r="H587" s="3">
        <v>1217237</v>
      </c>
      <c r="I587" s="18">
        <f t="shared" si="36"/>
        <v>0.99939999999999996</v>
      </c>
      <c r="J587" s="3">
        <v>443</v>
      </c>
      <c r="K587" s="18">
        <f t="shared" si="37"/>
        <v>4.0000000000000002E-4</v>
      </c>
      <c r="L587" s="3">
        <v>333</v>
      </c>
      <c r="M587" s="18">
        <f t="shared" si="38"/>
        <v>2.9999999999999997E-4</v>
      </c>
      <c r="O587" s="18">
        <f t="shared" si="39"/>
        <v>0</v>
      </c>
    </row>
    <row r="588" spans="1:15" ht="11.25" customHeight="1" x14ac:dyDescent="0.2">
      <c r="A588" s="32">
        <v>4</v>
      </c>
      <c r="B588" s="8">
        <v>103023090</v>
      </c>
      <c r="C588" s="2" t="s">
        <v>661</v>
      </c>
      <c r="D588" s="2" t="s">
        <v>31</v>
      </c>
      <c r="E588" s="3">
        <v>3700002</v>
      </c>
      <c r="F588" s="3">
        <v>0</v>
      </c>
      <c r="G588" s="3">
        <v>3535963</v>
      </c>
      <c r="H588" s="3">
        <v>3535963</v>
      </c>
      <c r="I588" s="18">
        <f t="shared" si="36"/>
        <v>0.95569999999999999</v>
      </c>
      <c r="J588" s="3">
        <v>28322</v>
      </c>
      <c r="K588" s="18">
        <f t="shared" si="37"/>
        <v>7.7000000000000002E-3</v>
      </c>
      <c r="L588" s="3">
        <v>135717</v>
      </c>
      <c r="M588" s="18">
        <f t="shared" si="38"/>
        <v>3.6700000000000003E-2</v>
      </c>
      <c r="O588" s="18">
        <f t="shared" si="39"/>
        <v>0</v>
      </c>
    </row>
    <row r="589" spans="1:15" ht="11.25" customHeight="1" x14ac:dyDescent="0.2">
      <c r="A589" s="32">
        <v>4</v>
      </c>
      <c r="B589" s="8">
        <v>102023080</v>
      </c>
      <c r="C589" s="2" t="s">
        <v>662</v>
      </c>
      <c r="D589" s="2" t="s">
        <v>31</v>
      </c>
      <c r="E589" s="3">
        <v>6102984</v>
      </c>
      <c r="F589" s="3">
        <v>0</v>
      </c>
      <c r="G589" s="3">
        <v>5779042</v>
      </c>
      <c r="H589" s="3">
        <v>5779042</v>
      </c>
      <c r="I589" s="18">
        <f t="shared" si="36"/>
        <v>0.94689999999999996</v>
      </c>
      <c r="J589" s="3">
        <v>39313</v>
      </c>
      <c r="K589" s="18">
        <f t="shared" si="37"/>
        <v>6.4000000000000003E-3</v>
      </c>
      <c r="L589" s="3">
        <v>284287</v>
      </c>
      <c r="M589" s="18">
        <f t="shared" si="38"/>
        <v>4.6600000000000003E-2</v>
      </c>
      <c r="N589" s="3">
        <v>342</v>
      </c>
      <c r="O589" s="18">
        <f t="shared" si="39"/>
        <v>1E-4</v>
      </c>
    </row>
    <row r="590" spans="1:15" ht="11.25" customHeight="1" x14ac:dyDescent="0.2">
      <c r="A590" s="32">
        <v>4</v>
      </c>
      <c r="B590" s="8">
        <v>103028246</v>
      </c>
      <c r="C590" s="2" t="s">
        <v>663</v>
      </c>
      <c r="D590" s="2" t="s">
        <v>31</v>
      </c>
      <c r="E590" s="3">
        <v>4880318</v>
      </c>
      <c r="F590" s="3">
        <v>0</v>
      </c>
      <c r="G590" s="3">
        <v>4342396</v>
      </c>
      <c r="H590" s="3">
        <v>4342396</v>
      </c>
      <c r="I590" s="18">
        <f t="shared" si="36"/>
        <v>0.88980000000000004</v>
      </c>
      <c r="J590" s="3">
        <v>44597</v>
      </c>
      <c r="K590" s="18">
        <f t="shared" si="37"/>
        <v>9.1000000000000004E-3</v>
      </c>
      <c r="L590" s="3">
        <v>493325</v>
      </c>
      <c r="M590" s="18">
        <f t="shared" si="38"/>
        <v>0.1011</v>
      </c>
      <c r="O590" s="18">
        <f t="shared" si="39"/>
        <v>0</v>
      </c>
    </row>
    <row r="591" spans="1:15" ht="11.25" customHeight="1" x14ac:dyDescent="0.2">
      <c r="A591" s="32">
        <v>4</v>
      </c>
      <c r="B591" s="8">
        <v>103020368</v>
      </c>
      <c r="C591" s="2" t="s">
        <v>664</v>
      </c>
      <c r="D591" s="2" t="s">
        <v>31</v>
      </c>
      <c r="E591" s="3">
        <v>2263947</v>
      </c>
      <c r="F591" s="3">
        <v>0</v>
      </c>
      <c r="G591" s="3">
        <v>1873634</v>
      </c>
      <c r="H591" s="3">
        <v>1873634</v>
      </c>
      <c r="I591" s="18">
        <f t="shared" si="36"/>
        <v>0.8276</v>
      </c>
      <c r="J591" s="3">
        <v>8291</v>
      </c>
      <c r="K591" s="18">
        <f t="shared" si="37"/>
        <v>3.7000000000000002E-3</v>
      </c>
      <c r="L591" s="3">
        <v>382022</v>
      </c>
      <c r="M591" s="18">
        <f t="shared" si="38"/>
        <v>0.16869999999999999</v>
      </c>
      <c r="O591" s="18">
        <f t="shared" si="39"/>
        <v>0</v>
      </c>
    </row>
    <row r="592" spans="1:15" ht="11.25" customHeight="1" x14ac:dyDescent="0.2">
      <c r="A592" s="32">
        <v>4</v>
      </c>
      <c r="B592" s="8">
        <v>103025206</v>
      </c>
      <c r="C592" s="2" t="s">
        <v>665</v>
      </c>
      <c r="D592" s="2" t="s">
        <v>31</v>
      </c>
      <c r="E592" s="3">
        <v>4901924</v>
      </c>
      <c r="F592" s="3">
        <v>0</v>
      </c>
      <c r="G592" s="3">
        <v>4670205</v>
      </c>
      <c r="H592" s="3">
        <v>4670205</v>
      </c>
      <c r="I592" s="18">
        <f t="shared" si="36"/>
        <v>0.95269999999999999</v>
      </c>
      <c r="J592" s="3">
        <v>38050</v>
      </c>
      <c r="K592" s="18">
        <f t="shared" si="37"/>
        <v>7.7999999999999996E-3</v>
      </c>
      <c r="L592" s="3">
        <v>193669</v>
      </c>
      <c r="M592" s="18">
        <f t="shared" si="38"/>
        <v>3.95E-2</v>
      </c>
      <c r="O592" s="18">
        <f t="shared" si="39"/>
        <v>0</v>
      </c>
    </row>
    <row r="593" spans="1:15" ht="11.25" customHeight="1" x14ac:dyDescent="0.2">
      <c r="A593" s="32">
        <v>4</v>
      </c>
      <c r="B593" s="8">
        <v>127046517</v>
      </c>
      <c r="C593" s="2" t="s">
        <v>666</v>
      </c>
      <c r="D593" s="2" t="s">
        <v>54</v>
      </c>
      <c r="E593" s="3">
        <v>7227470.5999999996</v>
      </c>
      <c r="F593" s="3">
        <v>0</v>
      </c>
      <c r="G593" s="3">
        <v>6980008.8000000007</v>
      </c>
      <c r="H593" s="3">
        <v>6980008.7999999998</v>
      </c>
      <c r="I593" s="18">
        <f t="shared" si="36"/>
        <v>0.96579999999999999</v>
      </c>
      <c r="J593" s="3">
        <v>77763.679999999993</v>
      </c>
      <c r="K593" s="18">
        <f t="shared" si="37"/>
        <v>1.0800000000000001E-2</v>
      </c>
      <c r="L593" s="3">
        <v>159852.93</v>
      </c>
      <c r="M593" s="18">
        <f t="shared" si="38"/>
        <v>2.2100000000000002E-2</v>
      </c>
      <c r="N593" s="3">
        <v>9845.19</v>
      </c>
      <c r="O593" s="18">
        <f t="shared" si="39"/>
        <v>1.4E-3</v>
      </c>
    </row>
    <row r="594" spans="1:15" ht="11.25" customHeight="1" x14ac:dyDescent="0.2">
      <c r="A594" s="32">
        <v>4</v>
      </c>
      <c r="B594" s="8">
        <v>127040002</v>
      </c>
      <c r="C594" s="2" t="s">
        <v>667</v>
      </c>
      <c r="D594" s="2" t="s">
        <v>54</v>
      </c>
      <c r="E594" s="3">
        <v>10127193</v>
      </c>
      <c r="F594" s="3">
        <v>0</v>
      </c>
      <c r="G594" s="3">
        <v>9769265</v>
      </c>
      <c r="H594" s="3">
        <v>9769265</v>
      </c>
      <c r="I594" s="18">
        <f t="shared" si="36"/>
        <v>0.9647</v>
      </c>
      <c r="J594" s="3">
        <v>244775</v>
      </c>
      <c r="K594" s="18">
        <f t="shared" si="37"/>
        <v>2.4199999999999999E-2</v>
      </c>
      <c r="L594" s="3">
        <v>113153</v>
      </c>
      <c r="M594" s="18">
        <f t="shared" si="38"/>
        <v>1.12E-2</v>
      </c>
      <c r="O594" s="18">
        <f t="shared" si="39"/>
        <v>0</v>
      </c>
    </row>
    <row r="595" spans="1:15" ht="11.25" customHeight="1" x14ac:dyDescent="0.2">
      <c r="A595" s="32">
        <v>4</v>
      </c>
      <c r="B595" s="8">
        <v>127043430</v>
      </c>
      <c r="C595" s="2" t="s">
        <v>668</v>
      </c>
      <c r="D595" s="2" t="s">
        <v>54</v>
      </c>
      <c r="E595" s="3">
        <v>140388565.44999999</v>
      </c>
      <c r="F595" s="3">
        <v>0</v>
      </c>
      <c r="G595" s="3">
        <v>136627074.37</v>
      </c>
      <c r="H595" s="3">
        <v>136627074.37</v>
      </c>
      <c r="I595" s="18">
        <f t="shared" si="36"/>
        <v>0.97319999999999995</v>
      </c>
      <c r="J595" s="3">
        <v>1108167.93</v>
      </c>
      <c r="K595" s="18">
        <f t="shared" si="37"/>
        <v>7.9000000000000008E-3</v>
      </c>
      <c r="L595" s="3">
        <v>2623951.15</v>
      </c>
      <c r="M595" s="18">
        <f t="shared" si="38"/>
        <v>1.8700000000000001E-2</v>
      </c>
      <c r="N595" s="3">
        <v>29372</v>
      </c>
      <c r="O595" s="18">
        <f t="shared" si="39"/>
        <v>2.0000000000000001E-4</v>
      </c>
    </row>
    <row r="596" spans="1:15" ht="11.25" customHeight="1" x14ac:dyDescent="0.2">
      <c r="A596" s="32">
        <v>4</v>
      </c>
      <c r="B596" s="8">
        <v>108057079</v>
      </c>
      <c r="C596" s="2" t="s">
        <v>669</v>
      </c>
      <c r="D596" s="2" t="s">
        <v>40</v>
      </c>
      <c r="E596" s="3">
        <v>3307921.56</v>
      </c>
      <c r="F596" s="3">
        <v>0</v>
      </c>
      <c r="G596" s="3">
        <v>2842444.78</v>
      </c>
      <c r="H596" s="3">
        <v>2842444.78</v>
      </c>
      <c r="I596" s="18">
        <f t="shared" si="36"/>
        <v>0.85929999999999995</v>
      </c>
      <c r="J596" s="3">
        <v>32736.27</v>
      </c>
      <c r="K596" s="18">
        <f t="shared" si="37"/>
        <v>9.9000000000000008E-3</v>
      </c>
      <c r="L596" s="3">
        <v>432740.51</v>
      </c>
      <c r="M596" s="18">
        <f t="shared" si="38"/>
        <v>0.1308</v>
      </c>
      <c r="O596" s="18">
        <f t="shared" si="39"/>
        <v>0</v>
      </c>
    </row>
    <row r="597" spans="1:15" ht="11.25" customHeight="1" x14ac:dyDescent="0.2">
      <c r="A597" s="32">
        <v>4</v>
      </c>
      <c r="B597" s="8">
        <v>114060392</v>
      </c>
      <c r="C597" s="2" t="s">
        <v>670</v>
      </c>
      <c r="D597" s="2" t="s">
        <v>30</v>
      </c>
      <c r="E597" s="3">
        <v>6280246</v>
      </c>
      <c r="F597" s="3">
        <v>0</v>
      </c>
      <c r="G597" s="3">
        <v>5321114</v>
      </c>
      <c r="H597" s="3">
        <v>5321114</v>
      </c>
      <c r="I597" s="18">
        <f t="shared" si="36"/>
        <v>0.84730000000000005</v>
      </c>
      <c r="J597" s="3">
        <v>147473</v>
      </c>
      <c r="K597" s="18">
        <f t="shared" si="37"/>
        <v>2.35E-2</v>
      </c>
      <c r="L597" s="3">
        <v>811659</v>
      </c>
      <c r="M597" s="18">
        <f t="shared" si="38"/>
        <v>0.12920000000000001</v>
      </c>
      <c r="O597" s="18">
        <f t="shared" si="39"/>
        <v>0</v>
      </c>
    </row>
    <row r="598" spans="1:15" ht="11.25" customHeight="1" x14ac:dyDescent="0.2">
      <c r="A598" s="32">
        <v>4</v>
      </c>
      <c r="B598" s="8">
        <v>108070001</v>
      </c>
      <c r="C598" s="2" t="s">
        <v>671</v>
      </c>
      <c r="D598" s="2" t="s">
        <v>39</v>
      </c>
      <c r="E598" s="3">
        <v>2644103.4500000002</v>
      </c>
      <c r="F598" s="3">
        <v>0</v>
      </c>
      <c r="G598" s="3">
        <v>2599067.0499999998</v>
      </c>
      <c r="H598" s="3">
        <v>2599067.0499999998</v>
      </c>
      <c r="I598" s="18">
        <f t="shared" si="36"/>
        <v>0.98299999999999998</v>
      </c>
      <c r="J598" s="3">
        <v>16950</v>
      </c>
      <c r="K598" s="18">
        <f t="shared" si="37"/>
        <v>6.4000000000000003E-3</v>
      </c>
      <c r="L598" s="3">
        <v>28086.400000000001</v>
      </c>
      <c r="M598" s="18">
        <f t="shared" si="38"/>
        <v>1.06E-2</v>
      </c>
      <c r="O598" s="18">
        <f t="shared" si="39"/>
        <v>0</v>
      </c>
    </row>
    <row r="599" spans="1:15" ht="11.25" customHeight="1" x14ac:dyDescent="0.2">
      <c r="A599" s="32">
        <v>4</v>
      </c>
      <c r="B599" s="8">
        <v>122093460</v>
      </c>
      <c r="C599" s="2" t="s">
        <v>672</v>
      </c>
      <c r="D599" s="2" t="s">
        <v>51</v>
      </c>
      <c r="E599" s="3">
        <v>2687757.5</v>
      </c>
      <c r="F599" s="3">
        <v>0</v>
      </c>
      <c r="G599" s="3">
        <v>2658259.29</v>
      </c>
      <c r="H599" s="3">
        <v>2658259.29</v>
      </c>
      <c r="I599" s="18">
        <f t="shared" si="36"/>
        <v>0.98899999999999999</v>
      </c>
      <c r="J599" s="3">
        <v>3513.6</v>
      </c>
      <c r="K599" s="18">
        <f t="shared" si="37"/>
        <v>1.2999999999999999E-3</v>
      </c>
      <c r="L599" s="3">
        <v>25984.61</v>
      </c>
      <c r="M599" s="18">
        <f t="shared" si="38"/>
        <v>9.7000000000000003E-3</v>
      </c>
      <c r="O599" s="18">
        <f t="shared" si="39"/>
        <v>0</v>
      </c>
    </row>
    <row r="600" spans="1:15" ht="11.25" customHeight="1" x14ac:dyDescent="0.2">
      <c r="A600" s="32">
        <v>4</v>
      </c>
      <c r="B600" s="8">
        <v>122090001</v>
      </c>
      <c r="C600" s="2" t="s">
        <v>673</v>
      </c>
      <c r="D600" s="2" t="s">
        <v>51</v>
      </c>
      <c r="E600" s="3">
        <v>2760283.42</v>
      </c>
      <c r="F600" s="3">
        <v>0</v>
      </c>
      <c r="G600" s="3">
        <v>2757551.49</v>
      </c>
      <c r="H600" s="3">
        <v>2757551.49</v>
      </c>
      <c r="I600" s="18">
        <f t="shared" si="36"/>
        <v>0.999</v>
      </c>
      <c r="J600" s="3">
        <v>2731.93</v>
      </c>
      <c r="K600" s="18">
        <f t="shared" si="37"/>
        <v>1E-3</v>
      </c>
      <c r="M600" s="18">
        <f t="shared" si="38"/>
        <v>0</v>
      </c>
      <c r="O600" s="18">
        <f t="shared" si="39"/>
        <v>0</v>
      </c>
    </row>
    <row r="601" spans="1:15" ht="11.25" customHeight="1" x14ac:dyDescent="0.2">
      <c r="A601" s="32">
        <v>4</v>
      </c>
      <c r="B601" s="8">
        <v>122093140</v>
      </c>
      <c r="C601" s="2" t="s">
        <v>674</v>
      </c>
      <c r="D601" s="2" t="s">
        <v>51</v>
      </c>
      <c r="E601" s="3">
        <v>48752772.289999999</v>
      </c>
      <c r="F601" s="3">
        <v>0</v>
      </c>
      <c r="G601" s="3">
        <v>17265485.569999997</v>
      </c>
      <c r="H601" s="3">
        <v>17265485.57</v>
      </c>
      <c r="I601" s="18">
        <f t="shared" si="36"/>
        <v>0.35410000000000003</v>
      </c>
      <c r="J601" s="3">
        <v>44327.07</v>
      </c>
      <c r="K601" s="18">
        <f t="shared" si="37"/>
        <v>8.9999999999999998E-4</v>
      </c>
      <c r="L601" s="3">
        <v>511332.15</v>
      </c>
      <c r="M601" s="18">
        <f t="shared" si="38"/>
        <v>1.0500000000000001E-2</v>
      </c>
      <c r="N601" s="3">
        <v>30931627.5</v>
      </c>
      <c r="O601" s="18">
        <f t="shared" si="39"/>
        <v>0.63449999999999995</v>
      </c>
    </row>
    <row r="602" spans="1:15" ht="11.25" customHeight="1" x14ac:dyDescent="0.2">
      <c r="A602" s="32">
        <v>4</v>
      </c>
      <c r="B602" s="8">
        <v>110143060</v>
      </c>
      <c r="C602" s="2" t="s">
        <v>675</v>
      </c>
      <c r="D602" s="2" t="s">
        <v>17</v>
      </c>
      <c r="E602" s="3">
        <v>1958191</v>
      </c>
      <c r="F602" s="3">
        <v>0</v>
      </c>
      <c r="G602" s="3">
        <v>1493192</v>
      </c>
      <c r="H602" s="3">
        <v>1493192</v>
      </c>
      <c r="I602" s="18">
        <f t="shared" si="36"/>
        <v>0.76249999999999996</v>
      </c>
      <c r="J602" s="3">
        <v>1814</v>
      </c>
      <c r="K602" s="18">
        <f t="shared" si="37"/>
        <v>8.9999999999999998E-4</v>
      </c>
      <c r="L602" s="3">
        <v>22502</v>
      </c>
      <c r="M602" s="18">
        <f t="shared" si="38"/>
        <v>1.15E-2</v>
      </c>
      <c r="N602" s="3">
        <v>440683</v>
      </c>
      <c r="O602" s="18">
        <f t="shared" si="39"/>
        <v>0.22500000000000001</v>
      </c>
    </row>
    <row r="603" spans="1:15" ht="11.25" customHeight="1" x14ac:dyDescent="0.2">
      <c r="A603" s="32">
        <v>4</v>
      </c>
      <c r="B603" s="8">
        <v>110143120</v>
      </c>
      <c r="C603" s="2" t="s">
        <v>676</v>
      </c>
      <c r="D603" s="2" t="s">
        <v>17</v>
      </c>
      <c r="E603" s="3">
        <v>719111</v>
      </c>
      <c r="F603" s="3">
        <v>0</v>
      </c>
      <c r="G603" s="3">
        <v>697200</v>
      </c>
      <c r="H603" s="3">
        <v>697200</v>
      </c>
      <c r="I603" s="18">
        <f t="shared" si="36"/>
        <v>0.96950000000000003</v>
      </c>
      <c r="J603" s="3">
        <v>5814</v>
      </c>
      <c r="K603" s="18">
        <f t="shared" si="37"/>
        <v>8.0999999999999996E-3</v>
      </c>
      <c r="L603" s="3">
        <v>16097</v>
      </c>
      <c r="M603" s="18">
        <f t="shared" si="38"/>
        <v>2.24E-2</v>
      </c>
      <c r="O603" s="18">
        <f t="shared" si="39"/>
        <v>0</v>
      </c>
    </row>
    <row r="604" spans="1:15" ht="11.25" customHeight="1" x14ac:dyDescent="0.2">
      <c r="A604" s="32">
        <v>4</v>
      </c>
      <c r="B604" s="8">
        <v>110143310</v>
      </c>
      <c r="C604" s="2" t="s">
        <v>677</v>
      </c>
      <c r="D604" s="2" t="s">
        <v>17</v>
      </c>
      <c r="E604" s="3">
        <v>1301779</v>
      </c>
      <c r="F604" s="3">
        <v>0</v>
      </c>
      <c r="G604" s="3">
        <v>1277667</v>
      </c>
      <c r="H604" s="3">
        <v>1277667</v>
      </c>
      <c r="I604" s="18">
        <f t="shared" si="36"/>
        <v>0.98150000000000004</v>
      </c>
      <c r="J604" s="3">
        <v>1713</v>
      </c>
      <c r="K604" s="18">
        <f t="shared" si="37"/>
        <v>1.2999999999999999E-3</v>
      </c>
      <c r="L604" s="3">
        <v>22399</v>
      </c>
      <c r="M604" s="18">
        <f t="shared" si="38"/>
        <v>1.72E-2</v>
      </c>
      <c r="O604" s="18">
        <f t="shared" si="39"/>
        <v>0</v>
      </c>
    </row>
    <row r="605" spans="1:15" ht="11.25" customHeight="1" x14ac:dyDescent="0.2">
      <c r="A605" s="32">
        <v>4</v>
      </c>
      <c r="B605" s="8">
        <v>110140001</v>
      </c>
      <c r="C605" s="2" t="s">
        <v>678</v>
      </c>
      <c r="D605" s="2" t="s">
        <v>17</v>
      </c>
      <c r="E605" s="3">
        <v>4938645</v>
      </c>
      <c r="F605" s="3">
        <v>0</v>
      </c>
      <c r="G605" s="3">
        <v>4846816</v>
      </c>
      <c r="H605" s="3">
        <v>4846816</v>
      </c>
      <c r="I605" s="18">
        <f t="shared" si="36"/>
        <v>0.98140000000000005</v>
      </c>
      <c r="J605" s="3">
        <v>14448</v>
      </c>
      <c r="K605" s="18">
        <f t="shared" si="37"/>
        <v>2.8999999999999998E-3</v>
      </c>
      <c r="L605" s="3">
        <v>70013</v>
      </c>
      <c r="M605" s="18">
        <f t="shared" si="38"/>
        <v>1.4200000000000001E-2</v>
      </c>
      <c r="N605" s="3">
        <v>7368</v>
      </c>
      <c r="O605" s="18">
        <f t="shared" si="39"/>
        <v>1.5E-3</v>
      </c>
    </row>
    <row r="606" spans="1:15" ht="11.25" customHeight="1" x14ac:dyDescent="0.2">
      <c r="A606" s="32">
        <v>4</v>
      </c>
      <c r="B606" s="8">
        <v>124150002</v>
      </c>
      <c r="C606" s="2" t="s">
        <v>679</v>
      </c>
      <c r="D606" s="2" t="s">
        <v>50</v>
      </c>
      <c r="E606" s="3">
        <v>12847960.52</v>
      </c>
      <c r="F606" s="3">
        <v>0</v>
      </c>
      <c r="G606" s="3">
        <v>12807718.82</v>
      </c>
      <c r="H606" s="3">
        <v>12807718.82</v>
      </c>
      <c r="I606" s="18">
        <f t="shared" si="36"/>
        <v>0.99690000000000001</v>
      </c>
      <c r="J606" s="3">
        <v>40241.699999999997</v>
      </c>
      <c r="K606" s="18">
        <f t="shared" si="37"/>
        <v>3.0999999999999999E-3</v>
      </c>
      <c r="M606" s="18">
        <f t="shared" si="38"/>
        <v>0</v>
      </c>
      <c r="O606" s="18">
        <f t="shared" si="39"/>
        <v>0</v>
      </c>
    </row>
    <row r="607" spans="1:15" ht="11.25" customHeight="1" x14ac:dyDescent="0.2">
      <c r="A607" s="32">
        <v>4</v>
      </c>
      <c r="B607" s="8">
        <v>125230001</v>
      </c>
      <c r="C607" s="2" t="s">
        <v>680</v>
      </c>
      <c r="D607" s="2" t="s">
        <v>50</v>
      </c>
      <c r="E607" s="3">
        <v>7806443.6200000001</v>
      </c>
      <c r="F607" s="3">
        <v>0</v>
      </c>
      <c r="G607" s="3">
        <v>7240930.6500000004</v>
      </c>
      <c r="H607" s="3">
        <v>7240930.6500000004</v>
      </c>
      <c r="I607" s="18">
        <f t="shared" si="36"/>
        <v>0.92759999999999998</v>
      </c>
      <c r="J607" s="3">
        <v>65310.54</v>
      </c>
      <c r="K607" s="18">
        <f t="shared" si="37"/>
        <v>8.3999999999999995E-3</v>
      </c>
      <c r="L607" s="3">
        <v>500202.43</v>
      </c>
      <c r="M607" s="18">
        <f t="shared" si="38"/>
        <v>6.4100000000000004E-2</v>
      </c>
      <c r="O607" s="18">
        <f t="shared" si="39"/>
        <v>0</v>
      </c>
    </row>
    <row r="608" spans="1:15" ht="11.25" customHeight="1" x14ac:dyDescent="0.2">
      <c r="A608" s="32">
        <v>4</v>
      </c>
      <c r="B608" s="8">
        <v>124150003</v>
      </c>
      <c r="C608" s="2" t="s">
        <v>682</v>
      </c>
      <c r="D608" s="2" t="s">
        <v>50</v>
      </c>
      <c r="E608" s="3">
        <v>22914821</v>
      </c>
      <c r="F608" s="3">
        <v>0</v>
      </c>
      <c r="G608" s="3">
        <v>22509800</v>
      </c>
      <c r="H608" s="3">
        <v>22509800</v>
      </c>
      <c r="I608" s="18">
        <f t="shared" si="36"/>
        <v>0.98229999999999995</v>
      </c>
      <c r="J608" s="3">
        <v>119867</v>
      </c>
      <c r="K608" s="18">
        <f t="shared" si="37"/>
        <v>5.1999999999999998E-3</v>
      </c>
      <c r="L608" s="3">
        <v>285154</v>
      </c>
      <c r="M608" s="18">
        <f t="shared" si="38"/>
        <v>1.24E-2</v>
      </c>
      <c r="O608" s="18">
        <f t="shared" si="39"/>
        <v>0</v>
      </c>
    </row>
    <row r="609" spans="1:15" ht="11.25" customHeight="1" x14ac:dyDescent="0.2">
      <c r="A609" s="32">
        <v>4</v>
      </c>
      <c r="B609" s="8">
        <v>124152880</v>
      </c>
      <c r="C609" s="2" t="s">
        <v>683</v>
      </c>
      <c r="D609" s="2" t="s">
        <v>50</v>
      </c>
      <c r="E609" s="3">
        <v>1664813.58</v>
      </c>
      <c r="F609" s="3">
        <v>0</v>
      </c>
      <c r="G609" s="3">
        <v>1621299.4500000002</v>
      </c>
      <c r="H609" s="3">
        <v>1621299.45</v>
      </c>
      <c r="I609" s="18">
        <f t="shared" si="36"/>
        <v>0.97389999999999999</v>
      </c>
      <c r="J609" s="3">
        <v>3945.47</v>
      </c>
      <c r="K609" s="18">
        <f t="shared" si="37"/>
        <v>2.3999999999999998E-3</v>
      </c>
      <c r="L609" s="3">
        <v>39568.660000000003</v>
      </c>
      <c r="M609" s="18">
        <f t="shared" si="38"/>
        <v>2.3800000000000002E-2</v>
      </c>
      <c r="O609" s="18">
        <f t="shared" si="39"/>
        <v>0</v>
      </c>
    </row>
    <row r="610" spans="1:15" ht="11.25" customHeight="1" x14ac:dyDescent="0.2">
      <c r="A610" s="32">
        <v>4</v>
      </c>
      <c r="B610" s="8">
        <v>124153320</v>
      </c>
      <c r="C610" s="2" t="s">
        <v>684</v>
      </c>
      <c r="D610" s="2" t="s">
        <v>50</v>
      </c>
      <c r="E610" s="3">
        <v>42512846</v>
      </c>
      <c r="F610" s="3">
        <v>0</v>
      </c>
      <c r="G610" s="3">
        <v>41887332</v>
      </c>
      <c r="H610" s="3">
        <v>41887332</v>
      </c>
      <c r="I610" s="18">
        <f t="shared" si="36"/>
        <v>0.98529999999999995</v>
      </c>
      <c r="J610" s="3">
        <v>79763</v>
      </c>
      <c r="K610" s="18">
        <f t="shared" si="37"/>
        <v>1.9E-3</v>
      </c>
      <c r="L610" s="3">
        <v>459996</v>
      </c>
      <c r="M610" s="18">
        <f t="shared" si="38"/>
        <v>1.0800000000000001E-2</v>
      </c>
      <c r="N610" s="3">
        <v>85755</v>
      </c>
      <c r="O610" s="18">
        <f t="shared" si="39"/>
        <v>2E-3</v>
      </c>
    </row>
    <row r="611" spans="1:15" ht="11.25" customHeight="1" x14ac:dyDescent="0.2">
      <c r="A611" s="32">
        <v>4</v>
      </c>
      <c r="B611" s="8">
        <v>124150004</v>
      </c>
      <c r="C611" s="2" t="s">
        <v>685</v>
      </c>
      <c r="D611" s="2" t="s">
        <v>50</v>
      </c>
      <c r="E611" s="3">
        <v>35132035</v>
      </c>
      <c r="F611" s="3">
        <v>0</v>
      </c>
      <c r="G611" s="3">
        <v>34135110</v>
      </c>
      <c r="H611" s="3">
        <v>34135110</v>
      </c>
      <c r="I611" s="18">
        <f t="shared" si="36"/>
        <v>0.97160000000000002</v>
      </c>
      <c r="J611" s="3">
        <v>60560</v>
      </c>
      <c r="K611" s="18">
        <f t="shared" si="37"/>
        <v>1.6999999999999999E-3</v>
      </c>
      <c r="L611" s="3">
        <v>936365</v>
      </c>
      <c r="M611" s="18">
        <f t="shared" si="38"/>
        <v>2.6700000000000002E-2</v>
      </c>
      <c r="O611" s="18">
        <f t="shared" si="39"/>
        <v>0</v>
      </c>
    </row>
    <row r="612" spans="1:15" ht="11.25" customHeight="1" x14ac:dyDescent="0.2">
      <c r="A612" s="32">
        <v>4</v>
      </c>
      <c r="B612" s="8">
        <v>124153350</v>
      </c>
      <c r="C612" s="2" t="s">
        <v>686</v>
      </c>
      <c r="D612" s="2" t="s">
        <v>50</v>
      </c>
      <c r="E612" s="3">
        <v>16453943</v>
      </c>
      <c r="F612" s="3">
        <v>0</v>
      </c>
      <c r="G612" s="3">
        <v>16231606</v>
      </c>
      <c r="H612" s="3">
        <v>16231606</v>
      </c>
      <c r="I612" s="18">
        <f t="shared" si="36"/>
        <v>0.98650000000000004</v>
      </c>
      <c r="J612" s="3">
        <v>33473</v>
      </c>
      <c r="K612" s="18">
        <f t="shared" si="37"/>
        <v>2E-3</v>
      </c>
      <c r="L612" s="3">
        <v>170364</v>
      </c>
      <c r="M612" s="18">
        <f t="shared" si="38"/>
        <v>1.04E-2</v>
      </c>
      <c r="N612" s="3">
        <v>18500</v>
      </c>
      <c r="O612" s="18">
        <f t="shared" si="39"/>
        <v>1.1000000000000001E-3</v>
      </c>
    </row>
    <row r="613" spans="1:15" ht="11.25" customHeight="1" x14ac:dyDescent="0.2">
      <c r="A613" s="32">
        <v>4</v>
      </c>
      <c r="B613" s="8">
        <v>101833400</v>
      </c>
      <c r="C613" s="2" t="s">
        <v>687</v>
      </c>
      <c r="D613" s="2" t="s">
        <v>18</v>
      </c>
      <c r="E613" s="3">
        <v>7951600.6100000003</v>
      </c>
      <c r="F613" s="3">
        <v>0</v>
      </c>
      <c r="G613" s="3">
        <v>7690794.4999999991</v>
      </c>
      <c r="H613" s="3">
        <v>7690794.5</v>
      </c>
      <c r="I613" s="18">
        <f t="shared" si="36"/>
        <v>0.96719999999999995</v>
      </c>
      <c r="J613" s="3">
        <v>56828.59</v>
      </c>
      <c r="K613" s="18">
        <f t="shared" si="37"/>
        <v>7.1000000000000004E-3</v>
      </c>
      <c r="L613" s="3">
        <v>201576.52</v>
      </c>
      <c r="M613" s="18">
        <f t="shared" si="38"/>
        <v>2.5399999999999999E-2</v>
      </c>
      <c r="N613" s="3">
        <v>2401</v>
      </c>
      <c r="O613" s="18">
        <f t="shared" si="39"/>
        <v>2.9999999999999997E-4</v>
      </c>
    </row>
    <row r="614" spans="1:15" ht="11.25" customHeight="1" x14ac:dyDescent="0.2">
      <c r="A614" s="32">
        <v>4</v>
      </c>
      <c r="B614" s="8">
        <v>116493130</v>
      </c>
      <c r="C614" s="2" t="s">
        <v>688</v>
      </c>
      <c r="D614" s="2" t="s">
        <v>21</v>
      </c>
      <c r="E614" s="3">
        <v>1105973</v>
      </c>
      <c r="F614" s="3">
        <v>0</v>
      </c>
      <c r="G614" s="3">
        <v>1105973</v>
      </c>
      <c r="H614" s="3">
        <v>1105973</v>
      </c>
      <c r="I614" s="18">
        <f t="shared" si="36"/>
        <v>1</v>
      </c>
      <c r="K614" s="18">
        <f t="shared" si="37"/>
        <v>0</v>
      </c>
      <c r="M614" s="18">
        <f t="shared" si="38"/>
        <v>0</v>
      </c>
      <c r="O614" s="18">
        <f t="shared" si="39"/>
        <v>0</v>
      </c>
    </row>
    <row r="615" spans="1:15" ht="11.25" customHeight="1" x14ac:dyDescent="0.2">
      <c r="A615" s="32">
        <v>4</v>
      </c>
      <c r="B615" s="8">
        <v>115227010</v>
      </c>
      <c r="C615" s="2" t="s">
        <v>689</v>
      </c>
      <c r="D615" s="2" t="s">
        <v>23</v>
      </c>
      <c r="E615" s="3">
        <v>2823378.81</v>
      </c>
      <c r="F615" s="3">
        <v>0</v>
      </c>
      <c r="G615" s="3">
        <v>2782085.8000000003</v>
      </c>
      <c r="H615" s="3">
        <v>2782085.8</v>
      </c>
      <c r="I615" s="18">
        <f t="shared" si="36"/>
        <v>0.98540000000000005</v>
      </c>
      <c r="J615" s="3">
        <v>41293.01</v>
      </c>
      <c r="K615" s="18">
        <f t="shared" si="37"/>
        <v>1.46E-2</v>
      </c>
      <c r="M615" s="18">
        <f t="shared" si="38"/>
        <v>0</v>
      </c>
      <c r="O615" s="18">
        <f t="shared" si="39"/>
        <v>0</v>
      </c>
    </row>
    <row r="616" spans="1:15" ht="11.25" customHeight="1" x14ac:dyDescent="0.2">
      <c r="A616" s="32">
        <v>4</v>
      </c>
      <c r="B616" s="8">
        <v>115220002</v>
      </c>
      <c r="C616" s="2" t="s">
        <v>690</v>
      </c>
      <c r="D616" s="2" t="s">
        <v>23</v>
      </c>
      <c r="E616" s="3">
        <v>123230803.61</v>
      </c>
      <c r="F616" s="3">
        <v>0</v>
      </c>
      <c r="G616" s="3">
        <v>118967602.83000001</v>
      </c>
      <c r="H616" s="3">
        <v>118967602.83</v>
      </c>
      <c r="I616" s="18">
        <f t="shared" si="36"/>
        <v>0.96540000000000004</v>
      </c>
      <c r="J616" s="3">
        <v>465758.81</v>
      </c>
      <c r="K616" s="18">
        <f t="shared" si="37"/>
        <v>3.8E-3</v>
      </c>
      <c r="L616" s="3">
        <v>3794241.97</v>
      </c>
      <c r="M616" s="18">
        <f t="shared" si="38"/>
        <v>3.0800000000000001E-2</v>
      </c>
      <c r="N616" s="3">
        <v>3200</v>
      </c>
      <c r="O616" s="18">
        <f t="shared" si="39"/>
        <v>0</v>
      </c>
    </row>
    <row r="617" spans="1:15" ht="11.25" customHeight="1" x14ac:dyDescent="0.2">
      <c r="A617" s="32">
        <v>4</v>
      </c>
      <c r="B617" s="8">
        <v>115220001</v>
      </c>
      <c r="C617" s="2" t="s">
        <v>691</v>
      </c>
      <c r="D617" s="2" t="s">
        <v>23</v>
      </c>
      <c r="E617" s="3">
        <v>2983732</v>
      </c>
      <c r="F617" s="3">
        <v>0</v>
      </c>
      <c r="G617" s="3">
        <v>1750345</v>
      </c>
      <c r="H617" s="3">
        <v>1750345</v>
      </c>
      <c r="I617" s="18">
        <f t="shared" si="36"/>
        <v>0.58660000000000001</v>
      </c>
      <c r="J617" s="3">
        <v>12410</v>
      </c>
      <c r="K617" s="18">
        <f t="shared" si="37"/>
        <v>4.1999999999999997E-3</v>
      </c>
      <c r="L617" s="3">
        <v>32829</v>
      </c>
      <c r="M617" s="18">
        <f t="shared" si="38"/>
        <v>1.0999999999999999E-2</v>
      </c>
      <c r="N617" s="3">
        <v>1188148</v>
      </c>
      <c r="O617" s="18">
        <f t="shared" si="39"/>
        <v>0.3982</v>
      </c>
    </row>
    <row r="618" spans="1:15" ht="11.25" customHeight="1" x14ac:dyDescent="0.2">
      <c r="A618" s="32">
        <v>4</v>
      </c>
      <c r="B618" s="8">
        <v>115222343</v>
      </c>
      <c r="C618" s="2" t="s">
        <v>692</v>
      </c>
      <c r="D618" s="2" t="s">
        <v>23</v>
      </c>
      <c r="E618" s="3">
        <v>3429127</v>
      </c>
      <c r="F618" s="3">
        <v>0</v>
      </c>
      <c r="G618" s="3">
        <v>3196976</v>
      </c>
      <c r="H618" s="3">
        <v>3196976</v>
      </c>
      <c r="I618" s="18">
        <f t="shared" si="36"/>
        <v>0.93230000000000002</v>
      </c>
      <c r="J618" s="3">
        <v>22858</v>
      </c>
      <c r="K618" s="18">
        <f t="shared" si="37"/>
        <v>6.7000000000000002E-3</v>
      </c>
      <c r="L618" s="3">
        <v>209293</v>
      </c>
      <c r="M618" s="18">
        <f t="shared" si="38"/>
        <v>6.0999999999999999E-2</v>
      </c>
      <c r="O618" s="18">
        <f t="shared" si="39"/>
        <v>0</v>
      </c>
    </row>
    <row r="619" spans="1:15" ht="11.25" customHeight="1" x14ac:dyDescent="0.2">
      <c r="A619" s="32">
        <v>4</v>
      </c>
      <c r="B619" s="8">
        <v>115227871</v>
      </c>
      <c r="C619" s="2" t="s">
        <v>849</v>
      </c>
      <c r="D619" s="2" t="s">
        <v>23</v>
      </c>
      <c r="E619" s="3">
        <v>10216034.24</v>
      </c>
      <c r="F619" s="3">
        <v>0</v>
      </c>
      <c r="G619" s="3">
        <v>10000238.66</v>
      </c>
      <c r="H619" s="3">
        <v>10000238.66</v>
      </c>
      <c r="I619" s="18">
        <f t="shared" si="36"/>
        <v>0.97889999999999999</v>
      </c>
      <c r="K619" s="18">
        <f t="shared" si="37"/>
        <v>0</v>
      </c>
      <c r="L619" s="3">
        <v>215795.58</v>
      </c>
      <c r="M619" s="18">
        <f t="shared" si="38"/>
        <v>2.1100000000000001E-2</v>
      </c>
      <c r="O619" s="18">
        <f t="shared" si="39"/>
        <v>0</v>
      </c>
    </row>
    <row r="620" spans="1:15" ht="11.25" customHeight="1" x14ac:dyDescent="0.2">
      <c r="A620" s="32">
        <v>4</v>
      </c>
      <c r="B620" s="8">
        <v>115223050</v>
      </c>
      <c r="C620" s="2" t="s">
        <v>693</v>
      </c>
      <c r="D620" s="2" t="s">
        <v>23</v>
      </c>
      <c r="E620" s="3">
        <v>2908974</v>
      </c>
      <c r="F620" s="3">
        <v>0</v>
      </c>
      <c r="G620" s="3">
        <v>2743773</v>
      </c>
      <c r="H620" s="3">
        <v>2743773</v>
      </c>
      <c r="I620" s="18">
        <f t="shared" si="36"/>
        <v>0.94320000000000004</v>
      </c>
      <c r="J620" s="3">
        <v>22378</v>
      </c>
      <c r="K620" s="18">
        <f t="shared" si="37"/>
        <v>7.7000000000000002E-3</v>
      </c>
      <c r="L620" s="3">
        <v>142823</v>
      </c>
      <c r="M620" s="18">
        <f t="shared" si="38"/>
        <v>4.9099999999999998E-2</v>
      </c>
      <c r="O620" s="18">
        <f t="shared" si="39"/>
        <v>0</v>
      </c>
    </row>
    <row r="621" spans="1:15" ht="11.25" customHeight="1" x14ac:dyDescent="0.2">
      <c r="A621" s="32">
        <v>4</v>
      </c>
      <c r="B621" s="8">
        <v>125232950</v>
      </c>
      <c r="C621" s="2" t="s">
        <v>694</v>
      </c>
      <c r="D621" s="2" t="s">
        <v>52</v>
      </c>
      <c r="E621" s="3">
        <v>58291260.049999997</v>
      </c>
      <c r="F621" s="3">
        <v>0</v>
      </c>
      <c r="G621" s="3">
        <v>52662137.939999998</v>
      </c>
      <c r="H621" s="3">
        <v>52662137.939999998</v>
      </c>
      <c r="I621" s="18">
        <f t="shared" si="36"/>
        <v>0.90339999999999998</v>
      </c>
      <c r="J621" s="3">
        <v>796832.52</v>
      </c>
      <c r="K621" s="18">
        <f t="shared" si="37"/>
        <v>1.37E-2</v>
      </c>
      <c r="L621" s="3">
        <v>4830942.59</v>
      </c>
      <c r="M621" s="18">
        <f t="shared" si="38"/>
        <v>8.2900000000000001E-2</v>
      </c>
      <c r="N621" s="3">
        <v>1347</v>
      </c>
      <c r="O621" s="18">
        <f t="shared" si="39"/>
        <v>0</v>
      </c>
    </row>
    <row r="622" spans="1:15" ht="11.25" customHeight="1" x14ac:dyDescent="0.2">
      <c r="A622" s="32">
        <v>4</v>
      </c>
      <c r="B622" s="8">
        <v>125236827</v>
      </c>
      <c r="C622" s="2" t="s">
        <v>695</v>
      </c>
      <c r="D622" s="2" t="s">
        <v>52</v>
      </c>
      <c r="E622" s="3">
        <v>8575030.2899999991</v>
      </c>
      <c r="F622" s="3">
        <v>0</v>
      </c>
      <c r="G622" s="3">
        <v>7733220.8599999994</v>
      </c>
      <c r="H622" s="3">
        <v>7733220.8600000003</v>
      </c>
      <c r="I622" s="18">
        <f t="shared" si="36"/>
        <v>0.90180000000000005</v>
      </c>
      <c r="J622" s="3">
        <v>149880.71</v>
      </c>
      <c r="K622" s="18">
        <f t="shared" si="37"/>
        <v>1.7500000000000002E-2</v>
      </c>
      <c r="L622" s="3">
        <v>646849.72</v>
      </c>
      <c r="M622" s="18">
        <f t="shared" si="38"/>
        <v>7.5399999999999995E-2</v>
      </c>
      <c r="N622" s="3">
        <v>45079</v>
      </c>
      <c r="O622" s="18">
        <f t="shared" si="39"/>
        <v>5.3E-3</v>
      </c>
    </row>
    <row r="623" spans="1:15" ht="11.25" customHeight="1" x14ac:dyDescent="0.2">
      <c r="A623" s="32">
        <v>4</v>
      </c>
      <c r="B623" s="8">
        <v>125233517</v>
      </c>
      <c r="C623" s="2" t="s">
        <v>696</v>
      </c>
      <c r="D623" s="2" t="s">
        <v>52</v>
      </c>
      <c r="E623" s="3">
        <v>3330970</v>
      </c>
      <c r="F623" s="3">
        <v>0</v>
      </c>
      <c r="G623" s="3">
        <v>2899409</v>
      </c>
      <c r="H623" s="3">
        <v>2899409</v>
      </c>
      <c r="I623" s="18">
        <f t="shared" si="36"/>
        <v>0.87039999999999995</v>
      </c>
      <c r="J623" s="3">
        <v>30530</v>
      </c>
      <c r="K623" s="18">
        <f t="shared" si="37"/>
        <v>9.1999999999999998E-3</v>
      </c>
      <c r="L623" s="3">
        <v>392383</v>
      </c>
      <c r="M623" s="18">
        <f t="shared" si="38"/>
        <v>0.1178</v>
      </c>
      <c r="N623" s="3">
        <v>8648</v>
      </c>
      <c r="O623" s="18">
        <f t="shared" si="39"/>
        <v>2.5999999999999999E-3</v>
      </c>
    </row>
    <row r="624" spans="1:15" ht="11.25" customHeight="1" x14ac:dyDescent="0.2">
      <c r="A624" s="32">
        <v>4</v>
      </c>
      <c r="B624" s="8">
        <v>125230002</v>
      </c>
      <c r="C624" s="2" t="s">
        <v>697</v>
      </c>
      <c r="D624" s="2" t="s">
        <v>52</v>
      </c>
      <c r="E624" s="3">
        <v>6438331.3300000001</v>
      </c>
      <c r="F624" s="3">
        <v>0</v>
      </c>
      <c r="G624" s="3">
        <v>6025741.3700000001</v>
      </c>
      <c r="H624" s="3">
        <v>6025741.3700000001</v>
      </c>
      <c r="I624" s="18">
        <f t="shared" si="36"/>
        <v>0.93589999999999995</v>
      </c>
      <c r="J624" s="3">
        <v>106989.18</v>
      </c>
      <c r="K624" s="18">
        <f t="shared" si="37"/>
        <v>1.66E-2</v>
      </c>
      <c r="L624" s="3">
        <v>305600.78000000003</v>
      </c>
      <c r="M624" s="18">
        <f t="shared" si="38"/>
        <v>4.7500000000000001E-2</v>
      </c>
      <c r="O624" s="18">
        <f t="shared" si="39"/>
        <v>0</v>
      </c>
    </row>
    <row r="625" spans="1:15" ht="11.25" customHeight="1" x14ac:dyDescent="0.2">
      <c r="A625" s="32">
        <v>4</v>
      </c>
      <c r="B625" s="8">
        <v>105257512</v>
      </c>
      <c r="C625" s="2" t="s">
        <v>698</v>
      </c>
      <c r="D625" s="2" t="s">
        <v>43</v>
      </c>
      <c r="E625" s="3">
        <v>4810302</v>
      </c>
      <c r="F625" s="3">
        <v>0</v>
      </c>
      <c r="G625" s="3">
        <v>3994306</v>
      </c>
      <c r="H625" s="3">
        <v>3994306</v>
      </c>
      <c r="I625" s="18">
        <f t="shared" si="36"/>
        <v>0.83040000000000003</v>
      </c>
      <c r="J625" s="3">
        <v>90360</v>
      </c>
      <c r="K625" s="18">
        <f t="shared" si="37"/>
        <v>1.8800000000000001E-2</v>
      </c>
      <c r="L625" s="3">
        <v>725636</v>
      </c>
      <c r="M625" s="18">
        <f t="shared" si="38"/>
        <v>0.15090000000000001</v>
      </c>
      <c r="O625" s="18">
        <f t="shared" si="39"/>
        <v>0</v>
      </c>
    </row>
    <row r="626" spans="1:15" ht="11.25" customHeight="1" x14ac:dyDescent="0.2">
      <c r="A626" s="32">
        <v>4</v>
      </c>
      <c r="B626" s="8">
        <v>105250004</v>
      </c>
      <c r="C626" s="2" t="s">
        <v>699</v>
      </c>
      <c r="D626" s="2" t="s">
        <v>43</v>
      </c>
      <c r="E626" s="3">
        <v>5307026</v>
      </c>
      <c r="F626" s="3">
        <v>0</v>
      </c>
      <c r="G626" s="3">
        <v>5008159</v>
      </c>
      <c r="H626" s="3">
        <v>5008159</v>
      </c>
      <c r="I626" s="18">
        <f t="shared" si="36"/>
        <v>0.94369999999999998</v>
      </c>
      <c r="J626" s="3">
        <v>72434</v>
      </c>
      <c r="K626" s="18">
        <f t="shared" si="37"/>
        <v>1.3599999999999999E-2</v>
      </c>
      <c r="L626" s="3">
        <v>226433</v>
      </c>
      <c r="M626" s="18">
        <f t="shared" si="38"/>
        <v>4.2700000000000002E-2</v>
      </c>
      <c r="O626" s="18">
        <f t="shared" si="39"/>
        <v>0</v>
      </c>
    </row>
    <row r="627" spans="1:15" ht="11.25" customHeight="1" x14ac:dyDescent="0.2">
      <c r="A627" s="32">
        <v>4</v>
      </c>
      <c r="B627" s="8">
        <v>105250001</v>
      </c>
      <c r="C627" s="2" t="s">
        <v>700</v>
      </c>
      <c r="D627" s="2" t="s">
        <v>43</v>
      </c>
      <c r="E627" s="3">
        <v>8033752.6799999997</v>
      </c>
      <c r="F627" s="3">
        <v>0</v>
      </c>
      <c r="G627" s="3">
        <v>6888394.8000000007</v>
      </c>
      <c r="H627" s="3">
        <v>6888394.7999999998</v>
      </c>
      <c r="I627" s="18">
        <f t="shared" si="36"/>
        <v>0.85740000000000005</v>
      </c>
      <c r="J627" s="3">
        <v>295886.37</v>
      </c>
      <c r="K627" s="18">
        <f t="shared" si="37"/>
        <v>3.6799999999999999E-2</v>
      </c>
      <c r="L627" s="3">
        <v>849471.51</v>
      </c>
      <c r="M627" s="18">
        <f t="shared" si="38"/>
        <v>0.1057</v>
      </c>
      <c r="O627" s="18">
        <f t="shared" si="39"/>
        <v>0</v>
      </c>
    </row>
    <row r="628" spans="1:15" ht="11.25" customHeight="1" x14ac:dyDescent="0.2">
      <c r="A628" s="32">
        <v>4</v>
      </c>
      <c r="B628" s="8">
        <v>105252920</v>
      </c>
      <c r="C628" s="2" t="s">
        <v>701</v>
      </c>
      <c r="D628" s="2" t="s">
        <v>43</v>
      </c>
      <c r="E628" s="3">
        <v>5066479.24</v>
      </c>
      <c r="F628" s="3">
        <v>0</v>
      </c>
      <c r="G628" s="3">
        <v>4926936.7899999991</v>
      </c>
      <c r="H628" s="3">
        <v>4926936.79</v>
      </c>
      <c r="I628" s="18">
        <f t="shared" si="36"/>
        <v>0.97250000000000003</v>
      </c>
      <c r="J628" s="3">
        <v>86831</v>
      </c>
      <c r="K628" s="18">
        <f t="shared" si="37"/>
        <v>1.7100000000000001E-2</v>
      </c>
      <c r="L628" s="3">
        <v>52711.45</v>
      </c>
      <c r="M628" s="18">
        <f t="shared" si="38"/>
        <v>1.04E-2</v>
      </c>
      <c r="O628" s="18">
        <f t="shared" si="39"/>
        <v>0</v>
      </c>
    </row>
    <row r="629" spans="1:15" ht="11.25" customHeight="1" x14ac:dyDescent="0.2">
      <c r="A629" s="32">
        <v>4</v>
      </c>
      <c r="B629" s="8">
        <v>111440001</v>
      </c>
      <c r="C629" s="2" t="s">
        <v>702</v>
      </c>
      <c r="D629" s="2" t="s">
        <v>8</v>
      </c>
      <c r="E629" s="3">
        <v>2419136.17</v>
      </c>
      <c r="F629" s="3">
        <v>0</v>
      </c>
      <c r="G629" s="3">
        <v>2260534.09</v>
      </c>
      <c r="H629" s="3">
        <v>2260534.09</v>
      </c>
      <c r="I629" s="18">
        <f t="shared" si="36"/>
        <v>0.93440000000000001</v>
      </c>
      <c r="J629" s="3">
        <v>36006.160000000003</v>
      </c>
      <c r="K629" s="18">
        <f t="shared" si="37"/>
        <v>1.49E-2</v>
      </c>
      <c r="L629" s="3">
        <v>122595.92</v>
      </c>
      <c r="M629" s="18">
        <f t="shared" si="38"/>
        <v>5.0700000000000002E-2</v>
      </c>
      <c r="O629" s="18">
        <f t="shared" si="39"/>
        <v>0</v>
      </c>
    </row>
    <row r="630" spans="1:15" ht="11.25" customHeight="1" x14ac:dyDescent="0.2">
      <c r="A630" s="32">
        <v>4</v>
      </c>
      <c r="B630" s="8">
        <v>111315438</v>
      </c>
      <c r="C630" s="2" t="s">
        <v>703</v>
      </c>
      <c r="D630" s="2" t="s">
        <v>8</v>
      </c>
      <c r="E630" s="3">
        <v>1003970.41</v>
      </c>
      <c r="F630" s="3">
        <v>0</v>
      </c>
      <c r="G630" s="3">
        <v>863214.91999999993</v>
      </c>
      <c r="H630" s="3">
        <v>863214.92</v>
      </c>
      <c r="I630" s="18">
        <f t="shared" si="36"/>
        <v>0.85980000000000001</v>
      </c>
      <c r="J630" s="3">
        <v>10979.62</v>
      </c>
      <c r="K630" s="18">
        <f t="shared" si="37"/>
        <v>1.09E-2</v>
      </c>
      <c r="L630" s="3">
        <v>129775.87</v>
      </c>
      <c r="M630" s="18">
        <f t="shared" si="38"/>
        <v>0.1293</v>
      </c>
      <c r="O630" s="18">
        <f t="shared" si="39"/>
        <v>0</v>
      </c>
    </row>
    <row r="631" spans="1:15" ht="11.25" customHeight="1" x14ac:dyDescent="0.2">
      <c r="A631" s="32">
        <v>4</v>
      </c>
      <c r="B631" s="8">
        <v>119350001</v>
      </c>
      <c r="C631" s="2" t="s">
        <v>704</v>
      </c>
      <c r="D631" s="2" t="s">
        <v>61</v>
      </c>
      <c r="E631" s="3">
        <v>2061231</v>
      </c>
      <c r="F631" s="3">
        <v>0</v>
      </c>
      <c r="G631" s="3">
        <v>1932070</v>
      </c>
      <c r="H631" s="3">
        <v>1932070</v>
      </c>
      <c r="I631" s="18">
        <f t="shared" si="36"/>
        <v>0.93730000000000002</v>
      </c>
      <c r="J631" s="3">
        <v>29376</v>
      </c>
      <c r="K631" s="18">
        <f t="shared" si="37"/>
        <v>1.43E-2</v>
      </c>
      <c r="L631" s="3">
        <v>99785</v>
      </c>
      <c r="M631" s="18">
        <f t="shared" si="38"/>
        <v>4.8399999999999999E-2</v>
      </c>
      <c r="O631" s="18">
        <f t="shared" si="39"/>
        <v>0</v>
      </c>
    </row>
    <row r="632" spans="1:15" ht="11.25" customHeight="1" x14ac:dyDescent="0.2">
      <c r="A632" s="32">
        <v>4</v>
      </c>
      <c r="B632" s="8">
        <v>119355028</v>
      </c>
      <c r="C632" s="2" t="s">
        <v>705</v>
      </c>
      <c r="D632" s="2" t="s">
        <v>61</v>
      </c>
      <c r="E632" s="3">
        <v>3008938.09</v>
      </c>
      <c r="F632" s="3">
        <v>0</v>
      </c>
      <c r="G632" s="3">
        <v>2820929.72</v>
      </c>
      <c r="H632" s="3">
        <v>2820929.72</v>
      </c>
      <c r="I632" s="18">
        <f t="shared" si="36"/>
        <v>0.9375</v>
      </c>
      <c r="J632" s="3">
        <v>20205.36</v>
      </c>
      <c r="K632" s="18">
        <f t="shared" si="37"/>
        <v>6.7000000000000002E-3</v>
      </c>
      <c r="L632" s="3">
        <v>167803.01</v>
      </c>
      <c r="M632" s="18">
        <f t="shared" si="38"/>
        <v>5.5800000000000002E-2</v>
      </c>
      <c r="O632" s="18">
        <f t="shared" si="39"/>
        <v>0</v>
      </c>
    </row>
    <row r="633" spans="1:15" ht="11.25" customHeight="1" x14ac:dyDescent="0.2">
      <c r="A633" s="32">
        <v>4</v>
      </c>
      <c r="B633" s="8">
        <v>113362940</v>
      </c>
      <c r="C633" s="2" t="s">
        <v>706</v>
      </c>
      <c r="D633" s="2" t="s">
        <v>4</v>
      </c>
      <c r="E633" s="3">
        <v>3465469.92</v>
      </c>
      <c r="F633" s="3">
        <v>0</v>
      </c>
      <c r="G633" s="3">
        <v>2873724.19</v>
      </c>
      <c r="H633" s="3">
        <v>2873724.19</v>
      </c>
      <c r="I633" s="18">
        <f t="shared" si="36"/>
        <v>0.82920000000000005</v>
      </c>
      <c r="J633" s="3">
        <v>35879.25</v>
      </c>
      <c r="K633" s="18">
        <f t="shared" si="37"/>
        <v>1.04E-2</v>
      </c>
      <c r="L633" s="3">
        <v>555866.48</v>
      </c>
      <c r="M633" s="18">
        <f t="shared" si="38"/>
        <v>0.16039999999999999</v>
      </c>
      <c r="O633" s="18">
        <f t="shared" si="39"/>
        <v>0</v>
      </c>
    </row>
    <row r="634" spans="1:15" ht="11.25" customHeight="1" x14ac:dyDescent="0.2">
      <c r="A634" s="32">
        <v>4</v>
      </c>
      <c r="B634" s="8">
        <v>121395927</v>
      </c>
      <c r="C634" s="2" t="s">
        <v>707</v>
      </c>
      <c r="D634" s="2" t="s">
        <v>49</v>
      </c>
      <c r="E634" s="3">
        <v>4892514.71</v>
      </c>
      <c r="F634" s="3">
        <v>0</v>
      </c>
      <c r="G634" s="3">
        <v>4699554.2299999995</v>
      </c>
      <c r="H634" s="3">
        <v>4699554.2300000004</v>
      </c>
      <c r="I634" s="18">
        <f t="shared" si="36"/>
        <v>0.96060000000000001</v>
      </c>
      <c r="J634" s="3">
        <v>16344.65</v>
      </c>
      <c r="K634" s="18">
        <f t="shared" si="37"/>
        <v>3.3E-3</v>
      </c>
      <c r="L634" s="3">
        <v>176615.83</v>
      </c>
      <c r="M634" s="18">
        <f t="shared" si="38"/>
        <v>3.61E-2</v>
      </c>
      <c r="O634" s="18">
        <f t="shared" si="39"/>
        <v>0</v>
      </c>
    </row>
    <row r="635" spans="1:15" ht="11.25" customHeight="1" x14ac:dyDescent="0.2">
      <c r="A635" s="32">
        <v>4</v>
      </c>
      <c r="B635" s="8">
        <v>121399898</v>
      </c>
      <c r="C635" s="2" t="s">
        <v>850</v>
      </c>
      <c r="D635" s="2" t="s">
        <v>49</v>
      </c>
      <c r="E635" s="3">
        <v>4738930.2</v>
      </c>
      <c r="F635" s="3">
        <v>0</v>
      </c>
      <c r="G635" s="3">
        <v>4492218</v>
      </c>
      <c r="H635" s="3">
        <v>4492218</v>
      </c>
      <c r="I635" s="18">
        <f t="shared" si="36"/>
        <v>0.94789999999999996</v>
      </c>
      <c r="J635" s="3">
        <v>7453.2</v>
      </c>
      <c r="K635" s="18">
        <f t="shared" si="37"/>
        <v>1.6000000000000001E-3</v>
      </c>
      <c r="L635" s="3">
        <v>239259</v>
      </c>
      <c r="M635" s="18">
        <f t="shared" si="38"/>
        <v>5.0500000000000003E-2</v>
      </c>
      <c r="O635" s="18">
        <f t="shared" si="39"/>
        <v>0</v>
      </c>
    </row>
    <row r="636" spans="1:15" ht="11.25" customHeight="1" x14ac:dyDescent="0.2">
      <c r="A636" s="32">
        <v>4</v>
      </c>
      <c r="B636" s="8">
        <v>121394017</v>
      </c>
      <c r="C636" s="2" t="s">
        <v>708</v>
      </c>
      <c r="D636" s="2" t="s">
        <v>49</v>
      </c>
      <c r="E636" s="3">
        <v>6964475.3799999999</v>
      </c>
      <c r="F636" s="3">
        <v>0</v>
      </c>
      <c r="G636" s="3">
        <v>4014263</v>
      </c>
      <c r="H636" s="3">
        <v>4014263</v>
      </c>
      <c r="I636" s="18">
        <f t="shared" si="36"/>
        <v>0.57640000000000002</v>
      </c>
      <c r="J636" s="3">
        <v>4172.38</v>
      </c>
      <c r="K636" s="18">
        <f t="shared" si="37"/>
        <v>5.9999999999999995E-4</v>
      </c>
      <c r="L636" s="3">
        <v>46040</v>
      </c>
      <c r="M636" s="18">
        <f t="shared" si="38"/>
        <v>6.6E-3</v>
      </c>
      <c r="N636" s="3">
        <v>2900000</v>
      </c>
      <c r="O636" s="18">
        <f t="shared" si="39"/>
        <v>0.41639999999999999</v>
      </c>
    </row>
    <row r="637" spans="1:15" ht="11.25" customHeight="1" x14ac:dyDescent="0.2">
      <c r="A637" s="32">
        <v>4</v>
      </c>
      <c r="B637" s="8">
        <v>121398065</v>
      </c>
      <c r="C637" s="2" t="s">
        <v>709</v>
      </c>
      <c r="D637" s="2" t="s">
        <v>49</v>
      </c>
      <c r="E637" s="3">
        <v>12268190</v>
      </c>
      <c r="F637" s="3">
        <v>0</v>
      </c>
      <c r="G637" s="3">
        <v>11344024</v>
      </c>
      <c r="H637" s="3">
        <v>11344024</v>
      </c>
      <c r="I637" s="18">
        <f t="shared" si="36"/>
        <v>0.92469999999999997</v>
      </c>
      <c r="J637" s="3">
        <v>152793</v>
      </c>
      <c r="K637" s="18">
        <f t="shared" si="37"/>
        <v>1.2500000000000001E-2</v>
      </c>
      <c r="L637" s="3">
        <v>527556</v>
      </c>
      <c r="M637" s="18">
        <f t="shared" si="38"/>
        <v>4.2999999999999997E-2</v>
      </c>
      <c r="N637" s="3">
        <v>243817</v>
      </c>
      <c r="O637" s="18">
        <f t="shared" si="39"/>
        <v>1.9900000000000001E-2</v>
      </c>
    </row>
    <row r="638" spans="1:15" ht="11.25" customHeight="1" x14ac:dyDescent="0.2">
      <c r="A638" s="32">
        <v>4</v>
      </c>
      <c r="B638" s="8">
        <v>121395526</v>
      </c>
      <c r="C638" s="2" t="s">
        <v>851</v>
      </c>
      <c r="D638" s="2" t="s">
        <v>49</v>
      </c>
      <c r="E638" s="3">
        <v>2735152.4</v>
      </c>
      <c r="F638" s="3">
        <v>0</v>
      </c>
      <c r="G638" s="3">
        <v>2735152.4000000004</v>
      </c>
      <c r="H638" s="3">
        <v>2735152.4</v>
      </c>
      <c r="I638" s="18"/>
      <c r="K638" s="18"/>
      <c r="M638" s="18"/>
      <c r="O638" s="18"/>
    </row>
    <row r="639" spans="1:15" ht="11.25" customHeight="1" x14ac:dyDescent="0.2">
      <c r="A639" s="32">
        <v>4</v>
      </c>
      <c r="B639" s="8">
        <v>175390169</v>
      </c>
      <c r="C639" s="2" t="s">
        <v>710</v>
      </c>
      <c r="D639" s="2" t="s">
        <v>49</v>
      </c>
      <c r="E639" s="3">
        <v>8724020.5500000007</v>
      </c>
      <c r="F639" s="3">
        <v>0</v>
      </c>
      <c r="G639" s="3">
        <v>8004892.3799999999</v>
      </c>
      <c r="H639" s="3">
        <v>8004892.3799999999</v>
      </c>
      <c r="I639" s="18">
        <f t="shared" ref="I639:I655" si="40">ROUND(H639/E639,4)</f>
        <v>0.91759999999999997</v>
      </c>
      <c r="J639" s="3">
        <v>138963.29999999999</v>
      </c>
      <c r="K639" s="18">
        <f t="shared" ref="K639:K655" si="41">ROUND(J639/E639,4)</f>
        <v>1.5900000000000001E-2</v>
      </c>
      <c r="L639" s="3">
        <v>580164.87</v>
      </c>
      <c r="M639" s="18">
        <f t="shared" ref="M639:M655" si="42">ROUND(L639/E639,4)</f>
        <v>6.6500000000000004E-2</v>
      </c>
      <c r="O639" s="18">
        <f t="shared" ref="O639:O655" si="43">ROUND(N639/E639,4)</f>
        <v>0</v>
      </c>
    </row>
    <row r="640" spans="1:15" ht="11.25" customHeight="1" x14ac:dyDescent="0.2">
      <c r="A640" s="32">
        <v>4</v>
      </c>
      <c r="B640" s="8">
        <v>121393330</v>
      </c>
      <c r="C640" s="2" t="s">
        <v>711</v>
      </c>
      <c r="D640" s="2" t="s">
        <v>49</v>
      </c>
      <c r="E640" s="3">
        <v>4233922</v>
      </c>
      <c r="F640" s="3">
        <v>0</v>
      </c>
      <c r="G640" s="3">
        <v>3458031</v>
      </c>
      <c r="H640" s="3">
        <v>3458031</v>
      </c>
      <c r="I640" s="18">
        <f t="shared" si="40"/>
        <v>0.81669999999999998</v>
      </c>
      <c r="J640" s="3">
        <v>85459</v>
      </c>
      <c r="K640" s="18">
        <f t="shared" si="41"/>
        <v>2.0199999999999999E-2</v>
      </c>
      <c r="L640" s="3">
        <v>639832</v>
      </c>
      <c r="M640" s="18">
        <f t="shared" si="42"/>
        <v>0.15110000000000001</v>
      </c>
      <c r="N640" s="3">
        <v>50600</v>
      </c>
      <c r="O640" s="18">
        <f t="shared" si="43"/>
        <v>1.2E-2</v>
      </c>
    </row>
    <row r="641" spans="1:15" ht="11.25" customHeight="1" x14ac:dyDescent="0.2">
      <c r="A641" s="32">
        <v>4</v>
      </c>
      <c r="B641" s="8">
        <v>121391526</v>
      </c>
      <c r="C641" s="2" t="s">
        <v>712</v>
      </c>
      <c r="D641" s="2" t="s">
        <v>49</v>
      </c>
      <c r="E641" s="3">
        <v>3799016</v>
      </c>
      <c r="F641" s="3">
        <v>0</v>
      </c>
      <c r="G641" s="3">
        <v>3046799</v>
      </c>
      <c r="H641" s="3">
        <v>3046799</v>
      </c>
      <c r="I641" s="18">
        <f t="shared" si="40"/>
        <v>0.80200000000000005</v>
      </c>
      <c r="J641" s="3">
        <v>43557</v>
      </c>
      <c r="K641" s="18">
        <f t="shared" si="41"/>
        <v>1.15E-2</v>
      </c>
      <c r="L641" s="3">
        <v>698482</v>
      </c>
      <c r="M641" s="18">
        <f t="shared" si="42"/>
        <v>0.18390000000000001</v>
      </c>
      <c r="N641" s="3">
        <v>10178</v>
      </c>
      <c r="O641" s="18">
        <f t="shared" si="43"/>
        <v>2.7000000000000001E-3</v>
      </c>
    </row>
    <row r="642" spans="1:15" ht="11.25" customHeight="1" x14ac:dyDescent="0.2">
      <c r="A642" s="32">
        <v>4</v>
      </c>
      <c r="B642" s="8">
        <v>188392660</v>
      </c>
      <c r="C642" s="2" t="s">
        <v>713</v>
      </c>
      <c r="D642" s="2" t="s">
        <v>49</v>
      </c>
      <c r="E642" s="3">
        <v>4106782</v>
      </c>
      <c r="F642" s="3">
        <v>0</v>
      </c>
      <c r="G642" s="3">
        <v>3780235</v>
      </c>
      <c r="H642" s="3">
        <v>3780235</v>
      </c>
      <c r="I642" s="18">
        <f t="shared" si="40"/>
        <v>0.92049999999999998</v>
      </c>
      <c r="J642" s="3">
        <v>40261</v>
      </c>
      <c r="K642" s="18">
        <f t="shared" si="41"/>
        <v>9.7999999999999997E-3</v>
      </c>
      <c r="L642" s="3">
        <v>286286</v>
      </c>
      <c r="M642" s="18">
        <f t="shared" si="42"/>
        <v>6.9699999999999998E-2</v>
      </c>
      <c r="O642" s="18">
        <f t="shared" si="43"/>
        <v>0</v>
      </c>
    </row>
    <row r="643" spans="1:15" ht="11.25" customHeight="1" x14ac:dyDescent="0.2">
      <c r="A643" s="32">
        <v>4</v>
      </c>
      <c r="B643" s="8">
        <v>118400001</v>
      </c>
      <c r="C643" s="2" t="s">
        <v>714</v>
      </c>
      <c r="D643" s="2" t="s">
        <v>65</v>
      </c>
      <c r="E643" s="3">
        <v>6727993.4699999997</v>
      </c>
      <c r="F643" s="3">
        <v>0</v>
      </c>
      <c r="G643" s="3">
        <v>6280047.9100000001</v>
      </c>
      <c r="H643" s="3">
        <v>6280047.9100000001</v>
      </c>
      <c r="I643" s="18">
        <f t="shared" si="40"/>
        <v>0.93340000000000001</v>
      </c>
      <c r="J643" s="3">
        <v>116333.93</v>
      </c>
      <c r="K643" s="18">
        <f t="shared" si="41"/>
        <v>1.7299999999999999E-2</v>
      </c>
      <c r="L643" s="3">
        <v>330806.88</v>
      </c>
      <c r="M643" s="18">
        <f t="shared" si="42"/>
        <v>4.9200000000000001E-2</v>
      </c>
      <c r="N643" s="3">
        <v>804.75</v>
      </c>
      <c r="O643" s="18">
        <f t="shared" si="43"/>
        <v>1E-4</v>
      </c>
    </row>
    <row r="644" spans="1:15" ht="11.25" customHeight="1" x14ac:dyDescent="0.2">
      <c r="A644" s="32">
        <v>4</v>
      </c>
      <c r="B644" s="8">
        <v>104432830</v>
      </c>
      <c r="C644" s="2" t="s">
        <v>715</v>
      </c>
      <c r="D644" s="2" t="s">
        <v>42</v>
      </c>
      <c r="E644" s="3">
        <v>3755489.44</v>
      </c>
      <c r="F644" s="3">
        <v>0</v>
      </c>
      <c r="G644" s="3">
        <v>3360002.4499999997</v>
      </c>
      <c r="H644" s="3">
        <v>3360002.45</v>
      </c>
      <c r="I644" s="18">
        <f t="shared" si="40"/>
        <v>0.89470000000000005</v>
      </c>
      <c r="J644" s="3">
        <v>57598.559999999998</v>
      </c>
      <c r="K644" s="18">
        <f t="shared" si="41"/>
        <v>1.5299999999999999E-2</v>
      </c>
      <c r="L644" s="3">
        <v>337888.43</v>
      </c>
      <c r="M644" s="18">
        <f t="shared" si="42"/>
        <v>0.09</v>
      </c>
      <c r="O644" s="18">
        <f t="shared" si="43"/>
        <v>0</v>
      </c>
    </row>
    <row r="645" spans="1:15" ht="11.25" customHeight="1" x14ac:dyDescent="0.2">
      <c r="A645" s="32">
        <v>4</v>
      </c>
      <c r="B645" s="8">
        <v>120450003</v>
      </c>
      <c r="C645" s="2" t="s">
        <v>716</v>
      </c>
      <c r="D645" s="2" t="s">
        <v>64</v>
      </c>
      <c r="E645" s="3">
        <v>1517845.86</v>
      </c>
      <c r="F645" s="3">
        <v>0</v>
      </c>
      <c r="G645" s="3">
        <v>1489190.95</v>
      </c>
      <c r="H645" s="3">
        <v>1489190.95</v>
      </c>
      <c r="I645" s="18">
        <f t="shared" si="40"/>
        <v>0.98109999999999997</v>
      </c>
      <c r="J645" s="3">
        <v>28654.91</v>
      </c>
      <c r="K645" s="18">
        <f t="shared" si="41"/>
        <v>1.89E-2</v>
      </c>
      <c r="M645" s="18">
        <f t="shared" si="42"/>
        <v>0</v>
      </c>
      <c r="O645" s="18">
        <f t="shared" si="43"/>
        <v>0</v>
      </c>
    </row>
    <row r="646" spans="1:15" ht="11.25" customHeight="1" x14ac:dyDescent="0.2">
      <c r="A646" s="32">
        <v>4</v>
      </c>
      <c r="B646" s="8">
        <v>126510020</v>
      </c>
      <c r="C646" s="2" t="s">
        <v>681</v>
      </c>
      <c r="D646" s="2" t="s">
        <v>48</v>
      </c>
      <c r="E646" s="3">
        <v>102649100</v>
      </c>
      <c r="F646" s="3">
        <v>0</v>
      </c>
      <c r="G646" s="3">
        <v>93851918</v>
      </c>
      <c r="H646" s="3">
        <v>93851918</v>
      </c>
      <c r="I646" s="18">
        <f t="shared" si="40"/>
        <v>0.9143</v>
      </c>
      <c r="K646" s="18">
        <f t="shared" si="41"/>
        <v>0</v>
      </c>
      <c r="L646" s="3">
        <v>2427623</v>
      </c>
      <c r="M646" s="18">
        <f t="shared" si="42"/>
        <v>2.3599999999999999E-2</v>
      </c>
      <c r="N646" s="3">
        <v>6369559</v>
      </c>
      <c r="O646" s="18">
        <f t="shared" si="43"/>
        <v>6.2100000000000002E-2</v>
      </c>
    </row>
    <row r="647" spans="1:15" ht="11.25" customHeight="1" x14ac:dyDescent="0.2">
      <c r="A647" s="32">
        <v>4</v>
      </c>
      <c r="B647" s="8">
        <v>123460001</v>
      </c>
      <c r="C647" s="2" t="s">
        <v>717</v>
      </c>
      <c r="D647" s="2" t="s">
        <v>48</v>
      </c>
      <c r="E647" s="3">
        <v>30914298.760000002</v>
      </c>
      <c r="F647" s="3">
        <v>0</v>
      </c>
      <c r="G647" s="3">
        <v>28234506.440000001</v>
      </c>
      <c r="H647" s="3">
        <v>28234506.440000001</v>
      </c>
      <c r="I647" s="18">
        <f t="shared" si="40"/>
        <v>0.9133</v>
      </c>
      <c r="J647" s="3">
        <v>183199.92</v>
      </c>
      <c r="K647" s="18">
        <f t="shared" si="41"/>
        <v>5.8999999999999999E-3</v>
      </c>
      <c r="L647" s="3">
        <v>685054.4</v>
      </c>
      <c r="M647" s="18">
        <f t="shared" si="42"/>
        <v>2.2200000000000001E-2</v>
      </c>
      <c r="N647" s="3">
        <v>1811538</v>
      </c>
      <c r="O647" s="18">
        <f t="shared" si="43"/>
        <v>5.8599999999999999E-2</v>
      </c>
    </row>
    <row r="648" spans="1:15" ht="11.25" customHeight="1" x14ac:dyDescent="0.2">
      <c r="A648" s="32">
        <v>4</v>
      </c>
      <c r="B648" s="8">
        <v>123463370</v>
      </c>
      <c r="C648" s="2" t="s">
        <v>718</v>
      </c>
      <c r="D648" s="2" t="s">
        <v>48</v>
      </c>
      <c r="E648" s="3">
        <v>3025620</v>
      </c>
      <c r="F648" s="3">
        <v>0</v>
      </c>
      <c r="G648" s="3">
        <v>2964763</v>
      </c>
      <c r="H648" s="3">
        <v>2964763</v>
      </c>
      <c r="I648" s="18">
        <f t="shared" si="40"/>
        <v>0.97989999999999999</v>
      </c>
      <c r="J648" s="3">
        <v>25246</v>
      </c>
      <c r="K648" s="18">
        <f t="shared" si="41"/>
        <v>8.3000000000000001E-3</v>
      </c>
      <c r="L648" s="3">
        <v>35611</v>
      </c>
      <c r="M648" s="18">
        <f t="shared" si="42"/>
        <v>1.18E-2</v>
      </c>
      <c r="O648" s="18">
        <f t="shared" si="43"/>
        <v>0</v>
      </c>
    </row>
    <row r="649" spans="1:15" ht="11.25" customHeight="1" x14ac:dyDescent="0.2">
      <c r="A649" s="32">
        <v>4</v>
      </c>
      <c r="B649" s="8">
        <v>120480002</v>
      </c>
      <c r="C649" s="2" t="s">
        <v>719</v>
      </c>
      <c r="D649" s="2" t="s">
        <v>59</v>
      </c>
      <c r="E649" s="3">
        <v>21066034</v>
      </c>
      <c r="F649" s="3">
        <v>0</v>
      </c>
      <c r="G649" s="3">
        <v>20175342</v>
      </c>
      <c r="H649" s="3">
        <v>20175342</v>
      </c>
      <c r="I649" s="18">
        <f t="shared" si="40"/>
        <v>0.9577</v>
      </c>
      <c r="J649" s="3">
        <v>206457</v>
      </c>
      <c r="K649" s="18">
        <f t="shared" si="41"/>
        <v>9.7999999999999997E-3</v>
      </c>
      <c r="L649" s="3">
        <v>516291</v>
      </c>
      <c r="M649" s="18">
        <f t="shared" si="42"/>
        <v>2.4500000000000001E-2</v>
      </c>
      <c r="N649" s="3">
        <v>167944</v>
      </c>
      <c r="O649" s="18">
        <f t="shared" si="43"/>
        <v>8.0000000000000002E-3</v>
      </c>
    </row>
    <row r="650" spans="1:15" ht="11.25" customHeight="1" x14ac:dyDescent="0.2">
      <c r="A650" s="32">
        <v>4</v>
      </c>
      <c r="B650" s="8">
        <v>120483170</v>
      </c>
      <c r="C650" s="2" t="s">
        <v>720</v>
      </c>
      <c r="D650" s="2" t="s">
        <v>59</v>
      </c>
      <c r="E650" s="3">
        <v>8097796.1500000004</v>
      </c>
      <c r="F650" s="3">
        <v>0</v>
      </c>
      <c r="G650" s="3">
        <v>7928969.6699999999</v>
      </c>
      <c r="H650" s="3">
        <v>7928969.6699999999</v>
      </c>
      <c r="I650" s="18">
        <f t="shared" si="40"/>
        <v>0.97919999999999996</v>
      </c>
      <c r="J650" s="3">
        <v>31083.38</v>
      </c>
      <c r="K650" s="18">
        <f t="shared" si="41"/>
        <v>3.8E-3</v>
      </c>
      <c r="L650" s="3">
        <v>136242.1</v>
      </c>
      <c r="M650" s="18">
        <f t="shared" si="42"/>
        <v>1.6799999999999999E-2</v>
      </c>
      <c r="N650" s="3">
        <v>1501</v>
      </c>
      <c r="O650" s="18">
        <f t="shared" si="43"/>
        <v>2.0000000000000001E-4</v>
      </c>
    </row>
    <row r="651" spans="1:15" ht="11.25" customHeight="1" x14ac:dyDescent="0.2">
      <c r="A651" s="32">
        <v>4</v>
      </c>
      <c r="B651" s="8">
        <v>139481451</v>
      </c>
      <c r="C651" s="2" t="s">
        <v>721</v>
      </c>
      <c r="D651" s="2" t="s">
        <v>59</v>
      </c>
      <c r="E651" s="3">
        <v>5401846.7199999997</v>
      </c>
      <c r="F651" s="3">
        <v>0</v>
      </c>
      <c r="G651" s="3">
        <v>5088873.2300000004</v>
      </c>
      <c r="H651" s="3">
        <v>5088873.2300000004</v>
      </c>
      <c r="I651" s="18">
        <f t="shared" si="40"/>
        <v>0.94210000000000005</v>
      </c>
      <c r="J651" s="3">
        <v>64688.33</v>
      </c>
      <c r="K651" s="18">
        <f t="shared" si="41"/>
        <v>1.2E-2</v>
      </c>
      <c r="L651" s="3">
        <v>248285.16</v>
      </c>
      <c r="M651" s="18">
        <f t="shared" si="42"/>
        <v>4.5999999999999999E-2</v>
      </c>
      <c r="O651" s="18">
        <f t="shared" si="43"/>
        <v>0</v>
      </c>
    </row>
    <row r="652" spans="1:15" ht="11.25" customHeight="1" x14ac:dyDescent="0.2">
      <c r="A652" s="32">
        <v>4</v>
      </c>
      <c r="B652" s="8">
        <v>126514368</v>
      </c>
      <c r="C652" s="2" t="s">
        <v>722</v>
      </c>
      <c r="D652" s="2" t="s">
        <v>57</v>
      </c>
      <c r="E652" s="3">
        <v>1787290.61</v>
      </c>
      <c r="F652" s="3">
        <v>0</v>
      </c>
      <c r="G652" s="3">
        <v>1586308.61</v>
      </c>
      <c r="H652" s="3">
        <v>1586308.61</v>
      </c>
      <c r="I652" s="18">
        <f t="shared" si="40"/>
        <v>0.88749999999999996</v>
      </c>
      <c r="J652" s="3">
        <v>8307</v>
      </c>
      <c r="K652" s="18">
        <f t="shared" si="41"/>
        <v>4.5999999999999999E-3</v>
      </c>
      <c r="L652" s="3">
        <v>192675</v>
      </c>
      <c r="M652" s="18">
        <f t="shared" si="42"/>
        <v>0.10780000000000001</v>
      </c>
      <c r="O652" s="18">
        <f t="shared" si="43"/>
        <v>0</v>
      </c>
    </row>
    <row r="653" spans="1:15" ht="11.25" customHeight="1" x14ac:dyDescent="0.2">
      <c r="A653" s="32">
        <v>4</v>
      </c>
      <c r="B653" s="8">
        <v>126510015</v>
      </c>
      <c r="C653" s="2" t="s">
        <v>723</v>
      </c>
      <c r="D653" s="2" t="s">
        <v>57</v>
      </c>
      <c r="E653" s="3">
        <v>7431629</v>
      </c>
      <c r="F653" s="3">
        <v>0</v>
      </c>
      <c r="G653" s="3">
        <v>6772680</v>
      </c>
      <c r="H653" s="3">
        <v>6772680</v>
      </c>
      <c r="I653" s="18">
        <f t="shared" si="40"/>
        <v>0.9113</v>
      </c>
      <c r="J653" s="3">
        <v>125811</v>
      </c>
      <c r="K653" s="18">
        <f t="shared" si="41"/>
        <v>1.6899999999999998E-2</v>
      </c>
      <c r="L653" s="3">
        <v>533138</v>
      </c>
      <c r="M653" s="18">
        <f t="shared" si="42"/>
        <v>7.17E-2</v>
      </c>
      <c r="O653" s="18">
        <f t="shared" si="43"/>
        <v>0</v>
      </c>
    </row>
    <row r="654" spans="1:15" ht="11.25" customHeight="1" x14ac:dyDescent="0.2">
      <c r="A654" s="32">
        <v>4</v>
      </c>
      <c r="B654" s="8">
        <v>126512990</v>
      </c>
      <c r="C654" s="2" t="s">
        <v>724</v>
      </c>
      <c r="D654" s="2" t="s">
        <v>57</v>
      </c>
      <c r="E654" s="3">
        <v>5191738</v>
      </c>
      <c r="F654" s="3">
        <v>0</v>
      </c>
      <c r="G654" s="3">
        <v>4687025</v>
      </c>
      <c r="H654" s="3">
        <v>4687025</v>
      </c>
      <c r="I654" s="18">
        <f t="shared" si="40"/>
        <v>0.90280000000000005</v>
      </c>
      <c r="J654" s="3">
        <v>101633</v>
      </c>
      <c r="K654" s="18">
        <f t="shared" si="41"/>
        <v>1.9599999999999999E-2</v>
      </c>
      <c r="L654" s="3">
        <v>403080</v>
      </c>
      <c r="M654" s="18">
        <f t="shared" si="42"/>
        <v>7.7600000000000002E-2</v>
      </c>
      <c r="O654" s="18">
        <f t="shared" si="43"/>
        <v>0</v>
      </c>
    </row>
    <row r="655" spans="1:15" ht="11.25" customHeight="1" x14ac:dyDescent="0.2">
      <c r="A655" s="32">
        <v>4</v>
      </c>
      <c r="B655" s="8">
        <v>104510394</v>
      </c>
      <c r="C655" s="2" t="s">
        <v>725</v>
      </c>
      <c r="D655" s="2" t="s">
        <v>57</v>
      </c>
      <c r="E655" s="3">
        <v>11314677.109999999</v>
      </c>
      <c r="F655" s="3">
        <v>0</v>
      </c>
      <c r="G655" s="3">
        <v>9824708.5800000001</v>
      </c>
      <c r="H655" s="3">
        <v>9824708.5800000001</v>
      </c>
      <c r="I655" s="18">
        <f t="shared" si="40"/>
        <v>0.86829999999999996</v>
      </c>
      <c r="J655" s="3">
        <v>36420.19</v>
      </c>
      <c r="K655" s="18">
        <f t="shared" si="41"/>
        <v>3.2000000000000002E-3</v>
      </c>
      <c r="L655" s="3">
        <v>1453548.34</v>
      </c>
      <c r="M655" s="18">
        <f t="shared" si="42"/>
        <v>0.1285</v>
      </c>
      <c r="O655" s="18">
        <f t="shared" si="43"/>
        <v>0</v>
      </c>
    </row>
    <row r="656" spans="1:15" ht="11.25" customHeight="1" x14ac:dyDescent="0.2">
      <c r="A656" s="32">
        <v>4</v>
      </c>
      <c r="B656" s="8">
        <v>168518013</v>
      </c>
      <c r="C656" s="2" t="s">
        <v>852</v>
      </c>
      <c r="D656" s="2" t="s">
        <v>57</v>
      </c>
      <c r="E656" s="3"/>
      <c r="F656" s="3"/>
      <c r="G656" s="3"/>
      <c r="H656" s="3"/>
      <c r="I656" s="18"/>
      <c r="K656" s="18"/>
      <c r="M656" s="18"/>
      <c r="O656" s="18"/>
    </row>
    <row r="657" spans="1:15" ht="11.25" customHeight="1" x14ac:dyDescent="0.2">
      <c r="A657" s="32">
        <v>4</v>
      </c>
      <c r="B657" s="8">
        <v>181519176</v>
      </c>
      <c r="C657" s="2" t="s">
        <v>726</v>
      </c>
      <c r="D657" s="2" t="s">
        <v>57</v>
      </c>
      <c r="E657" s="3">
        <v>4800149.01</v>
      </c>
      <c r="F657" s="3">
        <v>0</v>
      </c>
      <c r="G657" s="3">
        <v>4186508.9099999997</v>
      </c>
      <c r="H657" s="3">
        <v>4186508.91</v>
      </c>
      <c r="I657" s="18">
        <f t="shared" ref="I657:I662" si="44">ROUND(H657/E657,4)</f>
        <v>0.87219999999999998</v>
      </c>
      <c r="J657" s="3">
        <v>7146.23</v>
      </c>
      <c r="K657" s="18">
        <f t="shared" ref="K657:K662" si="45">ROUND(J657/E657,4)</f>
        <v>1.5E-3</v>
      </c>
      <c r="L657" s="3">
        <v>606493.87</v>
      </c>
      <c r="M657" s="18">
        <f t="shared" ref="M657:M662" si="46">ROUND(L657/E657,4)</f>
        <v>0.1263</v>
      </c>
      <c r="O657" s="18">
        <f t="shared" ref="O657:O662" si="47">ROUND(N657/E657,4)</f>
        <v>0</v>
      </c>
    </row>
    <row r="658" spans="1:15" ht="11.25" customHeight="1" x14ac:dyDescent="0.2">
      <c r="A658" s="32">
        <v>4</v>
      </c>
      <c r="B658" s="8">
        <v>126510010</v>
      </c>
      <c r="C658" s="2" t="s">
        <v>727</v>
      </c>
      <c r="D658" s="2" t="s">
        <v>57</v>
      </c>
      <c r="E658" s="3">
        <v>8720871</v>
      </c>
      <c r="F658" s="3">
        <v>0</v>
      </c>
      <c r="G658" s="3">
        <v>7819048</v>
      </c>
      <c r="H658" s="3">
        <v>7819048</v>
      </c>
      <c r="I658" s="18">
        <f t="shared" si="44"/>
        <v>0.89659999999999995</v>
      </c>
      <c r="J658" s="3">
        <v>135281</v>
      </c>
      <c r="K658" s="18">
        <f t="shared" si="45"/>
        <v>1.55E-2</v>
      </c>
      <c r="L658" s="3">
        <v>728418</v>
      </c>
      <c r="M658" s="18">
        <f t="shared" si="46"/>
        <v>8.3500000000000005E-2</v>
      </c>
      <c r="N658" s="3">
        <v>38124</v>
      </c>
      <c r="O658" s="18">
        <f t="shared" si="47"/>
        <v>4.4000000000000003E-3</v>
      </c>
    </row>
    <row r="659" spans="1:15" ht="11.25" customHeight="1" x14ac:dyDescent="0.2">
      <c r="A659" s="32">
        <v>4</v>
      </c>
      <c r="B659" s="8">
        <v>185515523</v>
      </c>
      <c r="C659" s="2" t="s">
        <v>728</v>
      </c>
      <c r="D659" s="2" t="s">
        <v>57</v>
      </c>
      <c r="E659" s="3">
        <v>11115135</v>
      </c>
      <c r="F659" s="3">
        <v>0</v>
      </c>
      <c r="G659" s="3">
        <v>9717209.2300000004</v>
      </c>
      <c r="H659" s="3">
        <v>9717209.2300000004</v>
      </c>
      <c r="I659" s="18">
        <f t="shared" si="44"/>
        <v>0.87419999999999998</v>
      </c>
      <c r="J659" s="3">
        <v>193558.09</v>
      </c>
      <c r="K659" s="18">
        <f t="shared" si="45"/>
        <v>1.7399999999999999E-2</v>
      </c>
      <c r="L659" s="3">
        <v>1204367.68</v>
      </c>
      <c r="M659" s="18">
        <f t="shared" si="46"/>
        <v>0.1084</v>
      </c>
      <c r="O659" s="18">
        <f t="shared" si="47"/>
        <v>0</v>
      </c>
    </row>
    <row r="660" spans="1:15" ht="11.25" customHeight="1" x14ac:dyDescent="0.2">
      <c r="A660" s="32">
        <v>4</v>
      </c>
      <c r="B660" s="8">
        <v>126513190</v>
      </c>
      <c r="C660" s="2" t="s">
        <v>729</v>
      </c>
      <c r="D660" s="2" t="s">
        <v>57</v>
      </c>
      <c r="E660" s="3">
        <v>7181776</v>
      </c>
      <c r="F660" s="3">
        <v>0</v>
      </c>
      <c r="G660" s="3">
        <v>6798520</v>
      </c>
      <c r="H660" s="3">
        <v>6798520</v>
      </c>
      <c r="I660" s="18">
        <f t="shared" si="44"/>
        <v>0.9466</v>
      </c>
      <c r="J660" s="3">
        <v>143817</v>
      </c>
      <c r="K660" s="18">
        <f t="shared" si="45"/>
        <v>0.02</v>
      </c>
      <c r="L660" s="3">
        <v>239439</v>
      </c>
      <c r="M660" s="18">
        <f t="shared" si="46"/>
        <v>3.3300000000000003E-2</v>
      </c>
      <c r="O660" s="18">
        <f t="shared" si="47"/>
        <v>0</v>
      </c>
    </row>
    <row r="661" spans="1:15" ht="11.25" customHeight="1" x14ac:dyDescent="0.2">
      <c r="A661" s="32">
        <v>4</v>
      </c>
      <c r="B661" s="8">
        <v>126513160</v>
      </c>
      <c r="C661" s="2" t="s">
        <v>730</v>
      </c>
      <c r="D661" s="2" t="s">
        <v>57</v>
      </c>
      <c r="E661" s="3">
        <v>9108495.25</v>
      </c>
      <c r="F661" s="3">
        <v>0</v>
      </c>
      <c r="G661" s="3">
        <v>8297598.9800000004</v>
      </c>
      <c r="H661" s="3">
        <v>8297598.9800000004</v>
      </c>
      <c r="I661" s="18">
        <f t="shared" si="44"/>
        <v>0.91100000000000003</v>
      </c>
      <c r="J661" s="3">
        <v>79246.399999999994</v>
      </c>
      <c r="K661" s="18">
        <f t="shared" si="45"/>
        <v>8.6999999999999994E-3</v>
      </c>
      <c r="L661" s="3">
        <v>731649.87</v>
      </c>
      <c r="M661" s="18">
        <f t="shared" si="46"/>
        <v>8.0299999999999996E-2</v>
      </c>
      <c r="O661" s="18">
        <f t="shared" si="47"/>
        <v>0</v>
      </c>
    </row>
    <row r="662" spans="1:15" ht="11.25" customHeight="1" x14ac:dyDescent="0.2">
      <c r="A662" s="32">
        <v>4</v>
      </c>
      <c r="B662" s="8">
        <v>126512840</v>
      </c>
      <c r="C662" s="2" t="s">
        <v>731</v>
      </c>
      <c r="D662" s="2" t="s">
        <v>57</v>
      </c>
      <c r="E662" s="3">
        <v>16115763</v>
      </c>
      <c r="F662" s="3">
        <v>0</v>
      </c>
      <c r="G662" s="3">
        <v>14553138.709999999</v>
      </c>
      <c r="H662" s="3">
        <v>14553138.710000001</v>
      </c>
      <c r="I662" s="18">
        <f t="shared" si="44"/>
        <v>0.90300000000000002</v>
      </c>
      <c r="J662" s="3">
        <v>318154.48</v>
      </c>
      <c r="K662" s="18">
        <f t="shared" si="45"/>
        <v>1.9699999999999999E-2</v>
      </c>
      <c r="L662" s="3">
        <v>1113371.81</v>
      </c>
      <c r="M662" s="18">
        <f t="shared" si="46"/>
        <v>6.9099999999999995E-2</v>
      </c>
      <c r="N662" s="3">
        <v>131098</v>
      </c>
      <c r="O662" s="18">
        <f t="shared" si="47"/>
        <v>8.0999999999999996E-3</v>
      </c>
    </row>
    <row r="663" spans="1:15" ht="11.25" customHeight="1" x14ac:dyDescent="0.2">
      <c r="A663" s="32">
        <v>4</v>
      </c>
      <c r="B663" s="8">
        <v>126513470</v>
      </c>
      <c r="C663" s="2" t="s">
        <v>732</v>
      </c>
      <c r="D663" s="2" t="s">
        <v>57</v>
      </c>
      <c r="E663" s="3"/>
      <c r="F663" s="3"/>
      <c r="G663" s="3"/>
      <c r="H663" s="3"/>
      <c r="I663" s="18"/>
      <c r="K663" s="18"/>
      <c r="M663" s="18"/>
      <c r="O663" s="18"/>
    </row>
    <row r="664" spans="1:15" ht="11.25" customHeight="1" x14ac:dyDescent="0.2">
      <c r="A664" s="32">
        <v>4</v>
      </c>
      <c r="B664" s="8">
        <v>126510011</v>
      </c>
      <c r="C664" s="2" t="s">
        <v>733</v>
      </c>
      <c r="D664" s="2" t="s">
        <v>57</v>
      </c>
      <c r="E664" s="3">
        <v>8906813</v>
      </c>
      <c r="F664" s="3">
        <v>0</v>
      </c>
      <c r="G664" s="3">
        <v>8271085</v>
      </c>
      <c r="H664" s="3">
        <v>8271085</v>
      </c>
      <c r="I664" s="18">
        <f t="shared" ref="I664:I675" si="48">ROUND(H664/E664,4)</f>
        <v>0.92859999999999998</v>
      </c>
      <c r="J664" s="3">
        <v>68550</v>
      </c>
      <c r="K664" s="18">
        <f t="shared" ref="K664:K675" si="49">ROUND(J664/E664,4)</f>
        <v>7.7000000000000002E-3</v>
      </c>
      <c r="L664" s="3">
        <v>567178</v>
      </c>
      <c r="M664" s="18">
        <f t="shared" ref="M664:M675" si="50">ROUND(L664/E664,4)</f>
        <v>6.3700000000000007E-2</v>
      </c>
      <c r="O664" s="18">
        <f t="shared" ref="O664:O675" si="51">ROUND(N664/E664,4)</f>
        <v>0</v>
      </c>
    </row>
    <row r="665" spans="1:15" ht="11.25" customHeight="1" x14ac:dyDescent="0.2">
      <c r="A665" s="32">
        <v>4</v>
      </c>
      <c r="B665" s="8">
        <v>177518712</v>
      </c>
      <c r="C665" s="2" t="s">
        <v>734</v>
      </c>
      <c r="D665" s="2" t="s">
        <v>57</v>
      </c>
      <c r="E665" s="3">
        <v>4423548</v>
      </c>
      <c r="F665" s="3">
        <v>0</v>
      </c>
      <c r="G665" s="3">
        <v>3843260</v>
      </c>
      <c r="H665" s="3">
        <v>3843260</v>
      </c>
      <c r="I665" s="18">
        <f t="shared" si="48"/>
        <v>0.86880000000000002</v>
      </c>
      <c r="J665" s="3">
        <v>104541</v>
      </c>
      <c r="K665" s="18">
        <f t="shared" si="49"/>
        <v>2.3599999999999999E-2</v>
      </c>
      <c r="L665" s="3">
        <v>475747</v>
      </c>
      <c r="M665" s="18">
        <f t="shared" si="50"/>
        <v>0.1075</v>
      </c>
      <c r="O665" s="18">
        <f t="shared" si="51"/>
        <v>0</v>
      </c>
    </row>
    <row r="666" spans="1:15" ht="11.25" customHeight="1" x14ac:dyDescent="0.2">
      <c r="A666" s="32">
        <v>4</v>
      </c>
      <c r="B666" s="8">
        <v>126513440</v>
      </c>
      <c r="C666" s="2" t="s">
        <v>735</v>
      </c>
      <c r="D666" s="2" t="s">
        <v>57</v>
      </c>
      <c r="E666" s="3">
        <v>19592264</v>
      </c>
      <c r="F666" s="3">
        <v>0</v>
      </c>
      <c r="G666" s="3">
        <v>16556962</v>
      </c>
      <c r="H666" s="3">
        <v>16556962</v>
      </c>
      <c r="I666" s="18">
        <f t="shared" si="48"/>
        <v>0.84509999999999996</v>
      </c>
      <c r="J666" s="3">
        <v>402959</v>
      </c>
      <c r="K666" s="18">
        <f t="shared" si="49"/>
        <v>2.06E-2</v>
      </c>
      <c r="L666" s="3">
        <v>2482244</v>
      </c>
      <c r="M666" s="18">
        <f t="shared" si="50"/>
        <v>0.12670000000000001</v>
      </c>
      <c r="N666" s="3">
        <v>150099</v>
      </c>
      <c r="O666" s="18">
        <f t="shared" si="51"/>
        <v>7.7000000000000002E-3</v>
      </c>
    </row>
    <row r="667" spans="1:15" ht="11.25" customHeight="1" x14ac:dyDescent="0.2">
      <c r="A667" s="32">
        <v>4</v>
      </c>
      <c r="B667" s="8">
        <v>126511563</v>
      </c>
      <c r="C667" s="2" t="s">
        <v>736</v>
      </c>
      <c r="D667" s="2" t="s">
        <v>57</v>
      </c>
      <c r="E667" s="3">
        <v>2435648</v>
      </c>
      <c r="F667" s="3">
        <v>0</v>
      </c>
      <c r="G667" s="3">
        <v>2249357</v>
      </c>
      <c r="H667" s="3">
        <v>2249357</v>
      </c>
      <c r="I667" s="18">
        <f t="shared" si="48"/>
        <v>0.92349999999999999</v>
      </c>
      <c r="J667" s="3">
        <v>10550</v>
      </c>
      <c r="K667" s="18">
        <f t="shared" si="49"/>
        <v>4.3E-3</v>
      </c>
      <c r="L667" s="3">
        <v>175741</v>
      </c>
      <c r="M667" s="18">
        <f t="shared" si="50"/>
        <v>7.22E-2</v>
      </c>
      <c r="O667" s="18">
        <f t="shared" si="51"/>
        <v>0</v>
      </c>
    </row>
    <row r="668" spans="1:15" ht="11.25" customHeight="1" x14ac:dyDescent="0.2">
      <c r="A668" s="32">
        <v>4</v>
      </c>
      <c r="B668" s="8">
        <v>126513100</v>
      </c>
      <c r="C668" s="2" t="s">
        <v>737</v>
      </c>
      <c r="D668" s="2" t="s">
        <v>57</v>
      </c>
      <c r="E668" s="3">
        <v>7624907.3499999996</v>
      </c>
      <c r="F668" s="3">
        <v>0</v>
      </c>
      <c r="G668" s="3">
        <v>6314372.8700000001</v>
      </c>
      <c r="H668" s="3">
        <v>6314372.8700000001</v>
      </c>
      <c r="I668" s="18">
        <f t="shared" si="48"/>
        <v>0.82809999999999995</v>
      </c>
      <c r="J668" s="3">
        <v>36912.86</v>
      </c>
      <c r="K668" s="18">
        <f t="shared" si="49"/>
        <v>4.7999999999999996E-3</v>
      </c>
      <c r="L668" s="3">
        <v>1273621.6200000001</v>
      </c>
      <c r="M668" s="18">
        <f t="shared" si="50"/>
        <v>0.16700000000000001</v>
      </c>
      <c r="O668" s="18">
        <f t="shared" si="51"/>
        <v>0</v>
      </c>
    </row>
    <row r="669" spans="1:15" ht="11.25" customHeight="1" x14ac:dyDescent="0.2">
      <c r="A669" s="32">
        <v>4</v>
      </c>
      <c r="B669" s="8">
        <v>100510000</v>
      </c>
      <c r="C669" s="2" t="s">
        <v>738</v>
      </c>
      <c r="D669" s="2" t="s">
        <v>57</v>
      </c>
      <c r="E669" s="3">
        <v>23253210</v>
      </c>
      <c r="F669" s="3">
        <v>0</v>
      </c>
      <c r="G669" s="3">
        <v>21439170</v>
      </c>
      <c r="H669" s="3">
        <v>21439170</v>
      </c>
      <c r="I669" s="18">
        <f t="shared" si="48"/>
        <v>0.92200000000000004</v>
      </c>
      <c r="J669" s="3">
        <v>381803</v>
      </c>
      <c r="K669" s="18">
        <f t="shared" si="49"/>
        <v>1.6400000000000001E-2</v>
      </c>
      <c r="L669" s="3">
        <v>1432237</v>
      </c>
      <c r="M669" s="18">
        <f t="shared" si="50"/>
        <v>6.1600000000000002E-2</v>
      </c>
      <c r="O669" s="18">
        <f t="shared" si="51"/>
        <v>0</v>
      </c>
    </row>
    <row r="670" spans="1:15" ht="11.25" customHeight="1" x14ac:dyDescent="0.2">
      <c r="A670" s="32">
        <v>4</v>
      </c>
      <c r="B670" s="8">
        <v>126510021</v>
      </c>
      <c r="C670" s="2" t="s">
        <v>739</v>
      </c>
      <c r="D670" s="2" t="s">
        <v>57</v>
      </c>
      <c r="E670" s="3">
        <v>6024131</v>
      </c>
      <c r="F670" s="3">
        <v>0</v>
      </c>
      <c r="G670" s="3">
        <v>5486764</v>
      </c>
      <c r="H670" s="3">
        <v>5486764</v>
      </c>
      <c r="I670" s="18">
        <f t="shared" si="48"/>
        <v>0.91080000000000005</v>
      </c>
      <c r="J670" s="3">
        <v>116075</v>
      </c>
      <c r="K670" s="18">
        <f t="shared" si="49"/>
        <v>1.9300000000000001E-2</v>
      </c>
      <c r="L670" s="3">
        <v>421292</v>
      </c>
      <c r="M670" s="18">
        <f t="shared" si="50"/>
        <v>6.9900000000000004E-2</v>
      </c>
      <c r="O670" s="18">
        <f t="shared" si="51"/>
        <v>0</v>
      </c>
    </row>
    <row r="671" spans="1:15" ht="11.25" customHeight="1" x14ac:dyDescent="0.2">
      <c r="A671" s="32">
        <v>4</v>
      </c>
      <c r="B671" s="8">
        <v>147513703</v>
      </c>
      <c r="C671" s="2" t="s">
        <v>740</v>
      </c>
      <c r="D671" s="2" t="s">
        <v>57</v>
      </c>
      <c r="E671" s="3">
        <v>10814697</v>
      </c>
      <c r="F671" s="3">
        <v>0</v>
      </c>
      <c r="G671" s="3">
        <v>9629018</v>
      </c>
      <c r="H671" s="3">
        <v>9629018</v>
      </c>
      <c r="I671" s="18">
        <f t="shared" si="48"/>
        <v>0.89039999999999997</v>
      </c>
      <c r="J671" s="3">
        <v>103359</v>
      </c>
      <c r="K671" s="18">
        <f t="shared" si="49"/>
        <v>9.5999999999999992E-3</v>
      </c>
      <c r="L671" s="3">
        <v>1082320</v>
      </c>
      <c r="M671" s="18">
        <f t="shared" si="50"/>
        <v>0.10009999999999999</v>
      </c>
      <c r="O671" s="18">
        <f t="shared" si="51"/>
        <v>0</v>
      </c>
    </row>
    <row r="672" spans="1:15" ht="11.25" customHeight="1" x14ac:dyDescent="0.2">
      <c r="A672" s="32">
        <v>4</v>
      </c>
      <c r="B672" s="8">
        <v>126513450</v>
      </c>
      <c r="C672" s="2" t="s">
        <v>741</v>
      </c>
      <c r="D672" s="2" t="s">
        <v>57</v>
      </c>
      <c r="E672" s="3">
        <v>21716056</v>
      </c>
      <c r="F672" s="3">
        <v>0</v>
      </c>
      <c r="G672" s="3">
        <v>14490334</v>
      </c>
      <c r="H672" s="3">
        <v>14490334</v>
      </c>
      <c r="I672" s="18">
        <f t="shared" si="48"/>
        <v>0.6673</v>
      </c>
      <c r="J672" s="3">
        <v>120437</v>
      </c>
      <c r="K672" s="18">
        <f t="shared" si="49"/>
        <v>5.4999999999999997E-3</v>
      </c>
      <c r="L672" s="3">
        <v>1517722</v>
      </c>
      <c r="M672" s="18">
        <f t="shared" si="50"/>
        <v>6.9900000000000004E-2</v>
      </c>
      <c r="N672" s="3">
        <v>5587563</v>
      </c>
      <c r="O672" s="18">
        <f t="shared" si="51"/>
        <v>0.25729999999999997</v>
      </c>
    </row>
    <row r="673" spans="1:15" ht="11.25" customHeight="1" x14ac:dyDescent="0.2">
      <c r="A673" s="32">
        <v>4</v>
      </c>
      <c r="B673" s="8">
        <v>126518547</v>
      </c>
      <c r="C673" s="2" t="s">
        <v>742</v>
      </c>
      <c r="D673" s="2" t="s">
        <v>57</v>
      </c>
      <c r="E673" s="3">
        <v>11824128</v>
      </c>
      <c r="F673" s="3">
        <v>0</v>
      </c>
      <c r="G673" s="3">
        <v>10117948</v>
      </c>
      <c r="H673" s="3">
        <v>10117948</v>
      </c>
      <c r="I673" s="18">
        <f t="shared" si="48"/>
        <v>0.85570000000000002</v>
      </c>
      <c r="J673" s="3">
        <v>100006</v>
      </c>
      <c r="K673" s="18">
        <f t="shared" si="49"/>
        <v>8.5000000000000006E-3</v>
      </c>
      <c r="L673" s="3">
        <v>1606174</v>
      </c>
      <c r="M673" s="18">
        <f t="shared" si="50"/>
        <v>0.1358</v>
      </c>
      <c r="O673" s="18">
        <f t="shared" si="51"/>
        <v>0</v>
      </c>
    </row>
    <row r="674" spans="1:15" ht="11.25" customHeight="1" x14ac:dyDescent="0.2">
      <c r="A674" s="32">
        <v>4</v>
      </c>
      <c r="B674" s="8">
        <v>126513270</v>
      </c>
      <c r="C674" s="2" t="s">
        <v>743</v>
      </c>
      <c r="D674" s="2" t="s">
        <v>57</v>
      </c>
      <c r="E674" s="3">
        <v>13037226</v>
      </c>
      <c r="F674" s="3">
        <v>0</v>
      </c>
      <c r="G674" s="3">
        <v>11463267</v>
      </c>
      <c r="H674" s="3">
        <v>11463267</v>
      </c>
      <c r="I674" s="18">
        <f t="shared" si="48"/>
        <v>0.87929999999999997</v>
      </c>
      <c r="J674" s="3">
        <v>255686</v>
      </c>
      <c r="K674" s="18">
        <f t="shared" si="49"/>
        <v>1.9599999999999999E-2</v>
      </c>
      <c r="L674" s="3">
        <v>1318273</v>
      </c>
      <c r="M674" s="18">
        <f t="shared" si="50"/>
        <v>0.1011</v>
      </c>
      <c r="O674" s="18">
        <f t="shared" si="51"/>
        <v>0</v>
      </c>
    </row>
    <row r="675" spans="1:15" ht="11.25" customHeight="1" x14ac:dyDescent="0.2">
      <c r="A675" s="32">
        <v>4</v>
      </c>
      <c r="B675" s="8">
        <v>126513380</v>
      </c>
      <c r="C675" s="2" t="s">
        <v>744</v>
      </c>
      <c r="D675" s="2" t="s">
        <v>57</v>
      </c>
      <c r="E675" s="3">
        <v>8559530</v>
      </c>
      <c r="F675" s="3">
        <v>0</v>
      </c>
      <c r="G675" s="3">
        <v>7965902</v>
      </c>
      <c r="H675" s="3">
        <v>7965902</v>
      </c>
      <c r="I675" s="18">
        <f t="shared" si="48"/>
        <v>0.93059999999999998</v>
      </c>
      <c r="J675" s="3">
        <v>67118</v>
      </c>
      <c r="K675" s="18">
        <f t="shared" si="49"/>
        <v>7.7999999999999996E-3</v>
      </c>
      <c r="L675" s="3">
        <v>526510</v>
      </c>
      <c r="M675" s="18">
        <f t="shared" si="50"/>
        <v>6.1499999999999999E-2</v>
      </c>
      <c r="O675" s="18">
        <f t="shared" si="51"/>
        <v>0</v>
      </c>
    </row>
    <row r="676" spans="1:15" ht="11.25" customHeight="1" x14ac:dyDescent="0.2">
      <c r="A676" s="32">
        <v>4</v>
      </c>
      <c r="B676" s="8">
        <v>126518004</v>
      </c>
      <c r="C676" s="2" t="s">
        <v>853</v>
      </c>
      <c r="D676" s="2" t="s">
        <v>57</v>
      </c>
      <c r="E676" s="3">
        <v>7018538</v>
      </c>
      <c r="F676" s="3">
        <v>0</v>
      </c>
      <c r="G676" s="3">
        <v>7018538</v>
      </c>
      <c r="H676" s="3">
        <v>7018538</v>
      </c>
      <c r="I676" s="18"/>
      <c r="K676" s="18"/>
      <c r="M676" s="18"/>
      <c r="O676" s="18"/>
    </row>
    <row r="677" spans="1:15" ht="11.25" customHeight="1" x14ac:dyDescent="0.2">
      <c r="A677" s="32">
        <v>4</v>
      </c>
      <c r="B677" s="8">
        <v>126510005</v>
      </c>
      <c r="C677" s="2" t="s">
        <v>745</v>
      </c>
      <c r="D677" s="2" t="s">
        <v>57</v>
      </c>
      <c r="E677" s="3">
        <v>7142071</v>
      </c>
      <c r="F677" s="3">
        <v>0</v>
      </c>
      <c r="G677" s="3">
        <v>6511535</v>
      </c>
      <c r="H677" s="3">
        <v>6511535</v>
      </c>
      <c r="I677" s="18">
        <f>ROUND(H677/E677,4)</f>
        <v>0.91169999999999995</v>
      </c>
      <c r="J677" s="3">
        <v>42411</v>
      </c>
      <c r="K677" s="18">
        <f>ROUND(J677/E677,4)</f>
        <v>5.8999999999999999E-3</v>
      </c>
      <c r="L677" s="3">
        <v>588125</v>
      </c>
      <c r="M677" s="18">
        <f>ROUND(L677/E677,4)</f>
        <v>8.2299999999999998E-2</v>
      </c>
      <c r="O677" s="18">
        <f>ROUND(N677/E677,4)</f>
        <v>0</v>
      </c>
    </row>
    <row r="678" spans="1:15" ht="11.25" customHeight="1" x14ac:dyDescent="0.2">
      <c r="A678" s="32">
        <v>4</v>
      </c>
      <c r="B678" s="8">
        <v>126512850</v>
      </c>
      <c r="C678" s="2" t="s">
        <v>746</v>
      </c>
      <c r="D678" s="2" t="s">
        <v>57</v>
      </c>
      <c r="E678" s="3">
        <v>12681779</v>
      </c>
      <c r="F678" s="3">
        <v>0</v>
      </c>
      <c r="G678" s="3">
        <v>5202417</v>
      </c>
      <c r="H678" s="3">
        <v>5202417</v>
      </c>
      <c r="I678" s="18">
        <f>ROUND(H678/E678,4)</f>
        <v>0.41020000000000001</v>
      </c>
      <c r="J678" s="3">
        <v>93596</v>
      </c>
      <c r="K678" s="18">
        <f>ROUND(J678/E678,4)</f>
        <v>7.4000000000000003E-3</v>
      </c>
      <c r="L678" s="3">
        <v>715766</v>
      </c>
      <c r="M678" s="18">
        <f>ROUND(L678/E678,4)</f>
        <v>5.6399999999999999E-2</v>
      </c>
      <c r="N678" s="3">
        <v>6670000</v>
      </c>
      <c r="O678" s="18">
        <f>ROUND(N678/E678,4)</f>
        <v>0.52600000000000002</v>
      </c>
    </row>
    <row r="679" spans="1:15" ht="11.25" customHeight="1" x14ac:dyDescent="0.2">
      <c r="A679" s="32">
        <v>4</v>
      </c>
      <c r="B679" s="8">
        <v>126512980</v>
      </c>
      <c r="C679" s="2" t="s">
        <v>747</v>
      </c>
      <c r="D679" s="2" t="s">
        <v>57</v>
      </c>
      <c r="E679" s="3">
        <v>7420337.6900000004</v>
      </c>
      <c r="F679" s="3">
        <v>0</v>
      </c>
      <c r="G679" s="3">
        <v>6678191.6899999995</v>
      </c>
      <c r="H679" s="3">
        <v>6678191.6900000004</v>
      </c>
      <c r="I679" s="18">
        <f>ROUND(H679/E679,4)</f>
        <v>0.9</v>
      </c>
      <c r="J679" s="3">
        <v>202292</v>
      </c>
      <c r="K679" s="18">
        <f>ROUND(J679/E679,4)</f>
        <v>2.7300000000000001E-2</v>
      </c>
      <c r="L679" s="3">
        <v>539854</v>
      </c>
      <c r="M679" s="18">
        <f>ROUND(L679/E679,4)</f>
        <v>7.2800000000000004E-2</v>
      </c>
      <c r="O679" s="18">
        <f>ROUND(N679/E679,4)</f>
        <v>0</v>
      </c>
    </row>
    <row r="680" spans="1:15" ht="11.25" customHeight="1" x14ac:dyDescent="0.2">
      <c r="A680" s="32">
        <v>4</v>
      </c>
      <c r="B680" s="8">
        <v>126513510</v>
      </c>
      <c r="C680" s="2" t="s">
        <v>748</v>
      </c>
      <c r="D680" s="2" t="s">
        <v>57</v>
      </c>
      <c r="E680" s="3">
        <v>9819364</v>
      </c>
      <c r="F680" s="3">
        <v>0</v>
      </c>
      <c r="G680" s="3">
        <v>8808632</v>
      </c>
      <c r="H680" s="3">
        <v>8808632</v>
      </c>
      <c r="I680" s="18">
        <f>ROUND(H680/E680,4)</f>
        <v>0.89710000000000001</v>
      </c>
      <c r="J680" s="3">
        <v>192319</v>
      </c>
      <c r="K680" s="18">
        <f>ROUND(J680/E680,4)</f>
        <v>1.9599999999999999E-2</v>
      </c>
      <c r="L680" s="3">
        <v>818413</v>
      </c>
      <c r="M680" s="18">
        <f>ROUND(L680/E680,4)</f>
        <v>8.3299999999999999E-2</v>
      </c>
      <c r="O680" s="18">
        <f>ROUND(N680/E680,4)</f>
        <v>0</v>
      </c>
    </row>
    <row r="681" spans="1:15" ht="11.25" customHeight="1" x14ac:dyDescent="0.2">
      <c r="A681" s="32">
        <v>4</v>
      </c>
      <c r="B681" s="8">
        <v>126512039</v>
      </c>
      <c r="C681" s="2" t="s">
        <v>854</v>
      </c>
      <c r="D681" s="2" t="s">
        <v>57</v>
      </c>
      <c r="E681" s="3">
        <v>3647368</v>
      </c>
      <c r="F681" s="3">
        <v>0</v>
      </c>
      <c r="G681" s="3">
        <v>3571970</v>
      </c>
      <c r="H681" s="3">
        <v>3571970</v>
      </c>
      <c r="I681" s="18">
        <f>ROUND(H681/E681,4)</f>
        <v>0.97929999999999995</v>
      </c>
      <c r="J681" s="3">
        <v>40375</v>
      </c>
      <c r="K681" s="18">
        <f>ROUND(J681/E681,4)</f>
        <v>1.11E-2</v>
      </c>
      <c r="L681" s="3">
        <v>35023</v>
      </c>
      <c r="M681" s="18">
        <f>ROUND(L681/E681,4)</f>
        <v>9.5999999999999992E-3</v>
      </c>
      <c r="O681" s="18">
        <f>ROUND(N681/E681,4)</f>
        <v>0</v>
      </c>
    </row>
    <row r="682" spans="1:15" ht="11.25" customHeight="1" x14ac:dyDescent="0.2">
      <c r="A682" s="32">
        <v>4</v>
      </c>
      <c r="B682" s="8">
        <v>126513070</v>
      </c>
      <c r="C682" s="2" t="s">
        <v>749</v>
      </c>
      <c r="D682" s="2" t="s">
        <v>57</v>
      </c>
      <c r="E682" s="3">
        <v>2454119.25</v>
      </c>
      <c r="F682" s="3">
        <v>0</v>
      </c>
      <c r="G682" s="3">
        <v>2280442.4500000002</v>
      </c>
      <c r="H682" s="3">
        <v>2280442.4500000002</v>
      </c>
      <c r="I682" s="18"/>
      <c r="J682" s="3">
        <v>10144</v>
      </c>
      <c r="K682" s="18"/>
      <c r="L682" s="3">
        <v>163532.79999999999</v>
      </c>
      <c r="M682" s="18"/>
      <c r="O682" s="18"/>
    </row>
    <row r="683" spans="1:15" ht="11.25" customHeight="1" x14ac:dyDescent="0.2">
      <c r="A683" s="32">
        <v>4</v>
      </c>
      <c r="B683" s="8">
        <v>133513315</v>
      </c>
      <c r="C683" s="2" t="s">
        <v>750</v>
      </c>
      <c r="D683" s="2" t="s">
        <v>57</v>
      </c>
      <c r="E683" s="3">
        <v>12469424.640000001</v>
      </c>
      <c r="F683" s="3">
        <v>0</v>
      </c>
      <c r="G683" s="3">
        <v>10807239.359999999</v>
      </c>
      <c r="H683" s="3">
        <v>10807239.359999999</v>
      </c>
      <c r="I683" s="18">
        <f>ROUND(H683/E683,4)</f>
        <v>0.86670000000000003</v>
      </c>
      <c r="J683" s="3">
        <v>40365.81</v>
      </c>
      <c r="K683" s="18">
        <f>ROUND(J683/E683,4)</f>
        <v>3.2000000000000002E-3</v>
      </c>
      <c r="L683" s="3">
        <v>1621819.47</v>
      </c>
      <c r="M683" s="18">
        <f>ROUND(L683/E683,4)</f>
        <v>0.13009999999999999</v>
      </c>
      <c r="O683" s="18">
        <f>ROUND(N683/E683,4)</f>
        <v>0</v>
      </c>
    </row>
    <row r="684" spans="1:15" ht="11.25" customHeight="1" x14ac:dyDescent="0.2">
      <c r="A684" s="32">
        <v>4</v>
      </c>
      <c r="B684" s="8">
        <v>182514568</v>
      </c>
      <c r="C684" s="2" t="s">
        <v>751</v>
      </c>
      <c r="D684" s="2" t="s">
        <v>57</v>
      </c>
      <c r="E684" s="3">
        <v>7840997</v>
      </c>
      <c r="F684" s="3">
        <v>0</v>
      </c>
      <c r="G684" s="3">
        <v>7142353</v>
      </c>
      <c r="H684" s="3">
        <v>7142353</v>
      </c>
      <c r="I684" s="18">
        <f>ROUND(H684/E684,4)</f>
        <v>0.91090000000000004</v>
      </c>
      <c r="J684" s="3">
        <v>121064</v>
      </c>
      <c r="K684" s="18">
        <f>ROUND(J684/E684,4)</f>
        <v>1.54E-2</v>
      </c>
      <c r="L684" s="3">
        <v>577580</v>
      </c>
      <c r="M684" s="18">
        <f>ROUND(L684/E684,4)</f>
        <v>7.3700000000000002E-2</v>
      </c>
      <c r="O684" s="18">
        <f>ROUND(N684/E684,4)</f>
        <v>0</v>
      </c>
    </row>
    <row r="685" spans="1:15" ht="11.25" customHeight="1" x14ac:dyDescent="0.2">
      <c r="A685" s="32">
        <v>4</v>
      </c>
      <c r="B685" s="8">
        <v>126510017</v>
      </c>
      <c r="C685" s="2" t="s">
        <v>752</v>
      </c>
      <c r="D685" s="2" t="s">
        <v>57</v>
      </c>
      <c r="E685" s="3"/>
      <c r="F685" s="3"/>
      <c r="G685" s="3"/>
      <c r="H685" s="3"/>
      <c r="I685" s="18"/>
      <c r="K685" s="18"/>
      <c r="M685" s="18"/>
      <c r="O685" s="18"/>
    </row>
    <row r="686" spans="1:15" ht="11.25" customHeight="1" x14ac:dyDescent="0.2">
      <c r="A686" s="32">
        <v>4</v>
      </c>
      <c r="B686" s="8">
        <v>126514864</v>
      </c>
      <c r="C686" s="2" t="s">
        <v>753</v>
      </c>
      <c r="D686" s="2" t="s">
        <v>57</v>
      </c>
      <c r="E686" s="3">
        <v>7363973</v>
      </c>
      <c r="F686" s="3">
        <v>0</v>
      </c>
      <c r="G686" s="3">
        <v>6781930</v>
      </c>
      <c r="H686" s="3">
        <v>6781930</v>
      </c>
      <c r="I686" s="18">
        <f t="shared" ref="I686:I717" si="52">ROUND(H686/E686,4)</f>
        <v>0.92100000000000004</v>
      </c>
      <c r="J686" s="3">
        <v>122152</v>
      </c>
      <c r="K686" s="18">
        <f t="shared" ref="K686:K717" si="53">ROUND(J686/E686,4)</f>
        <v>1.66E-2</v>
      </c>
      <c r="L686" s="3">
        <v>459891</v>
      </c>
      <c r="M686" s="18">
        <f t="shared" ref="M686:M717" si="54">ROUND(L686/E686,4)</f>
        <v>6.25E-2</v>
      </c>
      <c r="O686" s="18">
        <f t="shared" ref="O686:O717" si="55">ROUND(N686/E686,4)</f>
        <v>0</v>
      </c>
    </row>
    <row r="687" spans="1:15" ht="11.25" customHeight="1" x14ac:dyDescent="0.2">
      <c r="A687" s="32">
        <v>4</v>
      </c>
      <c r="B687" s="8">
        <v>126510013</v>
      </c>
      <c r="C687" s="2" t="s">
        <v>754</v>
      </c>
      <c r="D687" s="2" t="s">
        <v>57</v>
      </c>
      <c r="E687" s="3">
        <v>11847911</v>
      </c>
      <c r="F687" s="3">
        <v>0</v>
      </c>
      <c r="G687" s="3">
        <v>10905208</v>
      </c>
      <c r="H687" s="3">
        <v>10905208</v>
      </c>
      <c r="I687" s="18">
        <f t="shared" si="52"/>
        <v>0.9204</v>
      </c>
      <c r="J687" s="3">
        <v>124472</v>
      </c>
      <c r="K687" s="18">
        <f t="shared" si="53"/>
        <v>1.0500000000000001E-2</v>
      </c>
      <c r="L687" s="3">
        <v>818231</v>
      </c>
      <c r="M687" s="18">
        <f t="shared" si="54"/>
        <v>6.9099999999999995E-2</v>
      </c>
      <c r="O687" s="18">
        <f t="shared" si="55"/>
        <v>0</v>
      </c>
    </row>
    <row r="688" spans="1:15" ht="11.25" customHeight="1" x14ac:dyDescent="0.2">
      <c r="A688" s="32">
        <v>4</v>
      </c>
      <c r="B688" s="8">
        <v>126515492</v>
      </c>
      <c r="C688" s="2" t="s">
        <v>855</v>
      </c>
      <c r="D688" s="2" t="s">
        <v>57</v>
      </c>
      <c r="E688" s="3">
        <v>1364517</v>
      </c>
      <c r="F688" s="3">
        <v>0</v>
      </c>
      <c r="G688" s="3">
        <v>1326621</v>
      </c>
      <c r="H688" s="3">
        <v>1326621</v>
      </c>
      <c r="I688" s="18">
        <f t="shared" si="52"/>
        <v>0.97219999999999995</v>
      </c>
      <c r="J688" s="3">
        <v>12290</v>
      </c>
      <c r="K688" s="18">
        <f t="shared" si="53"/>
        <v>8.9999999999999993E-3</v>
      </c>
      <c r="L688" s="3">
        <v>25606</v>
      </c>
      <c r="M688" s="18">
        <f t="shared" si="54"/>
        <v>1.8800000000000001E-2</v>
      </c>
      <c r="O688" s="18">
        <f t="shared" si="55"/>
        <v>0</v>
      </c>
    </row>
    <row r="689" spans="1:15" ht="11.25" customHeight="1" x14ac:dyDescent="0.2">
      <c r="A689" s="32">
        <v>4</v>
      </c>
      <c r="B689" s="8">
        <v>172510793</v>
      </c>
      <c r="C689" s="2" t="s">
        <v>755</v>
      </c>
      <c r="D689" s="2" t="s">
        <v>57</v>
      </c>
      <c r="E689" s="3">
        <v>4293351</v>
      </c>
      <c r="F689" s="3">
        <v>0</v>
      </c>
      <c r="G689" s="3">
        <v>3916448</v>
      </c>
      <c r="H689" s="3">
        <v>3916448</v>
      </c>
      <c r="I689" s="18">
        <f t="shared" si="52"/>
        <v>0.91220000000000001</v>
      </c>
      <c r="J689" s="3">
        <v>86789</v>
      </c>
      <c r="K689" s="18">
        <f t="shared" si="53"/>
        <v>2.0199999999999999E-2</v>
      </c>
      <c r="L689" s="3">
        <v>290114</v>
      </c>
      <c r="M689" s="18">
        <f t="shared" si="54"/>
        <v>6.7599999999999993E-2</v>
      </c>
      <c r="O689" s="18">
        <f t="shared" si="55"/>
        <v>0</v>
      </c>
    </row>
    <row r="690" spans="1:15" ht="11.25" customHeight="1" x14ac:dyDescent="0.2">
      <c r="A690" s="32">
        <v>4</v>
      </c>
      <c r="B690" s="8">
        <v>126513110</v>
      </c>
      <c r="C690" s="2" t="s">
        <v>756</v>
      </c>
      <c r="D690" s="2" t="s">
        <v>57</v>
      </c>
      <c r="E690" s="3">
        <v>6755321</v>
      </c>
      <c r="F690" s="3">
        <v>0</v>
      </c>
      <c r="G690" s="3">
        <v>5980903</v>
      </c>
      <c r="H690" s="3">
        <v>5980903</v>
      </c>
      <c r="I690" s="18">
        <f t="shared" si="52"/>
        <v>0.88539999999999996</v>
      </c>
      <c r="J690" s="3">
        <v>139731</v>
      </c>
      <c r="K690" s="18">
        <f t="shared" si="53"/>
        <v>2.07E-2</v>
      </c>
      <c r="L690" s="3">
        <v>621583</v>
      </c>
      <c r="M690" s="18">
        <f t="shared" si="54"/>
        <v>9.1999999999999998E-2</v>
      </c>
      <c r="N690" s="3">
        <v>13104</v>
      </c>
      <c r="O690" s="18">
        <f t="shared" si="55"/>
        <v>1.9E-3</v>
      </c>
    </row>
    <row r="691" spans="1:15" ht="11.25" customHeight="1" x14ac:dyDescent="0.2">
      <c r="A691" s="32">
        <v>4</v>
      </c>
      <c r="B691" s="8">
        <v>126519476</v>
      </c>
      <c r="C691" s="2" t="s">
        <v>856</v>
      </c>
      <c r="D691" s="2" t="s">
        <v>57</v>
      </c>
      <c r="E691" s="3">
        <v>8050109</v>
      </c>
      <c r="F691" s="3">
        <v>0</v>
      </c>
      <c r="G691" s="3">
        <v>7397253</v>
      </c>
      <c r="H691" s="3">
        <v>7397253</v>
      </c>
      <c r="I691" s="18">
        <f t="shared" si="52"/>
        <v>0.91890000000000005</v>
      </c>
      <c r="J691" s="3">
        <v>62209</v>
      </c>
      <c r="K691" s="18">
        <f t="shared" si="53"/>
        <v>7.7000000000000002E-3</v>
      </c>
      <c r="L691" s="3">
        <v>590647</v>
      </c>
      <c r="M691" s="18">
        <f t="shared" si="54"/>
        <v>7.3400000000000007E-2</v>
      </c>
      <c r="O691" s="18">
        <f t="shared" si="55"/>
        <v>0</v>
      </c>
    </row>
    <row r="692" spans="1:15" ht="11.25" customHeight="1" x14ac:dyDescent="0.2">
      <c r="A692" s="32">
        <v>4</v>
      </c>
      <c r="B692" s="8">
        <v>126513480</v>
      </c>
      <c r="C692" s="2" t="s">
        <v>757</v>
      </c>
      <c r="D692" s="2" t="s">
        <v>57</v>
      </c>
      <c r="E692" s="3">
        <v>15442255</v>
      </c>
      <c r="F692" s="3">
        <v>0</v>
      </c>
      <c r="G692" s="3">
        <v>14184614</v>
      </c>
      <c r="H692" s="3">
        <v>14184614</v>
      </c>
      <c r="I692" s="18">
        <f t="shared" si="52"/>
        <v>0.91859999999999997</v>
      </c>
      <c r="J692" s="3">
        <v>312606</v>
      </c>
      <c r="K692" s="18">
        <f t="shared" si="53"/>
        <v>2.0199999999999999E-2</v>
      </c>
      <c r="L692" s="3">
        <v>945035</v>
      </c>
      <c r="M692" s="18">
        <f t="shared" si="54"/>
        <v>6.1199999999999997E-2</v>
      </c>
      <c r="O692" s="18">
        <f t="shared" si="55"/>
        <v>0</v>
      </c>
    </row>
    <row r="693" spans="1:15" ht="11.25" customHeight="1" x14ac:dyDescent="0.2">
      <c r="A693" s="32">
        <v>4</v>
      </c>
      <c r="B693" s="8">
        <v>126510014</v>
      </c>
      <c r="C693" s="2" t="s">
        <v>758</v>
      </c>
      <c r="D693" s="2" t="s">
        <v>57</v>
      </c>
      <c r="E693" s="3">
        <v>9669649.25</v>
      </c>
      <c r="F693" s="3">
        <v>0</v>
      </c>
      <c r="G693" s="3">
        <v>8677815.0099999998</v>
      </c>
      <c r="H693" s="3">
        <v>8677815.0099999998</v>
      </c>
      <c r="I693" s="18">
        <f t="shared" si="52"/>
        <v>0.89739999999999998</v>
      </c>
      <c r="J693" s="3">
        <v>64877.4</v>
      </c>
      <c r="K693" s="18">
        <f t="shared" si="53"/>
        <v>6.7000000000000002E-3</v>
      </c>
      <c r="L693" s="3">
        <v>926956.84</v>
      </c>
      <c r="M693" s="18">
        <f t="shared" si="54"/>
        <v>9.5899999999999999E-2</v>
      </c>
      <c r="O693" s="18">
        <f t="shared" si="55"/>
        <v>0</v>
      </c>
    </row>
    <row r="694" spans="1:15" ht="11.25" customHeight="1" x14ac:dyDescent="0.2">
      <c r="A694" s="32">
        <v>4</v>
      </c>
      <c r="B694" s="8">
        <v>126513150</v>
      </c>
      <c r="C694" s="2" t="s">
        <v>759</v>
      </c>
      <c r="D694" s="2" t="s">
        <v>57</v>
      </c>
      <c r="E694" s="3">
        <v>17022642</v>
      </c>
      <c r="F694" s="3">
        <v>0</v>
      </c>
      <c r="G694" s="3">
        <v>15614142</v>
      </c>
      <c r="H694" s="3">
        <v>15614142</v>
      </c>
      <c r="I694" s="18">
        <f t="shared" si="52"/>
        <v>0.9173</v>
      </c>
      <c r="J694" s="3">
        <v>323248</v>
      </c>
      <c r="K694" s="18">
        <f t="shared" si="53"/>
        <v>1.9E-2</v>
      </c>
      <c r="L694" s="3">
        <v>1085252</v>
      </c>
      <c r="M694" s="18">
        <f t="shared" si="54"/>
        <v>6.3799999999999996E-2</v>
      </c>
      <c r="O694" s="18">
        <f t="shared" si="55"/>
        <v>0</v>
      </c>
    </row>
    <row r="695" spans="1:15" ht="11.25" customHeight="1" x14ac:dyDescent="0.2">
      <c r="A695" s="32">
        <v>4</v>
      </c>
      <c r="B695" s="8">
        <v>126513117</v>
      </c>
      <c r="C695" s="2" t="s">
        <v>857</v>
      </c>
      <c r="D695" s="2" t="s">
        <v>57</v>
      </c>
      <c r="E695" s="3">
        <v>6251000</v>
      </c>
      <c r="F695" s="3">
        <v>0</v>
      </c>
      <c r="G695" s="3">
        <v>5907791</v>
      </c>
      <c r="H695" s="3">
        <v>5907791</v>
      </c>
      <c r="I695" s="18">
        <f t="shared" si="52"/>
        <v>0.94510000000000005</v>
      </c>
      <c r="J695" s="3">
        <v>53406</v>
      </c>
      <c r="K695" s="18">
        <f t="shared" si="53"/>
        <v>8.5000000000000006E-3</v>
      </c>
      <c r="L695" s="3">
        <v>289803</v>
      </c>
      <c r="M695" s="18">
        <f t="shared" si="54"/>
        <v>4.6399999999999997E-2</v>
      </c>
      <c r="O695" s="18">
        <f t="shared" si="55"/>
        <v>0</v>
      </c>
    </row>
    <row r="696" spans="1:15" ht="11.25" customHeight="1" x14ac:dyDescent="0.2">
      <c r="A696" s="32">
        <v>4</v>
      </c>
      <c r="B696" s="8">
        <v>126510002</v>
      </c>
      <c r="C696" s="2" t="s">
        <v>760</v>
      </c>
      <c r="D696" s="2" t="s">
        <v>57</v>
      </c>
      <c r="E696" s="3">
        <v>33141031</v>
      </c>
      <c r="F696" s="3">
        <v>0</v>
      </c>
      <c r="G696" s="3">
        <v>26315123</v>
      </c>
      <c r="H696" s="3">
        <v>26315123</v>
      </c>
      <c r="I696" s="18">
        <f t="shared" si="52"/>
        <v>0.79400000000000004</v>
      </c>
      <c r="J696" s="3">
        <v>192767</v>
      </c>
      <c r="K696" s="18">
        <f t="shared" si="53"/>
        <v>5.7999999999999996E-3</v>
      </c>
      <c r="L696" s="3">
        <v>6633141</v>
      </c>
      <c r="M696" s="18">
        <f t="shared" si="54"/>
        <v>0.2001</v>
      </c>
      <c r="O696" s="18">
        <f t="shared" si="55"/>
        <v>0</v>
      </c>
    </row>
    <row r="697" spans="1:15" ht="11.25" customHeight="1" x14ac:dyDescent="0.2">
      <c r="A697" s="32">
        <v>4</v>
      </c>
      <c r="B697" s="8">
        <v>126519644</v>
      </c>
      <c r="C697" s="2" t="s">
        <v>761</v>
      </c>
      <c r="D697" s="2" t="s">
        <v>57</v>
      </c>
      <c r="E697" s="3">
        <v>9871065</v>
      </c>
      <c r="F697" s="3">
        <v>0</v>
      </c>
      <c r="G697" s="3">
        <v>8634013</v>
      </c>
      <c r="H697" s="3">
        <v>8634013</v>
      </c>
      <c r="I697" s="18">
        <f t="shared" si="52"/>
        <v>0.87470000000000003</v>
      </c>
      <c r="J697" s="3">
        <v>97618</v>
      </c>
      <c r="K697" s="18">
        <f t="shared" si="53"/>
        <v>9.9000000000000008E-3</v>
      </c>
      <c r="L697" s="3">
        <v>1139434</v>
      </c>
      <c r="M697" s="18">
        <f t="shared" si="54"/>
        <v>0.1154</v>
      </c>
      <c r="O697" s="18">
        <f t="shared" si="55"/>
        <v>0</v>
      </c>
    </row>
    <row r="698" spans="1:15" ht="11.25" customHeight="1" x14ac:dyDescent="0.2">
      <c r="A698" s="32">
        <v>4</v>
      </c>
      <c r="B698" s="8">
        <v>126518795</v>
      </c>
      <c r="C698" s="2" t="s">
        <v>762</v>
      </c>
      <c r="D698" s="2" t="s">
        <v>57</v>
      </c>
      <c r="E698" s="3">
        <v>7894454</v>
      </c>
      <c r="F698" s="3">
        <v>0</v>
      </c>
      <c r="G698" s="3">
        <v>7099268</v>
      </c>
      <c r="H698" s="3">
        <v>7099268</v>
      </c>
      <c r="I698" s="18">
        <f t="shared" si="52"/>
        <v>0.89929999999999999</v>
      </c>
      <c r="J698" s="3">
        <v>23615</v>
      </c>
      <c r="K698" s="18">
        <f t="shared" si="53"/>
        <v>3.0000000000000001E-3</v>
      </c>
      <c r="L698" s="3">
        <v>771571</v>
      </c>
      <c r="M698" s="18">
        <f t="shared" si="54"/>
        <v>9.7699999999999995E-2</v>
      </c>
      <c r="O698" s="18">
        <f t="shared" si="55"/>
        <v>0</v>
      </c>
    </row>
    <row r="699" spans="1:15" ht="11.25" customHeight="1" x14ac:dyDescent="0.2">
      <c r="A699" s="32">
        <v>4</v>
      </c>
      <c r="B699" s="8">
        <v>126513290</v>
      </c>
      <c r="C699" s="2" t="s">
        <v>763</v>
      </c>
      <c r="D699" s="2" t="s">
        <v>57</v>
      </c>
      <c r="E699" s="3">
        <v>17069178</v>
      </c>
      <c r="F699" s="3">
        <v>0</v>
      </c>
      <c r="G699" s="3">
        <v>13615868</v>
      </c>
      <c r="H699" s="3">
        <v>13615868</v>
      </c>
      <c r="I699" s="18">
        <f t="shared" si="52"/>
        <v>0.79769999999999996</v>
      </c>
      <c r="J699" s="3">
        <v>277010</v>
      </c>
      <c r="K699" s="18">
        <f t="shared" si="53"/>
        <v>1.6199999999999999E-2</v>
      </c>
      <c r="L699" s="3">
        <v>3176300</v>
      </c>
      <c r="M699" s="18">
        <f t="shared" si="54"/>
        <v>0.18609999999999999</v>
      </c>
      <c r="O699" s="18">
        <f t="shared" si="55"/>
        <v>0</v>
      </c>
    </row>
    <row r="700" spans="1:15" ht="11.25" customHeight="1" x14ac:dyDescent="0.2">
      <c r="A700" s="32">
        <v>4</v>
      </c>
      <c r="B700" s="8">
        <v>126518118</v>
      </c>
      <c r="C700" s="2" t="s">
        <v>858</v>
      </c>
      <c r="D700" s="2" t="s">
        <v>57</v>
      </c>
      <c r="E700" s="3">
        <v>6715881</v>
      </c>
      <c r="F700" s="3">
        <v>0</v>
      </c>
      <c r="G700" s="3">
        <v>6259356</v>
      </c>
      <c r="H700" s="3">
        <v>6259356</v>
      </c>
      <c r="I700" s="18">
        <f t="shared" si="52"/>
        <v>0.93200000000000005</v>
      </c>
      <c r="J700" s="3">
        <v>5198</v>
      </c>
      <c r="K700" s="18">
        <f t="shared" si="53"/>
        <v>8.0000000000000004E-4</v>
      </c>
      <c r="L700" s="3">
        <v>451327</v>
      </c>
      <c r="M700" s="18">
        <f t="shared" si="54"/>
        <v>6.7199999999999996E-2</v>
      </c>
      <c r="O700" s="18">
        <f t="shared" si="55"/>
        <v>0</v>
      </c>
    </row>
    <row r="701" spans="1:15" ht="11.25" customHeight="1" x14ac:dyDescent="0.2">
      <c r="A701" s="32">
        <v>4</v>
      </c>
      <c r="B701" s="8">
        <v>126511748</v>
      </c>
      <c r="C701" s="2" t="s">
        <v>764</v>
      </c>
      <c r="D701" s="2" t="s">
        <v>57</v>
      </c>
      <c r="E701" s="3">
        <v>7765613</v>
      </c>
      <c r="F701" s="3">
        <v>0</v>
      </c>
      <c r="G701" s="3">
        <v>7276501</v>
      </c>
      <c r="H701" s="3">
        <v>7276501</v>
      </c>
      <c r="I701" s="18">
        <f t="shared" si="52"/>
        <v>0.93700000000000006</v>
      </c>
      <c r="J701" s="3">
        <v>54307</v>
      </c>
      <c r="K701" s="18">
        <f t="shared" si="53"/>
        <v>7.0000000000000001E-3</v>
      </c>
      <c r="L701" s="3">
        <v>434805</v>
      </c>
      <c r="M701" s="18">
        <f t="shared" si="54"/>
        <v>5.6000000000000001E-2</v>
      </c>
      <c r="O701" s="18">
        <f t="shared" si="55"/>
        <v>0</v>
      </c>
    </row>
    <row r="702" spans="1:15" ht="11.25" customHeight="1" x14ac:dyDescent="0.2">
      <c r="A702" s="32">
        <v>4</v>
      </c>
      <c r="B702" s="8">
        <v>126513734</v>
      </c>
      <c r="C702" s="2" t="s">
        <v>765</v>
      </c>
      <c r="D702" s="2" t="s">
        <v>57</v>
      </c>
      <c r="E702" s="3">
        <v>23180113</v>
      </c>
      <c r="F702" s="3">
        <v>0</v>
      </c>
      <c r="G702" s="3">
        <v>20046167</v>
      </c>
      <c r="H702" s="3">
        <v>20046167</v>
      </c>
      <c r="I702" s="18">
        <f t="shared" si="52"/>
        <v>0.86480000000000001</v>
      </c>
      <c r="J702" s="3">
        <v>118786</v>
      </c>
      <c r="K702" s="18">
        <f t="shared" si="53"/>
        <v>5.1000000000000004E-3</v>
      </c>
      <c r="L702" s="3">
        <v>2963505</v>
      </c>
      <c r="M702" s="18">
        <f t="shared" si="54"/>
        <v>0.1278</v>
      </c>
      <c r="N702" s="3">
        <v>51655</v>
      </c>
      <c r="O702" s="18">
        <f t="shared" si="55"/>
        <v>2.2000000000000001E-3</v>
      </c>
    </row>
    <row r="703" spans="1:15" ht="11.25" customHeight="1" x14ac:dyDescent="0.2">
      <c r="A703" s="32">
        <v>4</v>
      </c>
      <c r="B703" s="8">
        <v>126516457</v>
      </c>
      <c r="C703" s="2" t="s">
        <v>766</v>
      </c>
      <c r="D703" s="2" t="s">
        <v>57</v>
      </c>
      <c r="E703" s="3">
        <v>11325240</v>
      </c>
      <c r="F703" s="3">
        <v>0</v>
      </c>
      <c r="G703" s="3">
        <v>10054942</v>
      </c>
      <c r="H703" s="3">
        <v>10054942</v>
      </c>
      <c r="I703" s="18">
        <f t="shared" si="52"/>
        <v>0.88780000000000003</v>
      </c>
      <c r="J703" s="3">
        <v>108562</v>
      </c>
      <c r="K703" s="18">
        <f t="shared" si="53"/>
        <v>9.5999999999999992E-3</v>
      </c>
      <c r="L703" s="3">
        <v>1161736</v>
      </c>
      <c r="M703" s="18">
        <f t="shared" si="54"/>
        <v>0.1026</v>
      </c>
      <c r="O703" s="18">
        <f t="shared" si="55"/>
        <v>0</v>
      </c>
    </row>
    <row r="704" spans="1:15" ht="11.25" customHeight="1" x14ac:dyDescent="0.2">
      <c r="A704" s="32">
        <v>4</v>
      </c>
      <c r="B704" s="8">
        <v>126519433</v>
      </c>
      <c r="C704" s="2" t="s">
        <v>767</v>
      </c>
      <c r="D704" s="2" t="s">
        <v>57</v>
      </c>
      <c r="E704" s="3">
        <v>7106519</v>
      </c>
      <c r="F704" s="3">
        <v>0</v>
      </c>
      <c r="G704" s="3">
        <v>6359159</v>
      </c>
      <c r="H704" s="3">
        <v>6359159</v>
      </c>
      <c r="I704" s="18">
        <f t="shared" si="52"/>
        <v>0.89480000000000004</v>
      </c>
      <c r="J704" s="3">
        <v>69395</v>
      </c>
      <c r="K704" s="18">
        <f t="shared" si="53"/>
        <v>9.7999999999999997E-3</v>
      </c>
      <c r="L704" s="3">
        <v>677965</v>
      </c>
      <c r="M704" s="18">
        <f t="shared" si="54"/>
        <v>9.5399999999999999E-2</v>
      </c>
      <c r="O704" s="18">
        <f t="shared" si="55"/>
        <v>0</v>
      </c>
    </row>
    <row r="705" spans="1:15" ht="11.25" customHeight="1" x14ac:dyDescent="0.2">
      <c r="A705" s="32">
        <v>4</v>
      </c>
      <c r="B705" s="8">
        <v>151514721</v>
      </c>
      <c r="C705" s="2" t="s">
        <v>768</v>
      </c>
      <c r="D705" s="2" t="s">
        <v>57</v>
      </c>
      <c r="E705" s="3">
        <v>11817777</v>
      </c>
      <c r="F705" s="3">
        <v>0</v>
      </c>
      <c r="G705" s="3">
        <v>10909094</v>
      </c>
      <c r="H705" s="3">
        <v>10909094</v>
      </c>
      <c r="I705" s="18">
        <f t="shared" si="52"/>
        <v>0.92310000000000003</v>
      </c>
      <c r="J705" s="3">
        <v>225599</v>
      </c>
      <c r="K705" s="18">
        <f t="shared" si="53"/>
        <v>1.9099999999999999E-2</v>
      </c>
      <c r="L705" s="3">
        <v>683084</v>
      </c>
      <c r="M705" s="18">
        <f t="shared" si="54"/>
        <v>5.7799999999999997E-2</v>
      </c>
      <c r="O705" s="18">
        <f t="shared" si="55"/>
        <v>0</v>
      </c>
    </row>
    <row r="706" spans="1:15" ht="11.25" customHeight="1" x14ac:dyDescent="0.2">
      <c r="A706" s="32">
        <v>4</v>
      </c>
      <c r="B706" s="8">
        <v>126510022</v>
      </c>
      <c r="C706" s="2" t="s">
        <v>769</v>
      </c>
      <c r="D706" s="2" t="s">
        <v>57</v>
      </c>
      <c r="E706" s="3">
        <v>10801758</v>
      </c>
      <c r="F706" s="3">
        <v>0</v>
      </c>
      <c r="G706" s="3">
        <v>9997566</v>
      </c>
      <c r="H706" s="3">
        <v>9997566</v>
      </c>
      <c r="I706" s="18">
        <f t="shared" si="52"/>
        <v>0.92549999999999999</v>
      </c>
      <c r="J706" s="3">
        <v>204229</v>
      </c>
      <c r="K706" s="18">
        <f t="shared" si="53"/>
        <v>1.89E-2</v>
      </c>
      <c r="L706" s="3">
        <v>599963</v>
      </c>
      <c r="M706" s="18">
        <f t="shared" si="54"/>
        <v>5.5500000000000001E-2</v>
      </c>
      <c r="O706" s="18">
        <f t="shared" si="55"/>
        <v>0</v>
      </c>
    </row>
    <row r="707" spans="1:15" ht="11.25" customHeight="1" x14ac:dyDescent="0.2">
      <c r="A707" s="32">
        <v>4</v>
      </c>
      <c r="B707" s="8">
        <v>126517286</v>
      </c>
      <c r="C707" s="2" t="s">
        <v>770</v>
      </c>
      <c r="D707" s="2" t="s">
        <v>57</v>
      </c>
      <c r="E707" s="3">
        <v>10268434</v>
      </c>
      <c r="F707" s="3">
        <v>0</v>
      </c>
      <c r="G707" s="3">
        <v>9059773</v>
      </c>
      <c r="H707" s="3">
        <v>9059773</v>
      </c>
      <c r="I707" s="18">
        <f t="shared" si="52"/>
        <v>0.88229999999999997</v>
      </c>
      <c r="J707" s="3">
        <v>93107</v>
      </c>
      <c r="K707" s="18">
        <f t="shared" si="53"/>
        <v>9.1000000000000004E-3</v>
      </c>
      <c r="L707" s="3">
        <v>1115554</v>
      </c>
      <c r="M707" s="18">
        <f t="shared" si="54"/>
        <v>0.1086</v>
      </c>
      <c r="O707" s="18">
        <f t="shared" si="55"/>
        <v>0</v>
      </c>
    </row>
    <row r="708" spans="1:15" ht="11.25" customHeight="1" x14ac:dyDescent="0.2">
      <c r="A708" s="32">
        <v>4</v>
      </c>
      <c r="B708" s="8">
        <v>126510023</v>
      </c>
      <c r="C708" s="2" t="s">
        <v>771</v>
      </c>
      <c r="D708" s="2" t="s">
        <v>57</v>
      </c>
      <c r="E708" s="3">
        <v>16263220</v>
      </c>
      <c r="F708" s="3">
        <v>0</v>
      </c>
      <c r="G708" s="3">
        <v>14928992</v>
      </c>
      <c r="H708" s="3">
        <v>14928992</v>
      </c>
      <c r="I708" s="18">
        <f t="shared" si="52"/>
        <v>0.91800000000000004</v>
      </c>
      <c r="J708" s="3">
        <v>281715</v>
      </c>
      <c r="K708" s="18">
        <f t="shared" si="53"/>
        <v>1.7299999999999999E-2</v>
      </c>
      <c r="L708" s="3">
        <v>1052513</v>
      </c>
      <c r="M708" s="18">
        <f t="shared" si="54"/>
        <v>6.4699999999999994E-2</v>
      </c>
      <c r="O708" s="18">
        <f t="shared" si="55"/>
        <v>0</v>
      </c>
    </row>
    <row r="709" spans="1:15" ht="11.25" customHeight="1" x14ac:dyDescent="0.2">
      <c r="A709" s="32">
        <v>4</v>
      </c>
      <c r="B709" s="8">
        <v>126513230</v>
      </c>
      <c r="C709" s="2" t="s">
        <v>772</v>
      </c>
      <c r="D709" s="2" t="s">
        <v>57</v>
      </c>
      <c r="E709" s="3">
        <v>10299484.539999999</v>
      </c>
      <c r="F709" s="3">
        <v>0</v>
      </c>
      <c r="G709" s="3">
        <v>8904914</v>
      </c>
      <c r="H709" s="3">
        <v>8904914</v>
      </c>
      <c r="I709" s="18">
        <f t="shared" si="52"/>
        <v>0.86460000000000004</v>
      </c>
      <c r="J709" s="3">
        <v>100759.55</v>
      </c>
      <c r="K709" s="18">
        <f t="shared" si="53"/>
        <v>9.7999999999999997E-3</v>
      </c>
      <c r="L709" s="3">
        <v>1293810.99</v>
      </c>
      <c r="M709" s="18">
        <f t="shared" si="54"/>
        <v>0.12559999999999999</v>
      </c>
      <c r="O709" s="18">
        <f t="shared" si="55"/>
        <v>0</v>
      </c>
    </row>
    <row r="710" spans="1:15" ht="11.25" customHeight="1" x14ac:dyDescent="0.2">
      <c r="A710" s="32">
        <v>4</v>
      </c>
      <c r="B710" s="8">
        <v>126519392</v>
      </c>
      <c r="C710" s="2" t="s">
        <v>773</v>
      </c>
      <c r="D710" s="2" t="s">
        <v>57</v>
      </c>
      <c r="E710" s="3">
        <v>12391124</v>
      </c>
      <c r="F710" s="3">
        <v>0</v>
      </c>
      <c r="G710" s="3">
        <v>10695718</v>
      </c>
      <c r="H710" s="3">
        <v>10695718</v>
      </c>
      <c r="I710" s="18">
        <f t="shared" si="52"/>
        <v>0.86319999999999997</v>
      </c>
      <c r="J710" s="3">
        <v>71023</v>
      </c>
      <c r="K710" s="18">
        <f t="shared" si="53"/>
        <v>5.7000000000000002E-3</v>
      </c>
      <c r="L710" s="3">
        <v>1624383</v>
      </c>
      <c r="M710" s="18">
        <f t="shared" si="54"/>
        <v>0.13109999999999999</v>
      </c>
      <c r="O710" s="18">
        <f t="shared" si="55"/>
        <v>0</v>
      </c>
    </row>
    <row r="711" spans="1:15" ht="11.25" customHeight="1" x14ac:dyDescent="0.2">
      <c r="A711" s="32">
        <v>4</v>
      </c>
      <c r="B711" s="8">
        <v>126513000</v>
      </c>
      <c r="C711" s="2" t="s">
        <v>774</v>
      </c>
      <c r="D711" s="2" t="s">
        <v>57</v>
      </c>
      <c r="E711" s="3">
        <v>3084666</v>
      </c>
      <c r="F711" s="3">
        <v>0</v>
      </c>
      <c r="G711" s="3">
        <v>2806362</v>
      </c>
      <c r="H711" s="3">
        <v>2806362</v>
      </c>
      <c r="I711" s="18">
        <f t="shared" si="52"/>
        <v>0.90980000000000005</v>
      </c>
      <c r="J711" s="3">
        <v>70543</v>
      </c>
      <c r="K711" s="18">
        <f t="shared" si="53"/>
        <v>2.29E-2</v>
      </c>
      <c r="L711" s="3">
        <v>207761</v>
      </c>
      <c r="M711" s="18">
        <f t="shared" si="54"/>
        <v>6.7400000000000002E-2</v>
      </c>
      <c r="O711" s="18">
        <f t="shared" si="55"/>
        <v>0</v>
      </c>
    </row>
    <row r="712" spans="1:15" ht="11.25" customHeight="1" x14ac:dyDescent="0.2">
      <c r="A712" s="32">
        <v>4</v>
      </c>
      <c r="B712" s="8">
        <v>126513420</v>
      </c>
      <c r="C712" s="2" t="s">
        <v>775</v>
      </c>
      <c r="D712" s="2" t="s">
        <v>57</v>
      </c>
      <c r="E712" s="3">
        <v>16432998</v>
      </c>
      <c r="F712" s="3">
        <v>0</v>
      </c>
      <c r="G712" s="3">
        <v>14790139</v>
      </c>
      <c r="H712" s="3">
        <v>14790139</v>
      </c>
      <c r="I712" s="18">
        <f t="shared" si="52"/>
        <v>0.9</v>
      </c>
      <c r="J712" s="3">
        <v>338538</v>
      </c>
      <c r="K712" s="18">
        <f t="shared" si="53"/>
        <v>2.06E-2</v>
      </c>
      <c r="L712" s="3">
        <v>1304321</v>
      </c>
      <c r="M712" s="18">
        <f t="shared" si="54"/>
        <v>7.9399999999999998E-2</v>
      </c>
      <c r="O712" s="18">
        <f t="shared" si="55"/>
        <v>0</v>
      </c>
    </row>
    <row r="713" spans="1:15" ht="11.25" customHeight="1" x14ac:dyDescent="0.2">
      <c r="A713" s="32">
        <v>4</v>
      </c>
      <c r="B713" s="8">
        <v>126510019</v>
      </c>
      <c r="C713" s="2" t="s">
        <v>776</v>
      </c>
      <c r="D713" s="2" t="s">
        <v>57</v>
      </c>
      <c r="E713" s="3">
        <v>9589429.7799999993</v>
      </c>
      <c r="F713" s="3">
        <v>0</v>
      </c>
      <c r="G713" s="3">
        <v>8719796.0399999991</v>
      </c>
      <c r="H713" s="3">
        <v>8719796.0399999991</v>
      </c>
      <c r="I713" s="18">
        <f t="shared" si="52"/>
        <v>0.9093</v>
      </c>
      <c r="J713" s="3">
        <v>74366.28</v>
      </c>
      <c r="K713" s="18">
        <f t="shared" si="53"/>
        <v>7.7999999999999996E-3</v>
      </c>
      <c r="L713" s="3">
        <v>737098.46</v>
      </c>
      <c r="M713" s="18">
        <f t="shared" si="54"/>
        <v>7.6899999999999996E-2</v>
      </c>
      <c r="N713" s="3">
        <v>58169</v>
      </c>
      <c r="O713" s="18">
        <f t="shared" si="55"/>
        <v>6.1000000000000004E-3</v>
      </c>
    </row>
    <row r="714" spans="1:15" ht="11.25" customHeight="1" x14ac:dyDescent="0.2">
      <c r="A714" s="32">
        <v>4</v>
      </c>
      <c r="B714" s="8">
        <v>126513452</v>
      </c>
      <c r="C714" s="2" t="s">
        <v>777</v>
      </c>
      <c r="D714" s="2" t="s">
        <v>57</v>
      </c>
      <c r="E714" s="3">
        <v>26482688.48</v>
      </c>
      <c r="F714" s="3">
        <v>0</v>
      </c>
      <c r="G714" s="3">
        <v>23452778.619999997</v>
      </c>
      <c r="H714" s="3">
        <v>23452778.620000001</v>
      </c>
      <c r="I714" s="18">
        <f t="shared" si="52"/>
        <v>0.88560000000000005</v>
      </c>
      <c r="J714" s="3">
        <v>68885.41</v>
      </c>
      <c r="K714" s="18">
        <f t="shared" si="53"/>
        <v>2.5999999999999999E-3</v>
      </c>
      <c r="L714" s="3">
        <v>2961024.45</v>
      </c>
      <c r="M714" s="18">
        <f t="shared" si="54"/>
        <v>0.1118</v>
      </c>
      <c r="O714" s="18">
        <f t="shared" si="55"/>
        <v>0</v>
      </c>
    </row>
    <row r="715" spans="1:15" ht="11.25" customHeight="1" x14ac:dyDescent="0.2">
      <c r="A715" s="32">
        <v>4</v>
      </c>
      <c r="B715" s="8">
        <v>173515368</v>
      </c>
      <c r="C715" s="2" t="s">
        <v>778</v>
      </c>
      <c r="D715" s="2" t="s">
        <v>57</v>
      </c>
      <c r="E715" s="3">
        <v>9011622</v>
      </c>
      <c r="F715" s="3">
        <v>0</v>
      </c>
      <c r="G715" s="3">
        <v>8107070</v>
      </c>
      <c r="H715" s="3">
        <v>8107070</v>
      </c>
      <c r="I715" s="18">
        <f t="shared" si="52"/>
        <v>0.89959999999999996</v>
      </c>
      <c r="J715" s="3">
        <v>175015</v>
      </c>
      <c r="K715" s="18">
        <f t="shared" si="53"/>
        <v>1.9400000000000001E-2</v>
      </c>
      <c r="L715" s="3">
        <v>729537</v>
      </c>
      <c r="M715" s="18">
        <f t="shared" si="54"/>
        <v>8.1000000000000003E-2</v>
      </c>
      <c r="O715" s="18">
        <f t="shared" si="55"/>
        <v>0</v>
      </c>
    </row>
    <row r="716" spans="1:15" ht="11.25" customHeight="1" x14ac:dyDescent="0.2">
      <c r="A716" s="32">
        <v>4</v>
      </c>
      <c r="B716" s="8">
        <v>126510004</v>
      </c>
      <c r="C716" s="2" t="s">
        <v>779</v>
      </c>
      <c r="D716" s="2" t="s">
        <v>57</v>
      </c>
      <c r="E716" s="3">
        <v>9388587</v>
      </c>
      <c r="F716" s="3">
        <v>0</v>
      </c>
      <c r="G716" s="3">
        <v>6735564</v>
      </c>
      <c r="H716" s="3">
        <v>6735564</v>
      </c>
      <c r="I716" s="18">
        <f t="shared" si="52"/>
        <v>0.71740000000000004</v>
      </c>
      <c r="J716" s="3">
        <v>140951</v>
      </c>
      <c r="K716" s="18">
        <f t="shared" si="53"/>
        <v>1.4999999999999999E-2</v>
      </c>
      <c r="L716" s="3">
        <v>2512072</v>
      </c>
      <c r="M716" s="18">
        <f t="shared" si="54"/>
        <v>0.2676</v>
      </c>
      <c r="O716" s="18">
        <f t="shared" si="55"/>
        <v>0</v>
      </c>
    </row>
    <row r="717" spans="1:15" ht="11.25" customHeight="1" x14ac:dyDescent="0.2">
      <c r="A717" s="32">
        <v>4</v>
      </c>
      <c r="B717" s="8">
        <v>126513280</v>
      </c>
      <c r="C717" s="2" t="s">
        <v>780</v>
      </c>
      <c r="D717" s="2" t="s">
        <v>57</v>
      </c>
      <c r="E717" s="3">
        <v>16123202</v>
      </c>
      <c r="F717" s="3">
        <v>0</v>
      </c>
      <c r="G717" s="3">
        <v>14669048</v>
      </c>
      <c r="H717" s="3">
        <v>14669048</v>
      </c>
      <c r="I717" s="18">
        <f t="shared" si="52"/>
        <v>0.90980000000000005</v>
      </c>
      <c r="J717" s="3">
        <v>274071</v>
      </c>
      <c r="K717" s="18">
        <f t="shared" si="53"/>
        <v>1.7000000000000001E-2</v>
      </c>
      <c r="L717" s="3">
        <v>1180083</v>
      </c>
      <c r="M717" s="18">
        <f t="shared" si="54"/>
        <v>7.3200000000000001E-2</v>
      </c>
      <c r="O717" s="18">
        <f t="shared" si="55"/>
        <v>0</v>
      </c>
    </row>
    <row r="718" spans="1:15" ht="11.25" customHeight="1" x14ac:dyDescent="0.2">
      <c r="A718" s="32">
        <v>4</v>
      </c>
      <c r="B718" s="8">
        <v>126510009</v>
      </c>
      <c r="C718" s="2" t="s">
        <v>781</v>
      </c>
      <c r="D718" s="2" t="s">
        <v>57</v>
      </c>
      <c r="E718" s="3">
        <v>7798100</v>
      </c>
      <c r="F718" s="3">
        <v>0</v>
      </c>
      <c r="G718" s="3">
        <v>6728746</v>
      </c>
      <c r="H718" s="3">
        <v>6728746</v>
      </c>
      <c r="I718" s="18">
        <f t="shared" ref="I718:I738" si="56">ROUND(H718/E718,4)</f>
        <v>0.8629</v>
      </c>
      <c r="J718" s="3">
        <v>158789</v>
      </c>
      <c r="K718" s="18">
        <f t="shared" ref="K718:K738" si="57">ROUND(J718/E718,4)</f>
        <v>2.0400000000000001E-2</v>
      </c>
      <c r="L718" s="3">
        <v>910565</v>
      </c>
      <c r="M718" s="18">
        <f t="shared" ref="M718:M738" si="58">ROUND(L718/E718,4)</f>
        <v>0.1168</v>
      </c>
      <c r="O718" s="18">
        <f t="shared" ref="O718:O738" si="59">ROUND(N718/E718,4)</f>
        <v>0</v>
      </c>
    </row>
    <row r="719" spans="1:15" ht="11.25" customHeight="1" x14ac:dyDescent="0.2">
      <c r="A719" s="32">
        <v>4</v>
      </c>
      <c r="B719" s="8">
        <v>126510016</v>
      </c>
      <c r="C719" s="2" t="s">
        <v>782</v>
      </c>
      <c r="D719" s="2" t="s">
        <v>57</v>
      </c>
      <c r="E719" s="3">
        <v>2370506</v>
      </c>
      <c r="F719" s="3">
        <v>0</v>
      </c>
      <c r="G719" s="3">
        <v>2159765</v>
      </c>
      <c r="H719" s="3">
        <v>2159765</v>
      </c>
      <c r="I719" s="18">
        <f t="shared" si="56"/>
        <v>0.91110000000000002</v>
      </c>
      <c r="J719" s="3">
        <v>38420</v>
      </c>
      <c r="K719" s="18">
        <f t="shared" si="57"/>
        <v>1.6199999999999999E-2</v>
      </c>
      <c r="L719" s="3">
        <v>172321</v>
      </c>
      <c r="M719" s="18">
        <f t="shared" si="58"/>
        <v>7.2700000000000001E-2</v>
      </c>
      <c r="O719" s="18">
        <f t="shared" si="59"/>
        <v>0</v>
      </c>
    </row>
    <row r="720" spans="1:15" ht="11.25" customHeight="1" x14ac:dyDescent="0.2">
      <c r="A720" s="32">
        <v>4</v>
      </c>
      <c r="B720" s="8">
        <v>126513400</v>
      </c>
      <c r="C720" s="2" t="s">
        <v>783</v>
      </c>
      <c r="D720" s="2" t="s">
        <v>57</v>
      </c>
      <c r="E720" s="3">
        <v>29606737</v>
      </c>
      <c r="F720" s="3">
        <v>0</v>
      </c>
      <c r="G720" s="3">
        <v>26723775</v>
      </c>
      <c r="H720" s="3">
        <v>26723775</v>
      </c>
      <c r="I720" s="18">
        <f t="shared" si="56"/>
        <v>0.90259999999999996</v>
      </c>
      <c r="J720" s="3">
        <v>515994</v>
      </c>
      <c r="K720" s="18">
        <f t="shared" si="57"/>
        <v>1.7399999999999999E-2</v>
      </c>
      <c r="L720" s="3">
        <v>1966219</v>
      </c>
      <c r="M720" s="18">
        <f t="shared" si="58"/>
        <v>6.6400000000000001E-2</v>
      </c>
      <c r="N720" s="3">
        <v>400749</v>
      </c>
      <c r="O720" s="18">
        <f t="shared" si="59"/>
        <v>1.35E-2</v>
      </c>
    </row>
    <row r="721" spans="1:15" ht="11.25" customHeight="1" x14ac:dyDescent="0.2">
      <c r="A721" s="32">
        <v>4</v>
      </c>
      <c r="B721" s="8">
        <v>126512960</v>
      </c>
      <c r="C721" s="2" t="s">
        <v>859</v>
      </c>
      <c r="D721" s="2" t="s">
        <v>57</v>
      </c>
      <c r="E721" s="3">
        <v>6467920</v>
      </c>
      <c r="F721" s="3">
        <v>0</v>
      </c>
      <c r="G721" s="3">
        <v>5764509</v>
      </c>
      <c r="H721" s="3">
        <v>5764509</v>
      </c>
      <c r="I721" s="18">
        <f t="shared" si="56"/>
        <v>0.89119999999999999</v>
      </c>
      <c r="J721" s="3">
        <v>206752</v>
      </c>
      <c r="K721" s="18">
        <f t="shared" si="57"/>
        <v>3.2000000000000001E-2</v>
      </c>
      <c r="L721" s="3">
        <v>496659</v>
      </c>
      <c r="M721" s="18">
        <f t="shared" si="58"/>
        <v>7.6799999999999993E-2</v>
      </c>
      <c r="O721" s="18">
        <f t="shared" si="59"/>
        <v>0</v>
      </c>
    </row>
    <row r="722" spans="1:15" ht="11.25" customHeight="1" x14ac:dyDescent="0.2">
      <c r="A722" s="32">
        <v>4</v>
      </c>
      <c r="B722" s="8">
        <v>126510008</v>
      </c>
      <c r="C722" s="2" t="s">
        <v>784</v>
      </c>
      <c r="D722" s="2" t="s">
        <v>57</v>
      </c>
      <c r="E722" s="3">
        <v>6253516</v>
      </c>
      <c r="F722" s="3">
        <v>0</v>
      </c>
      <c r="G722" s="3">
        <v>5328656</v>
      </c>
      <c r="H722" s="3">
        <v>5328656</v>
      </c>
      <c r="I722" s="18">
        <f t="shared" si="56"/>
        <v>0.85209999999999997</v>
      </c>
      <c r="J722" s="3">
        <v>152822</v>
      </c>
      <c r="K722" s="18">
        <f t="shared" si="57"/>
        <v>2.4400000000000002E-2</v>
      </c>
      <c r="L722" s="3">
        <v>772038</v>
      </c>
      <c r="M722" s="18">
        <f t="shared" si="58"/>
        <v>0.1235</v>
      </c>
      <c r="O722" s="18">
        <f t="shared" si="59"/>
        <v>0</v>
      </c>
    </row>
    <row r="723" spans="1:15" ht="11.25" customHeight="1" x14ac:dyDescent="0.2">
      <c r="A723" s="32">
        <v>4</v>
      </c>
      <c r="B723" s="8">
        <v>126510001</v>
      </c>
      <c r="C723" s="2" t="s">
        <v>785</v>
      </c>
      <c r="D723" s="2" t="s">
        <v>57</v>
      </c>
      <c r="E723" s="3">
        <v>6729537.1299999999</v>
      </c>
      <c r="F723" s="3">
        <v>0</v>
      </c>
      <c r="G723" s="3">
        <v>6179347.6399999997</v>
      </c>
      <c r="H723" s="3">
        <v>6179347.6399999997</v>
      </c>
      <c r="I723" s="18">
        <f t="shared" si="56"/>
        <v>0.91820000000000002</v>
      </c>
      <c r="J723" s="3">
        <v>114123.48</v>
      </c>
      <c r="K723" s="18">
        <f t="shared" si="57"/>
        <v>1.7000000000000001E-2</v>
      </c>
      <c r="L723" s="3">
        <v>436066.01</v>
      </c>
      <c r="M723" s="18">
        <f t="shared" si="58"/>
        <v>6.4799999999999996E-2</v>
      </c>
      <c r="O723" s="18">
        <f t="shared" si="59"/>
        <v>0</v>
      </c>
    </row>
    <row r="724" spans="1:15" ht="11.25" customHeight="1" x14ac:dyDescent="0.2">
      <c r="A724" s="32">
        <v>4</v>
      </c>
      <c r="B724" s="8">
        <v>114514135</v>
      </c>
      <c r="C724" s="2" t="s">
        <v>786</v>
      </c>
      <c r="D724" s="2" t="s">
        <v>57</v>
      </c>
      <c r="E724" s="3">
        <v>8386794.0199999996</v>
      </c>
      <c r="F724" s="3">
        <v>0</v>
      </c>
      <c r="G724" s="3">
        <v>7750189.0199999996</v>
      </c>
      <c r="H724" s="3">
        <v>7750189.0199999996</v>
      </c>
      <c r="I724" s="18">
        <f t="shared" si="56"/>
        <v>0.92410000000000003</v>
      </c>
      <c r="J724" s="3">
        <v>48006</v>
      </c>
      <c r="K724" s="18">
        <f t="shared" si="57"/>
        <v>5.7000000000000002E-3</v>
      </c>
      <c r="L724" s="3">
        <v>588599</v>
      </c>
      <c r="M724" s="18">
        <f t="shared" si="58"/>
        <v>7.0199999999999999E-2</v>
      </c>
      <c r="O724" s="18">
        <f t="shared" si="59"/>
        <v>0</v>
      </c>
    </row>
    <row r="725" spans="1:15" ht="11.25" customHeight="1" x14ac:dyDescent="0.2">
      <c r="A725" s="32">
        <v>4</v>
      </c>
      <c r="B725" s="8">
        <v>108515107</v>
      </c>
      <c r="C725" s="2" t="s">
        <v>787</v>
      </c>
      <c r="D725" s="2" t="s">
        <v>57</v>
      </c>
      <c r="E725" s="3">
        <v>5999554</v>
      </c>
      <c r="F725" s="3">
        <v>0</v>
      </c>
      <c r="G725" s="3">
        <v>5544967</v>
      </c>
      <c r="H725" s="3">
        <v>5544967</v>
      </c>
      <c r="I725" s="18">
        <f t="shared" si="56"/>
        <v>0.92420000000000002</v>
      </c>
      <c r="J725" s="3">
        <v>76751</v>
      </c>
      <c r="K725" s="18">
        <f t="shared" si="57"/>
        <v>1.2800000000000001E-2</v>
      </c>
      <c r="L725" s="3">
        <v>373846</v>
      </c>
      <c r="M725" s="18">
        <f t="shared" si="58"/>
        <v>6.2300000000000001E-2</v>
      </c>
      <c r="N725" s="3">
        <v>3990</v>
      </c>
      <c r="O725" s="18">
        <f t="shared" si="59"/>
        <v>6.9999999999999999E-4</v>
      </c>
    </row>
    <row r="726" spans="1:15" ht="11.25" customHeight="1" x14ac:dyDescent="0.2">
      <c r="A726" s="32">
        <v>4</v>
      </c>
      <c r="B726" s="8">
        <v>192518422</v>
      </c>
      <c r="C726" s="2" t="s">
        <v>788</v>
      </c>
      <c r="D726" s="2" t="s">
        <v>57</v>
      </c>
      <c r="E726" s="3">
        <v>13248009</v>
      </c>
      <c r="F726" s="3">
        <v>0</v>
      </c>
      <c r="G726" s="3">
        <v>12169545</v>
      </c>
      <c r="H726" s="3">
        <v>12169545</v>
      </c>
      <c r="I726" s="18">
        <f t="shared" si="56"/>
        <v>0.91859999999999997</v>
      </c>
      <c r="J726" s="3">
        <v>238893</v>
      </c>
      <c r="K726" s="18">
        <f t="shared" si="57"/>
        <v>1.7999999999999999E-2</v>
      </c>
      <c r="L726" s="3">
        <v>839571</v>
      </c>
      <c r="M726" s="18">
        <f t="shared" si="58"/>
        <v>6.3399999999999998E-2</v>
      </c>
      <c r="O726" s="18">
        <f t="shared" si="59"/>
        <v>0</v>
      </c>
    </row>
    <row r="727" spans="1:15" ht="11.25" customHeight="1" x14ac:dyDescent="0.2">
      <c r="A727" s="32">
        <v>4</v>
      </c>
      <c r="B727" s="8">
        <v>126511530</v>
      </c>
      <c r="C727" s="2" t="s">
        <v>860</v>
      </c>
      <c r="D727" s="2" t="s">
        <v>57</v>
      </c>
      <c r="E727" s="3">
        <v>4462188</v>
      </c>
      <c r="F727" s="3">
        <v>0</v>
      </c>
      <c r="G727" s="3">
        <v>4011238</v>
      </c>
      <c r="H727" s="3">
        <v>4011238</v>
      </c>
      <c r="I727" s="18">
        <f t="shared" si="56"/>
        <v>0.89890000000000003</v>
      </c>
      <c r="J727" s="3">
        <v>50708</v>
      </c>
      <c r="K727" s="18">
        <f t="shared" si="57"/>
        <v>1.14E-2</v>
      </c>
      <c r="L727" s="3">
        <v>400242</v>
      </c>
      <c r="M727" s="18">
        <f t="shared" si="58"/>
        <v>8.9700000000000002E-2</v>
      </c>
      <c r="O727" s="18">
        <f t="shared" si="59"/>
        <v>0</v>
      </c>
    </row>
    <row r="728" spans="1:15" ht="11.25" customHeight="1" x14ac:dyDescent="0.2">
      <c r="A728" s="32">
        <v>4</v>
      </c>
      <c r="B728" s="8">
        <v>126515691</v>
      </c>
      <c r="C728" s="2" t="s">
        <v>789</v>
      </c>
      <c r="D728" s="2" t="s">
        <v>57</v>
      </c>
      <c r="E728" s="3">
        <v>12791854</v>
      </c>
      <c r="F728" s="3">
        <v>0</v>
      </c>
      <c r="G728" s="3">
        <v>11837576</v>
      </c>
      <c r="H728" s="3">
        <v>11837576</v>
      </c>
      <c r="I728" s="18">
        <f t="shared" si="56"/>
        <v>0.9254</v>
      </c>
      <c r="J728" s="3">
        <v>109551</v>
      </c>
      <c r="K728" s="18">
        <f t="shared" si="57"/>
        <v>8.6E-3</v>
      </c>
      <c r="L728" s="3">
        <v>844727</v>
      </c>
      <c r="M728" s="18">
        <f t="shared" si="58"/>
        <v>6.6000000000000003E-2</v>
      </c>
      <c r="O728" s="18">
        <f t="shared" si="59"/>
        <v>0</v>
      </c>
    </row>
    <row r="729" spans="1:15" ht="11.25" customHeight="1" x14ac:dyDescent="0.2">
      <c r="A729" s="32">
        <v>4</v>
      </c>
      <c r="B729" s="8">
        <v>126512674</v>
      </c>
      <c r="C729" s="2" t="s">
        <v>790</v>
      </c>
      <c r="D729" s="2" t="s">
        <v>57</v>
      </c>
      <c r="E729" s="3">
        <v>6766884</v>
      </c>
      <c r="F729" s="3">
        <v>0</v>
      </c>
      <c r="G729" s="3">
        <v>5922991</v>
      </c>
      <c r="H729" s="3">
        <v>5922991</v>
      </c>
      <c r="I729" s="18">
        <f t="shared" si="56"/>
        <v>0.87529999999999997</v>
      </c>
      <c r="J729" s="3">
        <v>11397</v>
      </c>
      <c r="K729" s="18">
        <f t="shared" si="57"/>
        <v>1.6999999999999999E-3</v>
      </c>
      <c r="L729" s="3">
        <v>832496</v>
      </c>
      <c r="M729" s="18">
        <f t="shared" si="58"/>
        <v>0.123</v>
      </c>
      <c r="O729" s="18">
        <f t="shared" si="59"/>
        <v>0</v>
      </c>
    </row>
    <row r="730" spans="1:15" ht="11.25" customHeight="1" x14ac:dyDescent="0.2">
      <c r="A730" s="32">
        <v>4</v>
      </c>
      <c r="B730" s="8">
        <v>126519434</v>
      </c>
      <c r="C730" s="2" t="s">
        <v>791</v>
      </c>
      <c r="D730" s="2" t="s">
        <v>57</v>
      </c>
      <c r="E730" s="3">
        <v>10126977</v>
      </c>
      <c r="F730" s="3">
        <v>0</v>
      </c>
      <c r="G730" s="3">
        <v>7464256</v>
      </c>
      <c r="H730" s="3">
        <v>7464256</v>
      </c>
      <c r="I730" s="18">
        <f t="shared" si="56"/>
        <v>0.73709999999999998</v>
      </c>
      <c r="J730" s="3">
        <v>401749</v>
      </c>
      <c r="K730" s="18">
        <f t="shared" si="57"/>
        <v>3.9699999999999999E-2</v>
      </c>
      <c r="L730" s="3">
        <v>2260972</v>
      </c>
      <c r="M730" s="18">
        <f t="shared" si="58"/>
        <v>0.2233</v>
      </c>
      <c r="O730" s="18">
        <f t="shared" si="59"/>
        <v>0</v>
      </c>
    </row>
    <row r="731" spans="1:15" ht="11.25" customHeight="1" x14ac:dyDescent="0.2">
      <c r="A731" s="32">
        <v>4</v>
      </c>
      <c r="B731" s="8">
        <v>168513758</v>
      </c>
      <c r="C731" s="2" t="s">
        <v>792</v>
      </c>
      <c r="D731" s="2" t="s">
        <v>57</v>
      </c>
      <c r="E731" s="3">
        <v>6602159</v>
      </c>
      <c r="F731" s="3">
        <v>0</v>
      </c>
      <c r="G731" s="3">
        <v>6011247</v>
      </c>
      <c r="H731" s="3">
        <v>6011247</v>
      </c>
      <c r="I731" s="18">
        <f t="shared" si="56"/>
        <v>0.91049999999999998</v>
      </c>
      <c r="J731" s="3">
        <v>28442</v>
      </c>
      <c r="K731" s="18">
        <f t="shared" si="57"/>
        <v>4.3E-3</v>
      </c>
      <c r="L731" s="3">
        <v>562470</v>
      </c>
      <c r="M731" s="18">
        <f t="shared" si="58"/>
        <v>8.5199999999999998E-2</v>
      </c>
      <c r="O731" s="18">
        <f t="shared" si="59"/>
        <v>0</v>
      </c>
    </row>
    <row r="732" spans="1:15" ht="11.25" customHeight="1" x14ac:dyDescent="0.2">
      <c r="A732" s="32">
        <v>4</v>
      </c>
      <c r="B732" s="8">
        <v>126517442</v>
      </c>
      <c r="C732" s="2" t="s">
        <v>793</v>
      </c>
      <c r="D732" s="2" t="s">
        <v>57</v>
      </c>
      <c r="E732" s="3">
        <v>9272615</v>
      </c>
      <c r="F732" s="3">
        <v>0</v>
      </c>
      <c r="G732" s="3">
        <v>7900350</v>
      </c>
      <c r="H732" s="3">
        <v>7900350</v>
      </c>
      <c r="I732" s="18">
        <f t="shared" si="56"/>
        <v>0.85199999999999998</v>
      </c>
      <c r="J732" s="3">
        <v>119458</v>
      </c>
      <c r="K732" s="18">
        <f t="shared" si="57"/>
        <v>1.29E-2</v>
      </c>
      <c r="L732" s="3">
        <v>1252807</v>
      </c>
      <c r="M732" s="18">
        <f t="shared" si="58"/>
        <v>0.1351</v>
      </c>
      <c r="O732" s="18">
        <f t="shared" si="59"/>
        <v>0</v>
      </c>
    </row>
    <row r="733" spans="1:15" ht="11.25" customHeight="1" x14ac:dyDescent="0.2">
      <c r="A733" s="32">
        <v>4</v>
      </c>
      <c r="B733" s="8">
        <v>103519376</v>
      </c>
      <c r="C733" s="2" t="s">
        <v>794</v>
      </c>
      <c r="D733" s="2" t="s">
        <v>57</v>
      </c>
      <c r="E733" s="3">
        <v>8686299</v>
      </c>
      <c r="F733" s="3">
        <v>0</v>
      </c>
      <c r="G733" s="3">
        <v>7188099</v>
      </c>
      <c r="H733" s="3">
        <v>7188099</v>
      </c>
      <c r="I733" s="18">
        <f t="shared" si="56"/>
        <v>0.82750000000000001</v>
      </c>
      <c r="J733" s="3">
        <v>114680</v>
      </c>
      <c r="K733" s="18">
        <f t="shared" si="57"/>
        <v>1.32E-2</v>
      </c>
      <c r="L733" s="3">
        <v>1383520</v>
      </c>
      <c r="M733" s="18">
        <f t="shared" si="58"/>
        <v>0.1593</v>
      </c>
      <c r="O733" s="18">
        <f t="shared" si="59"/>
        <v>0</v>
      </c>
    </row>
    <row r="734" spans="1:15" ht="11.25" customHeight="1" x14ac:dyDescent="0.2">
      <c r="A734" s="32">
        <v>4</v>
      </c>
      <c r="B734" s="8">
        <v>126513210</v>
      </c>
      <c r="C734" s="2" t="s">
        <v>795</v>
      </c>
      <c r="D734" s="2" t="s">
        <v>57</v>
      </c>
      <c r="E734" s="3">
        <v>8795953</v>
      </c>
      <c r="F734" s="3">
        <v>0</v>
      </c>
      <c r="G734" s="3">
        <v>8119040</v>
      </c>
      <c r="H734" s="3">
        <v>8119040</v>
      </c>
      <c r="I734" s="18">
        <f t="shared" si="56"/>
        <v>0.92300000000000004</v>
      </c>
      <c r="J734" s="3">
        <v>145233</v>
      </c>
      <c r="K734" s="18">
        <f t="shared" si="57"/>
        <v>1.6500000000000001E-2</v>
      </c>
      <c r="L734" s="3">
        <v>531680</v>
      </c>
      <c r="M734" s="18">
        <f t="shared" si="58"/>
        <v>6.0400000000000002E-2</v>
      </c>
      <c r="O734" s="18">
        <f t="shared" si="59"/>
        <v>0</v>
      </c>
    </row>
    <row r="735" spans="1:15" ht="11.25" customHeight="1" x14ac:dyDescent="0.2">
      <c r="A735" s="32">
        <v>4</v>
      </c>
      <c r="B735" s="8">
        <v>126513415</v>
      </c>
      <c r="C735" s="2" t="s">
        <v>796</v>
      </c>
      <c r="D735" s="2" t="s">
        <v>57</v>
      </c>
      <c r="E735" s="3">
        <v>5543878</v>
      </c>
      <c r="F735" s="3">
        <v>0</v>
      </c>
      <c r="G735" s="3">
        <v>4750429</v>
      </c>
      <c r="H735" s="3">
        <v>4750429</v>
      </c>
      <c r="I735" s="18">
        <f t="shared" si="56"/>
        <v>0.8569</v>
      </c>
      <c r="J735" s="3">
        <v>100310</v>
      </c>
      <c r="K735" s="18">
        <f t="shared" si="57"/>
        <v>1.8100000000000002E-2</v>
      </c>
      <c r="L735" s="3">
        <v>693139</v>
      </c>
      <c r="M735" s="18">
        <f t="shared" si="58"/>
        <v>0.125</v>
      </c>
      <c r="O735" s="18">
        <f t="shared" si="59"/>
        <v>0</v>
      </c>
    </row>
    <row r="736" spans="1:15" ht="11.25" customHeight="1" x14ac:dyDescent="0.2">
      <c r="A736" s="32">
        <v>4</v>
      </c>
      <c r="B736" s="8">
        <v>126513020</v>
      </c>
      <c r="C736" s="2" t="s">
        <v>797</v>
      </c>
      <c r="D736" s="2" t="s">
        <v>57</v>
      </c>
      <c r="E736" s="3">
        <v>12647711</v>
      </c>
      <c r="F736" s="3">
        <v>0</v>
      </c>
      <c r="G736" s="3">
        <v>10721887</v>
      </c>
      <c r="H736" s="3">
        <v>10721887</v>
      </c>
      <c r="I736" s="18">
        <f t="shared" si="56"/>
        <v>0.84770000000000001</v>
      </c>
      <c r="J736" s="3">
        <v>260924</v>
      </c>
      <c r="K736" s="18">
        <f t="shared" si="57"/>
        <v>2.06E-2</v>
      </c>
      <c r="L736" s="3">
        <v>1558451</v>
      </c>
      <c r="M736" s="18">
        <f t="shared" si="58"/>
        <v>0.1232</v>
      </c>
      <c r="N736" s="3">
        <v>106449</v>
      </c>
      <c r="O736" s="18">
        <f t="shared" si="59"/>
        <v>8.3999999999999995E-3</v>
      </c>
    </row>
    <row r="737" spans="1:15" ht="11.25" customHeight="1" x14ac:dyDescent="0.2">
      <c r="A737" s="32">
        <v>4</v>
      </c>
      <c r="B737" s="8">
        <v>126510006</v>
      </c>
      <c r="C737" s="2" t="s">
        <v>798</v>
      </c>
      <c r="D737" s="2" t="s">
        <v>57</v>
      </c>
      <c r="E737" s="3">
        <v>7485686</v>
      </c>
      <c r="F737" s="3">
        <v>0</v>
      </c>
      <c r="G737" s="3">
        <v>4496180</v>
      </c>
      <c r="H737" s="3">
        <v>4496180</v>
      </c>
      <c r="I737" s="18">
        <f t="shared" si="56"/>
        <v>0.60060000000000002</v>
      </c>
      <c r="J737" s="3">
        <v>2420461</v>
      </c>
      <c r="K737" s="18">
        <f t="shared" si="57"/>
        <v>0.32329999999999998</v>
      </c>
      <c r="L737" s="3">
        <v>569045</v>
      </c>
      <c r="M737" s="18">
        <f t="shared" si="58"/>
        <v>7.5999999999999998E-2</v>
      </c>
      <c r="O737" s="18">
        <f t="shared" si="59"/>
        <v>0</v>
      </c>
    </row>
    <row r="738" spans="1:15" ht="11.25" customHeight="1" x14ac:dyDescent="0.2">
      <c r="A738" s="32">
        <v>4</v>
      </c>
      <c r="B738" s="8">
        <v>126510007</v>
      </c>
      <c r="C738" s="2" t="s">
        <v>799</v>
      </c>
      <c r="D738" s="2" t="s">
        <v>57</v>
      </c>
      <c r="E738" s="3">
        <v>13837885</v>
      </c>
      <c r="F738" s="3">
        <v>0</v>
      </c>
      <c r="G738" s="3">
        <v>12288346</v>
      </c>
      <c r="H738" s="3">
        <v>12288346</v>
      </c>
      <c r="I738" s="18">
        <f t="shared" si="56"/>
        <v>0.88800000000000001</v>
      </c>
      <c r="J738" s="3">
        <v>188982</v>
      </c>
      <c r="K738" s="18">
        <f t="shared" si="57"/>
        <v>1.37E-2</v>
      </c>
      <c r="L738" s="3">
        <v>1219843</v>
      </c>
      <c r="M738" s="18">
        <f t="shared" si="58"/>
        <v>8.8200000000000001E-2</v>
      </c>
      <c r="N738" s="3">
        <v>140714</v>
      </c>
      <c r="O738" s="18">
        <f t="shared" si="59"/>
        <v>1.0200000000000001E-2</v>
      </c>
    </row>
    <row r="739" spans="1:15" ht="11.25" customHeight="1" x14ac:dyDescent="0.2">
      <c r="A739" s="32">
        <v>4</v>
      </c>
      <c r="B739" s="8">
        <v>126512860</v>
      </c>
      <c r="C739" s="2" t="s">
        <v>800</v>
      </c>
      <c r="D739" s="2" t="s">
        <v>57</v>
      </c>
      <c r="E739" s="3"/>
      <c r="F739" s="3"/>
      <c r="G739" s="3"/>
      <c r="H739" s="3"/>
      <c r="I739" s="18"/>
      <c r="K739" s="18"/>
      <c r="M739" s="18"/>
      <c r="O739" s="18"/>
    </row>
    <row r="740" spans="1:15" ht="11.25" customHeight="1" x14ac:dyDescent="0.2">
      <c r="A740" s="32">
        <v>4</v>
      </c>
      <c r="B740" s="8">
        <v>126513250</v>
      </c>
      <c r="C740" s="2" t="s">
        <v>801</v>
      </c>
      <c r="D740" s="2" t="s">
        <v>57</v>
      </c>
      <c r="E740" s="3">
        <v>3881040.08</v>
      </c>
      <c r="F740" s="3">
        <v>0</v>
      </c>
      <c r="G740" s="3">
        <v>3556436.08</v>
      </c>
      <c r="H740" s="3">
        <v>3556436.08</v>
      </c>
      <c r="I740" s="18">
        <f t="shared" ref="I740:I749" si="60">ROUND(H740/E740,4)</f>
        <v>0.91639999999999999</v>
      </c>
      <c r="J740" s="3">
        <v>90550</v>
      </c>
      <c r="K740" s="18">
        <f t="shared" ref="K740:K749" si="61">ROUND(J740/E740,4)</f>
        <v>2.3300000000000001E-2</v>
      </c>
      <c r="L740" s="3">
        <v>234054</v>
      </c>
      <c r="M740" s="18">
        <f t="shared" ref="M740:M749" si="62">ROUND(L740/E740,4)</f>
        <v>6.0299999999999999E-2</v>
      </c>
      <c r="O740" s="18">
        <f t="shared" ref="O740:O749" si="63">ROUND(N740/E740,4)</f>
        <v>0</v>
      </c>
    </row>
    <row r="741" spans="1:15" ht="11.25" customHeight="1" x14ac:dyDescent="0.2">
      <c r="A741" s="32">
        <v>4</v>
      </c>
      <c r="B741" s="8">
        <v>126512870</v>
      </c>
      <c r="C741" s="2" t="s">
        <v>802</v>
      </c>
      <c r="D741" s="2" t="s">
        <v>57</v>
      </c>
      <c r="E741" s="3">
        <v>6338525</v>
      </c>
      <c r="F741" s="3">
        <v>0</v>
      </c>
      <c r="G741" s="3">
        <v>3903385</v>
      </c>
      <c r="H741" s="3">
        <v>3903385</v>
      </c>
      <c r="I741" s="18">
        <f t="shared" si="60"/>
        <v>0.61580000000000001</v>
      </c>
      <c r="J741" s="3">
        <v>59740</v>
      </c>
      <c r="K741" s="18">
        <f t="shared" si="61"/>
        <v>9.4000000000000004E-3</v>
      </c>
      <c r="L741" s="3">
        <v>2375400</v>
      </c>
      <c r="M741" s="18">
        <f t="shared" si="62"/>
        <v>0.37480000000000002</v>
      </c>
      <c r="O741" s="18">
        <f t="shared" si="63"/>
        <v>0</v>
      </c>
    </row>
    <row r="742" spans="1:15" ht="11.25" customHeight="1" x14ac:dyDescent="0.2">
      <c r="A742" s="32">
        <v>4</v>
      </c>
      <c r="B742" s="8">
        <v>129544907</v>
      </c>
      <c r="C742" s="2" t="s">
        <v>803</v>
      </c>
      <c r="D742" s="2" t="s">
        <v>53</v>
      </c>
      <c r="E742" s="3">
        <v>3313540</v>
      </c>
      <c r="F742" s="3">
        <v>0</v>
      </c>
      <c r="G742" s="3">
        <v>3055747</v>
      </c>
      <c r="H742" s="3">
        <v>3055747</v>
      </c>
      <c r="I742" s="18">
        <f t="shared" si="60"/>
        <v>0.92220000000000002</v>
      </c>
      <c r="J742" s="3">
        <v>63584</v>
      </c>
      <c r="K742" s="18">
        <f t="shared" si="61"/>
        <v>1.9199999999999998E-2</v>
      </c>
      <c r="L742" s="3">
        <v>194209</v>
      </c>
      <c r="M742" s="18">
        <f t="shared" si="62"/>
        <v>5.8599999999999999E-2</v>
      </c>
      <c r="O742" s="18">
        <f t="shared" si="63"/>
        <v>0</v>
      </c>
    </row>
    <row r="743" spans="1:15" ht="11.25" customHeight="1" x14ac:dyDescent="0.2">
      <c r="A743" s="32">
        <v>4</v>
      </c>
      <c r="B743" s="8">
        <v>105620001</v>
      </c>
      <c r="C743" s="2" t="s">
        <v>804</v>
      </c>
      <c r="D743" s="2" t="s">
        <v>47</v>
      </c>
      <c r="E743" s="3">
        <v>4278883.33</v>
      </c>
      <c r="F743" s="3">
        <v>0</v>
      </c>
      <c r="G743" s="3">
        <v>4146890.57</v>
      </c>
      <c r="H743" s="3">
        <v>4146890.57</v>
      </c>
      <c r="I743" s="18">
        <f t="shared" si="60"/>
        <v>0.96919999999999995</v>
      </c>
      <c r="J743" s="3">
        <v>28281.66</v>
      </c>
      <c r="K743" s="18">
        <f t="shared" si="61"/>
        <v>6.6E-3</v>
      </c>
      <c r="L743" s="3">
        <v>103711.1</v>
      </c>
      <c r="M743" s="18">
        <f t="shared" si="62"/>
        <v>2.4199999999999999E-2</v>
      </c>
      <c r="O743" s="18">
        <f t="shared" si="63"/>
        <v>0</v>
      </c>
    </row>
    <row r="744" spans="1:15" ht="11.25" customHeight="1" x14ac:dyDescent="0.2">
      <c r="A744" s="32">
        <v>4</v>
      </c>
      <c r="B744" s="8">
        <v>107653040</v>
      </c>
      <c r="C744" s="2" t="s">
        <v>861</v>
      </c>
      <c r="D744" s="2" t="s">
        <v>37</v>
      </c>
      <c r="E744" s="3">
        <v>4504916</v>
      </c>
      <c r="F744" s="3">
        <v>0</v>
      </c>
      <c r="G744" s="3">
        <v>3783797</v>
      </c>
      <c r="H744" s="3">
        <v>3783797</v>
      </c>
      <c r="I744" s="18">
        <f t="shared" si="60"/>
        <v>0.83989999999999998</v>
      </c>
      <c r="J744" s="3">
        <v>23962</v>
      </c>
      <c r="K744" s="18">
        <f t="shared" si="61"/>
        <v>5.3E-3</v>
      </c>
      <c r="L744" s="3">
        <v>697157</v>
      </c>
      <c r="M744" s="18">
        <f t="shared" si="62"/>
        <v>0.15479999999999999</v>
      </c>
      <c r="O744" s="18">
        <f t="shared" si="63"/>
        <v>0</v>
      </c>
    </row>
    <row r="745" spans="1:15" ht="11.25" customHeight="1" x14ac:dyDescent="0.2">
      <c r="A745" s="32">
        <v>4</v>
      </c>
      <c r="B745" s="8">
        <v>112673300</v>
      </c>
      <c r="C745" s="2" t="s">
        <v>862</v>
      </c>
      <c r="D745" s="2" t="s">
        <v>5</v>
      </c>
      <c r="E745" s="3">
        <v>1894536</v>
      </c>
      <c r="F745" s="10">
        <v>0</v>
      </c>
      <c r="G745" s="10">
        <v>1055591</v>
      </c>
      <c r="H745" s="3">
        <v>1055591</v>
      </c>
      <c r="I745" s="18">
        <f t="shared" si="60"/>
        <v>0.55720000000000003</v>
      </c>
      <c r="J745" s="3">
        <v>29541</v>
      </c>
      <c r="K745" s="18">
        <f t="shared" si="61"/>
        <v>1.5599999999999999E-2</v>
      </c>
      <c r="L745" s="3">
        <v>809404</v>
      </c>
      <c r="M745" s="18">
        <f t="shared" si="62"/>
        <v>0.42720000000000002</v>
      </c>
      <c r="O745" s="18">
        <f t="shared" si="63"/>
        <v>0</v>
      </c>
    </row>
    <row r="746" spans="1:15" ht="11.25" customHeight="1" x14ac:dyDescent="0.2">
      <c r="A746" s="32">
        <v>4</v>
      </c>
      <c r="B746" s="8">
        <v>134677866</v>
      </c>
      <c r="C746" s="2" t="s">
        <v>805</v>
      </c>
      <c r="D746" s="2" t="s">
        <v>5</v>
      </c>
      <c r="E746" s="3">
        <v>7312405.7199999997</v>
      </c>
      <c r="F746" s="10">
        <v>0</v>
      </c>
      <c r="G746" s="10">
        <v>6724236.3700000001</v>
      </c>
      <c r="H746" s="3">
        <v>6724236.3700000001</v>
      </c>
      <c r="I746" s="18">
        <f t="shared" si="60"/>
        <v>0.91959999999999997</v>
      </c>
      <c r="J746" s="3">
        <v>99152.6</v>
      </c>
      <c r="K746" s="18">
        <f t="shared" si="61"/>
        <v>1.3599999999999999E-2</v>
      </c>
      <c r="L746" s="3">
        <v>489016.75</v>
      </c>
      <c r="M746" s="18">
        <f t="shared" si="62"/>
        <v>6.6900000000000001E-2</v>
      </c>
      <c r="O746" s="18">
        <f t="shared" si="63"/>
        <v>0</v>
      </c>
    </row>
    <row r="747" spans="1:15" ht="11.25" customHeight="1" x14ac:dyDescent="0.2">
      <c r="A747" s="32">
        <v>4</v>
      </c>
      <c r="B747" s="8">
        <v>112673500</v>
      </c>
      <c r="C747" s="2" t="s">
        <v>806</v>
      </c>
      <c r="D747" s="2" t="s">
        <v>5</v>
      </c>
      <c r="E747" s="3">
        <v>8220855.3799999999</v>
      </c>
      <c r="F747" s="10">
        <v>0</v>
      </c>
      <c r="G747" s="10">
        <v>7507511.2600000007</v>
      </c>
      <c r="H747" s="3">
        <v>7507511.2599999998</v>
      </c>
      <c r="I747" s="18">
        <f t="shared" si="60"/>
        <v>0.91320000000000001</v>
      </c>
      <c r="J747" s="3">
        <v>171679</v>
      </c>
      <c r="K747" s="18">
        <f t="shared" si="61"/>
        <v>2.0899999999999998E-2</v>
      </c>
      <c r="L747" s="3">
        <v>541665.12</v>
      </c>
      <c r="M747" s="18">
        <f t="shared" si="62"/>
        <v>6.59E-2</v>
      </c>
      <c r="O747" s="18">
        <f t="shared" si="63"/>
        <v>0</v>
      </c>
    </row>
    <row r="748" spans="1:15" ht="11.25" customHeight="1" x14ac:dyDescent="0.2">
      <c r="A748" s="32">
        <v>4</v>
      </c>
      <c r="B748" s="8">
        <v>189670676</v>
      </c>
      <c r="C748" s="2" t="s">
        <v>807</v>
      </c>
      <c r="D748" s="2" t="s">
        <v>5</v>
      </c>
      <c r="E748" s="3">
        <v>7452338.3799999999</v>
      </c>
      <c r="F748" s="10">
        <v>0</v>
      </c>
      <c r="G748" s="10">
        <v>6941986.1600000001</v>
      </c>
      <c r="H748" s="3">
        <v>6941986.1600000001</v>
      </c>
      <c r="I748" s="18">
        <f t="shared" si="60"/>
        <v>0.93149999999999999</v>
      </c>
      <c r="J748" s="3">
        <v>97914.54</v>
      </c>
      <c r="K748" s="18">
        <f t="shared" si="61"/>
        <v>1.3100000000000001E-2</v>
      </c>
      <c r="L748" s="3">
        <v>412437.68</v>
      </c>
      <c r="M748" s="18">
        <f t="shared" si="62"/>
        <v>5.5300000000000002E-2</v>
      </c>
      <c r="O748" s="18">
        <f t="shared" si="63"/>
        <v>0</v>
      </c>
    </row>
    <row r="749" spans="1:15" ht="11.25" customHeight="1" x14ac:dyDescent="0.2">
      <c r="A749" s="32">
        <v>6</v>
      </c>
      <c r="B749" s="8">
        <v>113363705</v>
      </c>
      <c r="C749" s="2" t="s">
        <v>808</v>
      </c>
      <c r="D749" s="2" t="s">
        <v>4</v>
      </c>
      <c r="E749" s="3">
        <v>357000</v>
      </c>
      <c r="F749" s="10">
        <v>0</v>
      </c>
      <c r="G749" s="10">
        <v>347667</v>
      </c>
      <c r="H749" s="3">
        <v>347667</v>
      </c>
      <c r="I749" s="18">
        <f t="shared" si="60"/>
        <v>0.97389999999999999</v>
      </c>
      <c r="J749" s="3">
        <v>9333</v>
      </c>
      <c r="K749" s="18">
        <f t="shared" si="61"/>
        <v>2.6100000000000002E-2</v>
      </c>
      <c r="M749" s="18">
        <f t="shared" si="62"/>
        <v>0</v>
      </c>
      <c r="O749" s="18">
        <f t="shared" si="63"/>
        <v>0</v>
      </c>
    </row>
    <row r="750" spans="1:15" ht="11.25" customHeight="1" x14ac:dyDescent="0.2">
      <c r="A750" s="32">
        <v>6</v>
      </c>
      <c r="B750" s="8">
        <v>112679205</v>
      </c>
      <c r="C750" s="2" t="s">
        <v>863</v>
      </c>
      <c r="D750" s="2" t="s">
        <v>5</v>
      </c>
      <c r="E750" s="3"/>
      <c r="H750" s="3"/>
      <c r="I750" s="18"/>
      <c r="K750" s="18"/>
      <c r="M750" s="18"/>
      <c r="O750" s="18"/>
    </row>
    <row r="751" spans="1:15" ht="11.25" customHeight="1" x14ac:dyDescent="0.2"/>
    <row r="752" spans="1:15" ht="11.25" customHeight="1" x14ac:dyDescent="0.2">
      <c r="C752" s="20" t="s">
        <v>564</v>
      </c>
      <c r="E752" s="21">
        <f>SUMIF($A2:$A750,"=1",E2:E750)</f>
        <v>30750835730.63002</v>
      </c>
      <c r="F752" s="21">
        <f>SUMIF($A2:$A750,"=1",F2:F750)</f>
        <v>16083403844.759996</v>
      </c>
      <c r="G752" s="21">
        <f>SUMIF($A2:$A750,"=1",G2:G750)</f>
        <v>755505233.71000051</v>
      </c>
      <c r="H752" s="21">
        <f>SUMIF($A2:$A750,"=1",H2:H750)</f>
        <v>16838909078.469997</v>
      </c>
      <c r="I752" s="33">
        <f>ROUND(H752/$E752,4)</f>
        <v>0.54759999999999998</v>
      </c>
      <c r="J752" s="21">
        <f>SUMIF($A2:$A750,"=1",J2:J750)</f>
        <v>11310533594.780001</v>
      </c>
      <c r="K752" s="33">
        <f>ROUND(J752/$E752,4)</f>
        <v>0.36780000000000002</v>
      </c>
      <c r="L752" s="21">
        <f>SUMIF($A2:$A750,"=1",L2:L750)</f>
        <v>842702510.58000004</v>
      </c>
      <c r="M752" s="33">
        <f>ROUND(L752/$E752,4)</f>
        <v>2.7400000000000001E-2</v>
      </c>
      <c r="N752" s="21">
        <f>SUMIF($A2:$A750,"=1",N2:N750)</f>
        <v>1758690546.7999997</v>
      </c>
      <c r="O752" s="33">
        <f>ROUND(N752/$E752,4)</f>
        <v>5.7200000000000001E-2</v>
      </c>
    </row>
    <row r="753" spans="3:15" ht="11.25" customHeight="1" x14ac:dyDescent="0.2">
      <c r="C753" s="20" t="s">
        <v>822</v>
      </c>
      <c r="E753" s="21">
        <f>SUMIF($A2:$A750,"=3",E2:E750)</f>
        <v>586135978.75</v>
      </c>
      <c r="F753" s="21">
        <f>SUMIF($A2:$A750,"=3",F2:F750)</f>
        <v>0</v>
      </c>
      <c r="G753" s="21">
        <f>SUMIF($A2:$A750,"=3",G2:G750)</f>
        <v>452294906.02000016</v>
      </c>
      <c r="H753" s="21">
        <f>SUMIF($A2:$A750,"=3",H2:H750)</f>
        <v>452294906.02000016</v>
      </c>
      <c r="I753" s="33">
        <f t="shared" ref="I753:O756" si="64">ROUND(H753/$E753,4)</f>
        <v>0.77170000000000005</v>
      </c>
      <c r="J753" s="21">
        <f>SUMIF($A2:$A750,"=3",J2:J750)</f>
        <v>101363521.32999998</v>
      </c>
      <c r="K753" s="33">
        <f t="shared" si="64"/>
        <v>0.1729</v>
      </c>
      <c r="L753" s="21">
        <f>SUMIF($A2:$A750,"=3",L2:L750)</f>
        <v>31026784.599999998</v>
      </c>
      <c r="M753" s="33">
        <f t="shared" si="64"/>
        <v>5.2900000000000003E-2</v>
      </c>
      <c r="N753" s="21">
        <f>SUMIF($A2:$A750,"=3",N2:N750)</f>
        <v>1450766.7999999998</v>
      </c>
      <c r="O753" s="33">
        <f t="shared" si="64"/>
        <v>2.5000000000000001E-3</v>
      </c>
    </row>
    <row r="754" spans="3:15" ht="11.25" customHeight="1" x14ac:dyDescent="0.2">
      <c r="C754" s="20" t="s">
        <v>823</v>
      </c>
      <c r="E754" s="21">
        <f>SUMIF($A2:$A750,"=4",E2:E750)</f>
        <v>1919897905.5200002</v>
      </c>
      <c r="F754" s="21">
        <f>SUMIF($A2:$A750,"=4",F2:F750)</f>
        <v>0</v>
      </c>
      <c r="G754" s="21">
        <f>SUMIF($A2:$A750,"=4",G2:G750)</f>
        <v>1716322483.5599999</v>
      </c>
      <c r="H754" s="21">
        <f>SUMIF($A2:$A750,"=4",H2:H750)</f>
        <v>1716322483.5599999</v>
      </c>
      <c r="I754" s="33">
        <f t="shared" si="64"/>
        <v>0.89400000000000002</v>
      </c>
      <c r="J754" s="21">
        <f>SUMIF($A2:$A750,"=4",J2:J750)</f>
        <v>21026815.750000004</v>
      </c>
      <c r="K754" s="33">
        <f t="shared" si="64"/>
        <v>1.0999999999999999E-2</v>
      </c>
      <c r="L754" s="21">
        <f>SUMIF($A2:$A750,"=4",L2:L750)</f>
        <v>123612136.77</v>
      </c>
      <c r="M754" s="33">
        <f t="shared" si="64"/>
        <v>6.4399999999999999E-2</v>
      </c>
      <c r="N754" s="21">
        <f>SUMIF($A2:$A750,"=4",N2:N750)</f>
        <v>58936469.439999998</v>
      </c>
      <c r="O754" s="33">
        <f t="shared" si="64"/>
        <v>3.0700000000000002E-2</v>
      </c>
    </row>
    <row r="755" spans="3:15" ht="11.25" customHeight="1" x14ac:dyDescent="0.2">
      <c r="C755" s="20" t="s">
        <v>824</v>
      </c>
      <c r="E755" s="21">
        <f>SUMIF($A2:$A750,"=6",E2:E750)</f>
        <v>357000</v>
      </c>
      <c r="F755" s="21">
        <f>SUMIF($A2:$A750,"=6",F2:F750)</f>
        <v>0</v>
      </c>
      <c r="G755" s="21">
        <f>SUMIF($A2:$A750,"=6",G2:G750)</f>
        <v>347667</v>
      </c>
      <c r="H755" s="21">
        <f>SUMIF($A2:$A750,"=6",H2:H750)</f>
        <v>347667</v>
      </c>
      <c r="I755" s="33">
        <f t="shared" si="64"/>
        <v>0.97389999999999999</v>
      </c>
      <c r="J755" s="21">
        <f>SUMIF($A2:$A750,"=6",J2:J750)</f>
        <v>9333</v>
      </c>
      <c r="K755" s="33">
        <f t="shared" si="64"/>
        <v>2.6100000000000002E-2</v>
      </c>
      <c r="L755" s="21">
        <f>SUMIF($A2:$A750,"=6",L2:L750)</f>
        <v>0</v>
      </c>
      <c r="M755" s="33">
        <f t="shared" si="64"/>
        <v>0</v>
      </c>
      <c r="N755" s="21">
        <f>SUMIF($A2:$A750,"=6",N2:N750)</f>
        <v>0</v>
      </c>
      <c r="O755" s="33">
        <f t="shared" si="64"/>
        <v>0</v>
      </c>
    </row>
    <row r="756" spans="3:15" ht="11.25" customHeight="1" x14ac:dyDescent="0.2">
      <c r="C756" s="22" t="s">
        <v>825</v>
      </c>
      <c r="E756" s="23">
        <f>SUM(E752:E755)</f>
        <v>33257226614.900021</v>
      </c>
      <c r="F756" s="23">
        <f t="shared" ref="F756:N756" si="65">SUM(F752:F755)</f>
        <v>16083403844.759996</v>
      </c>
      <c r="G756" s="23">
        <f t="shared" si="65"/>
        <v>2924470290.2900009</v>
      </c>
      <c r="H756" s="23">
        <f t="shared" si="65"/>
        <v>19007874135.049999</v>
      </c>
      <c r="I756" s="33">
        <f t="shared" si="64"/>
        <v>0.57150000000000001</v>
      </c>
      <c r="J756" s="23">
        <f t="shared" si="65"/>
        <v>11432933264.860001</v>
      </c>
      <c r="K756" s="33">
        <f t="shared" si="64"/>
        <v>0.34379999999999999</v>
      </c>
      <c r="L756" s="23">
        <f t="shared" si="65"/>
        <v>997341431.95000005</v>
      </c>
      <c r="M756" s="33">
        <f t="shared" si="64"/>
        <v>0.03</v>
      </c>
      <c r="N756" s="23">
        <f t="shared" si="65"/>
        <v>1819077783.0399997</v>
      </c>
      <c r="O756" s="33">
        <f t="shared" si="64"/>
        <v>5.4699999999999999E-2</v>
      </c>
    </row>
  </sheetData>
  <sortState ref="A2:O750">
    <sortCondition ref="A2:A750"/>
    <sortCondition ref="D2:D750"/>
    <sortCondition ref="C2:C750"/>
  </sortState>
  <printOptions horizontalCentered="1"/>
  <pageMargins left="0.27" right="0.19" top="0.28000000000000003" bottom="0.34" header="0.3" footer="0.3"/>
  <pageSetup orientation="landscape" r:id="rId1"/>
  <ignoredErrors>
    <ignoredError sqref="M752:M756 K751:K756 I752:I756 J752:J756 L752:L756 N752:N7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5" width="14.85546875" bestFit="1" customWidth="1"/>
    <col min="6" max="6" width="11.7109375" bestFit="1" customWidth="1"/>
    <col min="7" max="7" width="11.5703125" bestFit="1" customWidth="1"/>
    <col min="8" max="8" width="11.7109375" bestFit="1" customWidth="1"/>
    <col min="9" max="9" width="14" bestFit="1" customWidth="1"/>
    <col min="10" max="10" width="12.5703125" bestFit="1" customWidth="1"/>
    <col min="11" max="11" width="13.5703125" style="11" bestFit="1" customWidth="1"/>
    <col min="12" max="12" width="8.42578125" style="30" bestFit="1" customWidth="1"/>
  </cols>
  <sheetData>
    <row r="1" spans="1:12" ht="45" x14ac:dyDescent="0.2">
      <c r="A1" s="5" t="s">
        <v>0</v>
      </c>
      <c r="B1" s="6" t="s">
        <v>564</v>
      </c>
      <c r="C1" s="6" t="s">
        <v>1</v>
      </c>
      <c r="D1" s="7" t="s">
        <v>565</v>
      </c>
      <c r="E1" s="7" t="s">
        <v>566</v>
      </c>
      <c r="F1" s="7" t="s">
        <v>567</v>
      </c>
      <c r="G1" s="7" t="s">
        <v>568</v>
      </c>
      <c r="H1" s="7" t="s">
        <v>569</v>
      </c>
      <c r="I1" s="7" t="s">
        <v>570</v>
      </c>
      <c r="J1" s="7" t="s">
        <v>571</v>
      </c>
      <c r="K1" s="24" t="s">
        <v>864</v>
      </c>
      <c r="L1" s="29" t="s">
        <v>865</v>
      </c>
    </row>
    <row r="2" spans="1:12" ht="11.85" customHeight="1" x14ac:dyDescent="0.2">
      <c r="A2" s="8">
        <v>112011103</v>
      </c>
      <c r="B2" s="2" t="s">
        <v>69</v>
      </c>
      <c r="C2" s="2" t="s">
        <v>2</v>
      </c>
      <c r="D2" s="3">
        <v>15174746.84</v>
      </c>
      <c r="E2" s="3">
        <v>10754640.48</v>
      </c>
      <c r="F2" s="3">
        <v>15794.62</v>
      </c>
      <c r="G2" s="3">
        <v>1386.41</v>
      </c>
      <c r="H2" s="3">
        <v>37512.1</v>
      </c>
      <c r="I2" s="3">
        <v>3983274.27</v>
      </c>
      <c r="J2" s="3">
        <v>382138.96</v>
      </c>
      <c r="K2" s="34">
        <v>766127412</v>
      </c>
      <c r="L2" s="30">
        <v>19.8</v>
      </c>
    </row>
    <row r="3" spans="1:12" ht="11.85" customHeight="1" x14ac:dyDescent="0.2">
      <c r="A3" s="8">
        <v>112011603</v>
      </c>
      <c r="B3" s="2" t="s">
        <v>78</v>
      </c>
      <c r="C3" s="2" t="s">
        <v>2</v>
      </c>
      <c r="D3" s="3">
        <v>33218124.43</v>
      </c>
      <c r="E3" s="3">
        <v>25473283.690000001</v>
      </c>
      <c r="F3" s="3">
        <v>33859.71</v>
      </c>
      <c r="G3" s="3">
        <v>0</v>
      </c>
      <c r="H3" s="3">
        <v>84016.8</v>
      </c>
      <c r="I3" s="3">
        <v>6788970.1600000001</v>
      </c>
      <c r="J3" s="3">
        <v>837994.07</v>
      </c>
      <c r="K3" s="34">
        <v>1649243639</v>
      </c>
      <c r="L3" s="30">
        <v>20.100000000000001</v>
      </c>
    </row>
    <row r="4" spans="1:12" ht="11.85" customHeight="1" x14ac:dyDescent="0.2">
      <c r="A4" s="8">
        <v>112013054</v>
      </c>
      <c r="B4" s="2" t="s">
        <v>88</v>
      </c>
      <c r="C4" s="2" t="s">
        <v>2</v>
      </c>
      <c r="D4" s="3">
        <v>10456946.859999999</v>
      </c>
      <c r="E4" s="3">
        <v>8007886.8200000003</v>
      </c>
      <c r="F4" s="3">
        <v>11316.07</v>
      </c>
      <c r="G4" s="3">
        <v>8626.2900000000009</v>
      </c>
      <c r="H4" s="3"/>
      <c r="I4" s="3">
        <v>2232756.44</v>
      </c>
      <c r="J4" s="3">
        <v>196361.24</v>
      </c>
      <c r="K4" s="34">
        <v>639801146</v>
      </c>
      <c r="L4" s="30">
        <v>16.3</v>
      </c>
    </row>
    <row r="5" spans="1:12" ht="11.85" customHeight="1" x14ac:dyDescent="0.2">
      <c r="A5" s="8">
        <v>112013753</v>
      </c>
      <c r="B5" s="2" t="s">
        <v>76</v>
      </c>
      <c r="C5" s="2" t="s">
        <v>2</v>
      </c>
      <c r="D5" s="3">
        <v>37481646.93</v>
      </c>
      <c r="E5" s="3">
        <v>28490484.09</v>
      </c>
      <c r="F5" s="3">
        <v>38222.870000000003</v>
      </c>
      <c r="G5" s="3">
        <v>63021.16</v>
      </c>
      <c r="H5" s="3"/>
      <c r="I5" s="3">
        <v>7556880.1300000008</v>
      </c>
      <c r="J5" s="3">
        <v>1333038.68</v>
      </c>
      <c r="K5" s="34">
        <v>2152224673</v>
      </c>
      <c r="L5" s="30">
        <v>17.399999999999999</v>
      </c>
    </row>
    <row r="6" spans="1:12" ht="11.85" customHeight="1" x14ac:dyDescent="0.2">
      <c r="A6" s="8">
        <v>112015203</v>
      </c>
      <c r="B6" s="2" t="s">
        <v>75</v>
      </c>
      <c r="C6" s="2" t="s">
        <v>2</v>
      </c>
      <c r="D6" s="3">
        <v>18011296.77</v>
      </c>
      <c r="E6" s="3">
        <v>13431606.439999999</v>
      </c>
      <c r="F6" s="3">
        <v>18088.37</v>
      </c>
      <c r="G6" s="3">
        <v>0</v>
      </c>
      <c r="H6" s="3">
        <v>44973.1</v>
      </c>
      <c r="I6" s="3">
        <v>3817762.1999999997</v>
      </c>
      <c r="J6" s="3">
        <v>698866.66</v>
      </c>
      <c r="K6" s="34">
        <v>957635175</v>
      </c>
      <c r="L6" s="30">
        <v>18.8</v>
      </c>
    </row>
    <row r="7" spans="1:12" ht="11.85" customHeight="1" x14ac:dyDescent="0.2">
      <c r="A7" s="8">
        <v>112018523</v>
      </c>
      <c r="B7" s="2" t="s">
        <v>74</v>
      </c>
      <c r="C7" s="2" t="s">
        <v>2</v>
      </c>
      <c r="D7" s="3">
        <v>14018277.43</v>
      </c>
      <c r="E7" s="3">
        <v>10684655.18</v>
      </c>
      <c r="F7" s="3">
        <v>14579.71</v>
      </c>
      <c r="G7" s="3">
        <v>8062.14</v>
      </c>
      <c r="H7" s="3">
        <v>33712.1</v>
      </c>
      <c r="I7" s="3">
        <v>2879618.13</v>
      </c>
      <c r="J7" s="3">
        <v>397650.17</v>
      </c>
      <c r="K7" s="34">
        <v>632903179</v>
      </c>
      <c r="L7" s="30">
        <v>22.1</v>
      </c>
    </row>
    <row r="8" spans="1:12" ht="11.85" customHeight="1" x14ac:dyDescent="0.2">
      <c r="A8" s="8">
        <v>103020603</v>
      </c>
      <c r="B8" s="2" t="s">
        <v>309</v>
      </c>
      <c r="C8" s="2" t="s">
        <v>31</v>
      </c>
      <c r="D8" s="3">
        <v>15969335.98</v>
      </c>
      <c r="E8" s="3">
        <v>13972471.49</v>
      </c>
      <c r="F8" s="3">
        <v>17108.099999999999</v>
      </c>
      <c r="G8" s="3">
        <v>13447.14</v>
      </c>
      <c r="H8" s="3"/>
      <c r="I8" s="3">
        <v>1457104.46</v>
      </c>
      <c r="J8" s="3">
        <v>509204.79</v>
      </c>
      <c r="K8" s="34">
        <v>642541973</v>
      </c>
      <c r="L8" s="30">
        <v>24.8</v>
      </c>
    </row>
    <row r="9" spans="1:12" ht="11.85" customHeight="1" x14ac:dyDescent="0.2">
      <c r="A9" s="8">
        <v>103020753</v>
      </c>
      <c r="B9" s="2" t="s">
        <v>308</v>
      </c>
      <c r="C9" s="2" t="s">
        <v>31</v>
      </c>
      <c r="D9" s="3">
        <v>21995945</v>
      </c>
      <c r="E9" s="3">
        <v>18121211</v>
      </c>
      <c r="F9" s="3">
        <v>22562</v>
      </c>
      <c r="G9" s="3">
        <v>0</v>
      </c>
      <c r="H9" s="3"/>
      <c r="I9" s="3">
        <v>3046506</v>
      </c>
      <c r="J9" s="3">
        <v>805666</v>
      </c>
      <c r="K9" s="34">
        <v>974506115</v>
      </c>
      <c r="L9" s="30">
        <v>22.5</v>
      </c>
    </row>
    <row r="10" spans="1:12" ht="11.85" customHeight="1" x14ac:dyDescent="0.2">
      <c r="A10" s="8">
        <v>103021102</v>
      </c>
      <c r="B10" s="2" t="s">
        <v>295</v>
      </c>
      <c r="C10" s="2" t="s">
        <v>31</v>
      </c>
      <c r="D10" s="3">
        <v>39114301.329999998</v>
      </c>
      <c r="E10" s="3">
        <v>32370536.140000001</v>
      </c>
      <c r="F10" s="3">
        <v>41805.97</v>
      </c>
      <c r="G10" s="3">
        <v>0</v>
      </c>
      <c r="H10" s="3"/>
      <c r="I10" s="3">
        <v>5371557.8799999999</v>
      </c>
      <c r="J10" s="3">
        <v>1330401.3400000001</v>
      </c>
      <c r="K10" s="34">
        <v>1666303356</v>
      </c>
      <c r="L10" s="30">
        <v>23.4</v>
      </c>
    </row>
    <row r="11" spans="1:12" ht="11.85" customHeight="1" x14ac:dyDescent="0.2">
      <c r="A11" s="8">
        <v>103021252</v>
      </c>
      <c r="B11" s="2" t="s">
        <v>305</v>
      </c>
      <c r="C11" s="2" t="s">
        <v>31</v>
      </c>
      <c r="D11" s="3">
        <v>59964557.039999999</v>
      </c>
      <c r="E11" s="3">
        <v>52602674.700000003</v>
      </c>
      <c r="F11" s="3">
        <v>62961.59</v>
      </c>
      <c r="G11" s="3">
        <v>9552</v>
      </c>
      <c r="H11" s="3"/>
      <c r="I11" s="3">
        <v>5991203.71</v>
      </c>
      <c r="J11" s="3">
        <v>1298165.04</v>
      </c>
      <c r="K11" s="34">
        <v>2221715936</v>
      </c>
      <c r="L11" s="30">
        <v>26.9</v>
      </c>
    </row>
    <row r="12" spans="1:12" ht="11.85" customHeight="1" x14ac:dyDescent="0.2">
      <c r="A12" s="8">
        <v>103021453</v>
      </c>
      <c r="B12" s="2" t="s">
        <v>315</v>
      </c>
      <c r="C12" s="2" t="s">
        <v>31</v>
      </c>
      <c r="D12" s="3">
        <v>12673631.59</v>
      </c>
      <c r="E12" s="3">
        <v>10075195.6</v>
      </c>
      <c r="F12" s="3">
        <v>12849.79</v>
      </c>
      <c r="G12" s="3">
        <v>0</v>
      </c>
      <c r="H12" s="3"/>
      <c r="I12" s="3">
        <v>1237667.7</v>
      </c>
      <c r="J12" s="3">
        <v>1347918.5</v>
      </c>
      <c r="K12" s="34">
        <v>336202906</v>
      </c>
      <c r="L12" s="30">
        <v>37.6</v>
      </c>
    </row>
    <row r="13" spans="1:12" ht="11.85" customHeight="1" x14ac:dyDescent="0.2">
      <c r="A13" s="8">
        <v>103021603</v>
      </c>
      <c r="B13" s="2" t="s">
        <v>303</v>
      </c>
      <c r="C13" s="2" t="s">
        <v>31</v>
      </c>
      <c r="D13" s="3">
        <v>16589928.1</v>
      </c>
      <c r="E13" s="3">
        <v>13536688.98</v>
      </c>
      <c r="F13" s="3">
        <v>16616.240000000002</v>
      </c>
      <c r="G13" s="3">
        <v>2119.7399999999998</v>
      </c>
      <c r="H13" s="3"/>
      <c r="I13" s="3">
        <v>2172807.04</v>
      </c>
      <c r="J13" s="3">
        <v>861696.1</v>
      </c>
      <c r="K13" s="34">
        <v>632202436</v>
      </c>
      <c r="L13" s="30">
        <v>26.2</v>
      </c>
    </row>
    <row r="14" spans="1:12" ht="11.85" customHeight="1" x14ac:dyDescent="0.2">
      <c r="A14" s="8">
        <v>103021752</v>
      </c>
      <c r="B14" s="2" t="s">
        <v>302</v>
      </c>
      <c r="C14" s="2" t="s">
        <v>31</v>
      </c>
      <c r="D14" s="3">
        <v>43826881.57</v>
      </c>
      <c r="E14" s="3">
        <v>35343316.380000003</v>
      </c>
      <c r="F14" s="3">
        <v>47748.36</v>
      </c>
      <c r="G14" s="3">
        <v>78700</v>
      </c>
      <c r="H14" s="3"/>
      <c r="I14" s="3">
        <v>6781710.1499999994</v>
      </c>
      <c r="J14" s="3">
        <v>1575406.68</v>
      </c>
      <c r="K14" s="34">
        <v>1997232036</v>
      </c>
      <c r="L14" s="30">
        <v>21.9</v>
      </c>
    </row>
    <row r="15" spans="1:12" ht="11.85" customHeight="1" x14ac:dyDescent="0.2">
      <c r="A15" s="8">
        <v>103021903</v>
      </c>
      <c r="B15" s="2" t="s">
        <v>301</v>
      </c>
      <c r="C15" s="2" t="s">
        <v>31</v>
      </c>
      <c r="D15" s="3">
        <v>3141772</v>
      </c>
      <c r="E15" s="3">
        <v>2272407</v>
      </c>
      <c r="F15" s="3">
        <v>3562</v>
      </c>
      <c r="G15" s="3">
        <v>5060</v>
      </c>
      <c r="H15" s="3"/>
      <c r="I15" s="3">
        <v>551972</v>
      </c>
      <c r="J15" s="3">
        <v>308771</v>
      </c>
      <c r="K15" s="34">
        <v>128653843</v>
      </c>
      <c r="L15" s="30">
        <v>24.4</v>
      </c>
    </row>
    <row r="16" spans="1:12" ht="11.85" customHeight="1" x14ac:dyDescent="0.2">
      <c r="A16" s="8">
        <v>103022103</v>
      </c>
      <c r="B16" s="2" t="s">
        <v>300</v>
      </c>
      <c r="C16" s="2" t="s">
        <v>31</v>
      </c>
      <c r="D16" s="3">
        <v>8393831</v>
      </c>
      <c r="E16" s="3">
        <v>7414619</v>
      </c>
      <c r="F16" s="3">
        <v>9051</v>
      </c>
      <c r="G16" s="3">
        <v>0</v>
      </c>
      <c r="H16" s="3"/>
      <c r="I16" s="3">
        <v>767217</v>
      </c>
      <c r="J16" s="3">
        <v>202944</v>
      </c>
      <c r="K16" s="34">
        <v>338638901</v>
      </c>
      <c r="L16" s="30">
        <v>24.7</v>
      </c>
    </row>
    <row r="17" spans="1:12" ht="11.85" customHeight="1" x14ac:dyDescent="0.2">
      <c r="A17" s="8">
        <v>103022253</v>
      </c>
      <c r="B17" s="2" t="s">
        <v>299</v>
      </c>
      <c r="C17" s="2" t="s">
        <v>31</v>
      </c>
      <c r="D17" s="3">
        <v>21345982.460000001</v>
      </c>
      <c r="E17" s="3">
        <v>18285935.010000002</v>
      </c>
      <c r="F17" s="3">
        <v>24539.95</v>
      </c>
      <c r="G17" s="3">
        <v>0</v>
      </c>
      <c r="H17" s="3">
        <v>34586.19</v>
      </c>
      <c r="I17" s="3">
        <v>2085925.71</v>
      </c>
      <c r="J17" s="3">
        <v>914995.6</v>
      </c>
      <c r="K17" s="34">
        <v>1024682268</v>
      </c>
      <c r="L17" s="30">
        <v>20.8</v>
      </c>
    </row>
    <row r="18" spans="1:12" ht="11.85" customHeight="1" x14ac:dyDescent="0.2">
      <c r="A18" s="8">
        <v>103022503</v>
      </c>
      <c r="B18" s="2" t="s">
        <v>298</v>
      </c>
      <c r="C18" s="2" t="s">
        <v>31</v>
      </c>
      <c r="D18" s="3">
        <v>1628309.48</v>
      </c>
      <c r="E18" s="3">
        <v>1179973.74</v>
      </c>
      <c r="F18" s="3">
        <v>1959.63</v>
      </c>
      <c r="G18" s="3">
        <v>1817.71</v>
      </c>
      <c r="H18" s="3"/>
      <c r="I18" s="3">
        <v>290228.39</v>
      </c>
      <c r="J18" s="3">
        <v>154330.01</v>
      </c>
      <c r="K18" s="34">
        <v>98214040</v>
      </c>
      <c r="L18" s="30">
        <v>16.5</v>
      </c>
    </row>
    <row r="19" spans="1:12" ht="11.85" customHeight="1" x14ac:dyDescent="0.2">
      <c r="A19" s="8">
        <v>103022803</v>
      </c>
      <c r="B19" s="2" t="s">
        <v>297</v>
      </c>
      <c r="C19" s="2" t="s">
        <v>31</v>
      </c>
      <c r="D19" s="3">
        <v>15158205.720000001</v>
      </c>
      <c r="E19" s="3">
        <v>12335464</v>
      </c>
      <c r="F19" s="3">
        <v>16527.04</v>
      </c>
      <c r="G19" s="3">
        <v>7226.12</v>
      </c>
      <c r="H19" s="3"/>
      <c r="I19" s="3">
        <v>1766006.73</v>
      </c>
      <c r="J19" s="3">
        <v>1032981.83</v>
      </c>
      <c r="K19" s="34">
        <v>494276700</v>
      </c>
      <c r="L19" s="30">
        <v>30.6</v>
      </c>
    </row>
    <row r="20" spans="1:12" ht="11.85" customHeight="1" x14ac:dyDescent="0.2">
      <c r="A20" s="8">
        <v>103023153</v>
      </c>
      <c r="B20" s="2" t="s">
        <v>272</v>
      </c>
      <c r="C20" s="2" t="s">
        <v>31</v>
      </c>
      <c r="D20" s="3">
        <v>19589936.829999998</v>
      </c>
      <c r="E20" s="3">
        <v>15799621.960000001</v>
      </c>
      <c r="F20" s="3">
        <v>20797.5</v>
      </c>
      <c r="G20" s="3">
        <v>0</v>
      </c>
      <c r="H20" s="3"/>
      <c r="I20" s="3">
        <v>2269323.2600000002</v>
      </c>
      <c r="J20" s="3">
        <v>1500194.11</v>
      </c>
      <c r="K20" s="34">
        <v>763086444</v>
      </c>
      <c r="L20" s="30">
        <v>25.6</v>
      </c>
    </row>
    <row r="21" spans="1:12" ht="11.85" customHeight="1" x14ac:dyDescent="0.2">
      <c r="A21" s="8">
        <v>103023912</v>
      </c>
      <c r="B21" s="2" t="s">
        <v>306</v>
      </c>
      <c r="C21" s="2" t="s">
        <v>31</v>
      </c>
      <c r="D21" s="3">
        <v>72443825.430000007</v>
      </c>
      <c r="E21" s="3">
        <v>60821527.689999998</v>
      </c>
      <c r="F21" s="3">
        <v>77802.7</v>
      </c>
      <c r="G21" s="3">
        <v>17981.580000000002</v>
      </c>
      <c r="H21" s="3"/>
      <c r="I21" s="3">
        <v>8773437.8099999987</v>
      </c>
      <c r="J21" s="3">
        <v>2753075.65</v>
      </c>
      <c r="K21" s="34">
        <v>3179461953</v>
      </c>
      <c r="L21" s="30">
        <v>22.7</v>
      </c>
    </row>
    <row r="22" spans="1:12" ht="11.85" customHeight="1" x14ac:dyDescent="0.2">
      <c r="A22" s="8">
        <v>103024102</v>
      </c>
      <c r="B22" s="2" t="s">
        <v>275</v>
      </c>
      <c r="C22" s="2" t="s">
        <v>31</v>
      </c>
      <c r="D22" s="3">
        <v>50063443.810000002</v>
      </c>
      <c r="E22" s="3">
        <v>42612587.390000001</v>
      </c>
      <c r="F22" s="3">
        <v>55450.12</v>
      </c>
      <c r="G22" s="3">
        <v>0</v>
      </c>
      <c r="H22" s="3"/>
      <c r="I22" s="3">
        <v>5969840.1200000001</v>
      </c>
      <c r="J22" s="3">
        <v>1425566.18</v>
      </c>
      <c r="K22" s="34">
        <v>2242566484</v>
      </c>
      <c r="L22" s="30">
        <v>22.3</v>
      </c>
    </row>
    <row r="23" spans="1:12" ht="11.85" customHeight="1" x14ac:dyDescent="0.2">
      <c r="A23" s="8">
        <v>103024603</v>
      </c>
      <c r="B23" s="2" t="s">
        <v>251</v>
      </c>
      <c r="C23" s="2" t="s">
        <v>31</v>
      </c>
      <c r="D23" s="3">
        <v>34879711.5</v>
      </c>
      <c r="E23" s="3">
        <v>28966310.669999998</v>
      </c>
      <c r="F23" s="3">
        <v>36701.33</v>
      </c>
      <c r="G23" s="3">
        <v>0</v>
      </c>
      <c r="H23" s="3"/>
      <c r="I23" s="3">
        <v>4307897.5</v>
      </c>
      <c r="J23" s="3">
        <v>1568802</v>
      </c>
      <c r="K23" s="34">
        <v>1537523525</v>
      </c>
      <c r="L23" s="30">
        <v>22.6</v>
      </c>
    </row>
    <row r="24" spans="1:12" ht="11.85" customHeight="1" x14ac:dyDescent="0.2">
      <c r="A24" s="8">
        <v>103024753</v>
      </c>
      <c r="B24" s="2" t="s">
        <v>250</v>
      </c>
      <c r="C24" s="2" t="s">
        <v>31</v>
      </c>
      <c r="D24" s="3">
        <v>19269790.18</v>
      </c>
      <c r="E24" s="3">
        <v>15542891.93</v>
      </c>
      <c r="F24" s="3">
        <v>20793.48</v>
      </c>
      <c r="G24" s="3">
        <v>308367.51</v>
      </c>
      <c r="H24" s="3">
        <v>53399.33</v>
      </c>
      <c r="I24" s="3">
        <v>2195200.35</v>
      </c>
      <c r="J24" s="3">
        <v>1149137.58</v>
      </c>
      <c r="K24" s="34">
        <v>726483186</v>
      </c>
      <c r="L24" s="30">
        <v>26.5</v>
      </c>
    </row>
    <row r="25" spans="1:12" ht="11.85" customHeight="1" x14ac:dyDescent="0.2">
      <c r="A25" s="8">
        <v>103025002</v>
      </c>
      <c r="B25" s="2" t="s">
        <v>249</v>
      </c>
      <c r="C25" s="2" t="s">
        <v>31</v>
      </c>
      <c r="D25" s="3">
        <v>29121982.82</v>
      </c>
      <c r="E25" s="3">
        <v>24704961.489999998</v>
      </c>
      <c r="F25" s="3">
        <v>30785.06</v>
      </c>
      <c r="G25" s="3">
        <v>0</v>
      </c>
      <c r="H25" s="3"/>
      <c r="I25" s="3">
        <v>3392584.3699999996</v>
      </c>
      <c r="J25" s="3">
        <v>993651.9</v>
      </c>
      <c r="K25" s="34">
        <v>1207340207</v>
      </c>
      <c r="L25" s="30">
        <v>24.1</v>
      </c>
    </row>
    <row r="26" spans="1:12" ht="11.85" customHeight="1" x14ac:dyDescent="0.2">
      <c r="A26" s="8">
        <v>103026002</v>
      </c>
      <c r="B26" s="2" t="s">
        <v>248</v>
      </c>
      <c r="C26" s="2" t="s">
        <v>31</v>
      </c>
      <c r="D26" s="3">
        <v>14583949</v>
      </c>
      <c r="E26" s="3">
        <v>10838274</v>
      </c>
      <c r="F26" s="3">
        <v>15693</v>
      </c>
      <c r="G26" s="3">
        <v>0</v>
      </c>
      <c r="H26" s="3"/>
      <c r="I26" s="3">
        <v>2730290</v>
      </c>
      <c r="J26" s="3">
        <v>999692</v>
      </c>
      <c r="K26" s="34">
        <v>800934852</v>
      </c>
      <c r="L26" s="30">
        <v>18.2</v>
      </c>
    </row>
    <row r="27" spans="1:12" ht="11.85" customHeight="1" x14ac:dyDescent="0.2">
      <c r="A27" s="8">
        <v>103026303</v>
      </c>
      <c r="B27" s="2" t="s">
        <v>247</v>
      </c>
      <c r="C27" s="2" t="s">
        <v>31</v>
      </c>
      <c r="D27" s="3">
        <v>50872098.490000002</v>
      </c>
      <c r="E27" s="3">
        <v>44357071.080000006</v>
      </c>
      <c r="F27" s="3">
        <v>51357.55</v>
      </c>
      <c r="G27" s="3">
        <v>0</v>
      </c>
      <c r="H27" s="3"/>
      <c r="I27" s="3">
        <v>5178079.83</v>
      </c>
      <c r="J27" s="3">
        <v>1285590.03</v>
      </c>
      <c r="K27" s="34">
        <v>2395556153</v>
      </c>
      <c r="L27" s="30">
        <v>21.2</v>
      </c>
    </row>
    <row r="28" spans="1:12" ht="11.85" customHeight="1" x14ac:dyDescent="0.2">
      <c r="A28" s="8">
        <v>103026343</v>
      </c>
      <c r="B28" s="2" t="s">
        <v>246</v>
      </c>
      <c r="C28" s="2" t="s">
        <v>31</v>
      </c>
      <c r="D28" s="3">
        <v>51532472</v>
      </c>
      <c r="E28" s="3">
        <v>44870556</v>
      </c>
      <c r="F28" s="3">
        <v>54334</v>
      </c>
      <c r="G28" s="3">
        <v>100000</v>
      </c>
      <c r="H28" s="3"/>
      <c r="I28" s="3">
        <v>5742954</v>
      </c>
      <c r="J28" s="3">
        <v>764628</v>
      </c>
      <c r="K28" s="34">
        <v>2190922252</v>
      </c>
      <c r="L28" s="30">
        <v>23.5</v>
      </c>
    </row>
    <row r="29" spans="1:12" ht="11.85" customHeight="1" x14ac:dyDescent="0.2">
      <c r="A29" s="8">
        <v>103026402</v>
      </c>
      <c r="B29" s="2" t="s">
        <v>245</v>
      </c>
      <c r="C29" s="2" t="s">
        <v>31</v>
      </c>
      <c r="D29" s="3">
        <v>72716444.290000007</v>
      </c>
      <c r="E29" s="3">
        <v>62995598.909999996</v>
      </c>
      <c r="F29" s="3">
        <v>76951.429999999993</v>
      </c>
      <c r="G29" s="3">
        <v>0</v>
      </c>
      <c r="H29" s="3"/>
      <c r="I29" s="3">
        <v>8350301.9500000002</v>
      </c>
      <c r="J29" s="3">
        <v>1293592</v>
      </c>
      <c r="K29" s="34">
        <v>2621302937</v>
      </c>
      <c r="L29" s="30">
        <v>27.7</v>
      </c>
    </row>
    <row r="30" spans="1:12" ht="11.85" customHeight="1" x14ac:dyDescent="0.2">
      <c r="A30" s="8">
        <v>103026852</v>
      </c>
      <c r="B30" s="2" t="s">
        <v>244</v>
      </c>
      <c r="C30" s="2" t="s">
        <v>31</v>
      </c>
      <c r="D30" s="3">
        <v>115840191.44</v>
      </c>
      <c r="E30" s="3">
        <v>99203035.669999987</v>
      </c>
      <c r="F30" s="3">
        <v>118340.63</v>
      </c>
      <c r="G30" s="3">
        <v>1494.96</v>
      </c>
      <c r="H30" s="3">
        <v>174067.19</v>
      </c>
      <c r="I30" s="3">
        <v>14762276.139999999</v>
      </c>
      <c r="J30" s="3">
        <v>1580976.85</v>
      </c>
      <c r="K30" s="34">
        <v>5057002532</v>
      </c>
      <c r="L30" s="30">
        <v>22.9</v>
      </c>
    </row>
    <row r="31" spans="1:12" ht="11.85" customHeight="1" x14ac:dyDescent="0.2">
      <c r="A31" s="8">
        <v>103026902</v>
      </c>
      <c r="B31" s="2" t="s">
        <v>242</v>
      </c>
      <c r="C31" s="2" t="s">
        <v>31</v>
      </c>
      <c r="D31" s="3">
        <v>55961734</v>
      </c>
      <c r="E31" s="3">
        <v>45956072</v>
      </c>
      <c r="F31" s="3">
        <v>60327</v>
      </c>
      <c r="G31" s="3">
        <v>44708</v>
      </c>
      <c r="H31" s="3"/>
      <c r="I31" s="3">
        <v>7796597</v>
      </c>
      <c r="J31" s="3">
        <v>2104030</v>
      </c>
      <c r="K31" s="34">
        <v>2564270922</v>
      </c>
      <c r="L31" s="30">
        <v>21.8</v>
      </c>
    </row>
    <row r="32" spans="1:12" ht="11.85" customHeight="1" x14ac:dyDescent="0.2">
      <c r="A32" s="8">
        <v>103026873</v>
      </c>
      <c r="B32" s="2" t="s">
        <v>233</v>
      </c>
      <c r="C32" s="2" t="s">
        <v>31</v>
      </c>
      <c r="D32" s="3">
        <v>13348053</v>
      </c>
      <c r="E32" s="3">
        <v>10284633</v>
      </c>
      <c r="F32" s="3">
        <v>13053</v>
      </c>
      <c r="G32" s="3">
        <v>0</v>
      </c>
      <c r="H32" s="3">
        <v>20108</v>
      </c>
      <c r="I32" s="3">
        <v>1679512</v>
      </c>
      <c r="J32" s="3">
        <v>1350747</v>
      </c>
      <c r="K32" s="34">
        <v>428742779</v>
      </c>
      <c r="L32" s="30">
        <v>31.1</v>
      </c>
    </row>
    <row r="33" spans="1:12" ht="11.85" customHeight="1" x14ac:dyDescent="0.2">
      <c r="A33" s="8">
        <v>103027352</v>
      </c>
      <c r="B33" s="2" t="s">
        <v>252</v>
      </c>
      <c r="C33" s="2" t="s">
        <v>31</v>
      </c>
      <c r="D33" s="3">
        <v>43746680.579999998</v>
      </c>
      <c r="E33" s="3">
        <v>35572944.32</v>
      </c>
      <c r="F33" s="3">
        <v>46204.03</v>
      </c>
      <c r="G33" s="3">
        <v>15608.23</v>
      </c>
      <c r="H33" s="3"/>
      <c r="I33" s="3">
        <v>5100310.3</v>
      </c>
      <c r="J33" s="3">
        <v>3011613.7</v>
      </c>
      <c r="K33" s="34">
        <v>1465103051</v>
      </c>
      <c r="L33" s="30">
        <v>29.8</v>
      </c>
    </row>
    <row r="34" spans="1:12" ht="11.85" customHeight="1" x14ac:dyDescent="0.2">
      <c r="A34" s="8">
        <v>103021003</v>
      </c>
      <c r="B34" s="2" t="s">
        <v>307</v>
      </c>
      <c r="C34" s="2" t="s">
        <v>31</v>
      </c>
      <c r="D34" s="3">
        <v>62457897</v>
      </c>
      <c r="E34" s="3">
        <v>52490425</v>
      </c>
      <c r="F34" s="3">
        <v>65467</v>
      </c>
      <c r="G34" s="3">
        <v>0</v>
      </c>
      <c r="H34" s="3">
        <v>75205</v>
      </c>
      <c r="I34" s="3">
        <v>8204185</v>
      </c>
      <c r="J34" s="3">
        <v>1622615</v>
      </c>
      <c r="K34" s="34">
        <v>2585623466</v>
      </c>
      <c r="L34" s="30">
        <v>24.1</v>
      </c>
    </row>
    <row r="35" spans="1:12" ht="11.85" customHeight="1" x14ac:dyDescent="0.2">
      <c r="A35" s="8">
        <v>102027451</v>
      </c>
      <c r="B35" s="2" t="s">
        <v>310</v>
      </c>
      <c r="C35" s="2" t="s">
        <v>31</v>
      </c>
      <c r="D35" s="3">
        <v>314542485.62</v>
      </c>
      <c r="E35" s="3">
        <v>162144572.72999999</v>
      </c>
      <c r="F35" s="3">
        <v>329770.37</v>
      </c>
      <c r="G35" s="3">
        <v>1332624.24</v>
      </c>
      <c r="H35" s="3"/>
      <c r="I35" s="3">
        <v>132477925.75</v>
      </c>
      <c r="J35" s="3">
        <v>18257592.530000001</v>
      </c>
      <c r="K35" s="34">
        <v>17828034054</v>
      </c>
      <c r="L35" s="30">
        <v>17.600000000000001</v>
      </c>
    </row>
    <row r="36" spans="1:12" ht="11.85" customHeight="1" x14ac:dyDescent="0.2">
      <c r="A36" s="8">
        <v>103027503</v>
      </c>
      <c r="B36" s="2" t="s">
        <v>240</v>
      </c>
      <c r="C36" s="2" t="s">
        <v>31</v>
      </c>
      <c r="D36" s="3">
        <v>32293176.32</v>
      </c>
      <c r="E36" s="3">
        <v>26668175.23</v>
      </c>
      <c r="F36" s="3">
        <v>33869.449999999997</v>
      </c>
      <c r="G36" s="3">
        <v>0</v>
      </c>
      <c r="H36" s="3">
        <v>100626.41</v>
      </c>
      <c r="I36" s="3">
        <v>4192974.37</v>
      </c>
      <c r="J36" s="3">
        <v>1297530.8600000001</v>
      </c>
      <c r="K36" s="34">
        <v>1397733037</v>
      </c>
      <c r="L36" s="30">
        <v>23.1</v>
      </c>
    </row>
    <row r="37" spans="1:12" ht="11.85" customHeight="1" x14ac:dyDescent="0.2">
      <c r="A37" s="8">
        <v>103027753</v>
      </c>
      <c r="B37" s="2" t="s">
        <v>239</v>
      </c>
      <c r="C37" s="2" t="s">
        <v>31</v>
      </c>
      <c r="D37" s="3">
        <v>37602731</v>
      </c>
      <c r="E37" s="3">
        <v>30675939</v>
      </c>
      <c r="F37" s="3">
        <v>40074</v>
      </c>
      <c r="G37" s="3">
        <v>432070</v>
      </c>
      <c r="H37" s="3">
        <v>35658</v>
      </c>
      <c r="I37" s="3">
        <v>4903758</v>
      </c>
      <c r="J37" s="3">
        <v>1515232</v>
      </c>
      <c r="K37" s="34">
        <v>1732698848</v>
      </c>
      <c r="L37" s="30">
        <v>21.7</v>
      </c>
    </row>
    <row r="38" spans="1:12" ht="11.85" customHeight="1" x14ac:dyDescent="0.2">
      <c r="A38" s="8">
        <v>103028203</v>
      </c>
      <c r="B38" s="2" t="s">
        <v>238</v>
      </c>
      <c r="C38" s="2" t="s">
        <v>31</v>
      </c>
      <c r="D38" s="3">
        <v>15144403.57</v>
      </c>
      <c r="E38" s="3">
        <v>12447241.33</v>
      </c>
      <c r="F38" s="3">
        <v>16124.03</v>
      </c>
      <c r="G38" s="3">
        <v>0</v>
      </c>
      <c r="H38" s="3"/>
      <c r="I38" s="3">
        <v>1395494.01</v>
      </c>
      <c r="J38" s="3">
        <v>1285544.2</v>
      </c>
      <c r="K38" s="34">
        <v>591375821</v>
      </c>
      <c r="L38" s="30">
        <v>25.6</v>
      </c>
    </row>
    <row r="39" spans="1:12" ht="11.85" customHeight="1" x14ac:dyDescent="0.2">
      <c r="A39" s="8">
        <v>103028302</v>
      </c>
      <c r="B39" s="2" t="s">
        <v>237</v>
      </c>
      <c r="C39" s="2" t="s">
        <v>31</v>
      </c>
      <c r="D39" s="3">
        <v>50709700.289999999</v>
      </c>
      <c r="E39" s="3">
        <v>42852671.729999997</v>
      </c>
      <c r="F39" s="3">
        <v>53345.39</v>
      </c>
      <c r="G39" s="3">
        <v>0</v>
      </c>
      <c r="H39" s="3"/>
      <c r="I39" s="3">
        <v>5773152</v>
      </c>
      <c r="J39" s="3">
        <v>2030531.17</v>
      </c>
      <c r="K39" s="34">
        <v>1932642731</v>
      </c>
      <c r="L39" s="30">
        <v>26.2</v>
      </c>
    </row>
    <row r="40" spans="1:12" ht="11.85" customHeight="1" x14ac:dyDescent="0.2">
      <c r="A40" s="8">
        <v>103028653</v>
      </c>
      <c r="B40" s="2" t="s">
        <v>236</v>
      </c>
      <c r="C40" s="2" t="s">
        <v>31</v>
      </c>
      <c r="D40" s="3">
        <v>6517013.3099999996</v>
      </c>
      <c r="E40" s="3">
        <v>4725713.7300000004</v>
      </c>
      <c r="F40" s="3">
        <v>7132.35</v>
      </c>
      <c r="G40" s="3">
        <v>0</v>
      </c>
      <c r="H40" s="3"/>
      <c r="I40" s="3">
        <v>1108684.55</v>
      </c>
      <c r="J40" s="3">
        <v>675482.68</v>
      </c>
      <c r="K40" s="34">
        <v>307389897</v>
      </c>
      <c r="L40" s="30">
        <v>21.2</v>
      </c>
    </row>
    <row r="41" spans="1:12" ht="11.85" customHeight="1" x14ac:dyDescent="0.2">
      <c r="A41" s="8">
        <v>103028703</v>
      </c>
      <c r="B41" s="2" t="s">
        <v>235</v>
      </c>
      <c r="C41" s="2" t="s">
        <v>31</v>
      </c>
      <c r="D41" s="3">
        <v>38307653.32</v>
      </c>
      <c r="E41" s="3">
        <v>33274973.18</v>
      </c>
      <c r="F41" s="3">
        <v>38577.74</v>
      </c>
      <c r="G41" s="3">
        <v>0</v>
      </c>
      <c r="H41" s="3">
        <v>43182.14</v>
      </c>
      <c r="I41" s="3">
        <v>3740905.23</v>
      </c>
      <c r="J41" s="3">
        <v>1210015.03</v>
      </c>
      <c r="K41" s="34">
        <v>1193255775</v>
      </c>
      <c r="L41" s="30">
        <v>32.1</v>
      </c>
    </row>
    <row r="42" spans="1:12" ht="11.85" customHeight="1" x14ac:dyDescent="0.2">
      <c r="A42" s="8">
        <v>103028753</v>
      </c>
      <c r="B42" s="2" t="s">
        <v>234</v>
      </c>
      <c r="C42" s="2" t="s">
        <v>31</v>
      </c>
      <c r="D42" s="3">
        <v>18998320.489999998</v>
      </c>
      <c r="E42" s="3">
        <v>16021088.449999999</v>
      </c>
      <c r="F42" s="3">
        <v>19943.169999999998</v>
      </c>
      <c r="G42" s="3">
        <v>0</v>
      </c>
      <c r="H42" s="3">
        <v>39005.97</v>
      </c>
      <c r="I42" s="3">
        <v>2278922.3200000003</v>
      </c>
      <c r="J42" s="3">
        <v>639360.57999999996</v>
      </c>
      <c r="K42" s="34">
        <v>668247724</v>
      </c>
      <c r="L42" s="30">
        <v>28.4</v>
      </c>
    </row>
    <row r="43" spans="1:12" ht="11.85" customHeight="1" x14ac:dyDescent="0.2">
      <c r="A43" s="8">
        <v>103028833</v>
      </c>
      <c r="B43" s="2" t="s">
        <v>262</v>
      </c>
      <c r="C43" s="2" t="s">
        <v>31</v>
      </c>
      <c r="D43" s="3">
        <v>15567893.890000001</v>
      </c>
      <c r="E43" s="3">
        <v>12155983.689999999</v>
      </c>
      <c r="F43" s="3">
        <v>16439.72</v>
      </c>
      <c r="G43" s="3">
        <v>971.65</v>
      </c>
      <c r="H43" s="3"/>
      <c r="I43" s="3">
        <v>1797438.6199999999</v>
      </c>
      <c r="J43" s="3">
        <v>1597060.21</v>
      </c>
      <c r="K43" s="34">
        <v>666179569</v>
      </c>
      <c r="L43" s="30">
        <v>23.3</v>
      </c>
    </row>
    <row r="44" spans="1:12" ht="11.85" customHeight="1" x14ac:dyDescent="0.2">
      <c r="A44" s="8">
        <v>103028853</v>
      </c>
      <c r="B44" s="2" t="s">
        <v>264</v>
      </c>
      <c r="C44" s="2" t="s">
        <v>31</v>
      </c>
      <c r="D44" s="3">
        <v>7594988.8600000003</v>
      </c>
      <c r="E44" s="3">
        <v>5812628.25</v>
      </c>
      <c r="F44" s="3">
        <v>8386.44</v>
      </c>
      <c r="G44" s="3">
        <v>18000</v>
      </c>
      <c r="H44" s="3"/>
      <c r="I44" s="3">
        <v>1028308.53</v>
      </c>
      <c r="J44" s="3">
        <v>727665.64</v>
      </c>
      <c r="K44" s="34">
        <v>307720163</v>
      </c>
      <c r="L44" s="30">
        <v>24.6</v>
      </c>
    </row>
    <row r="45" spans="1:12" ht="11.85" customHeight="1" x14ac:dyDescent="0.2">
      <c r="A45" s="8">
        <v>103029203</v>
      </c>
      <c r="B45" s="2" t="s">
        <v>243</v>
      </c>
      <c r="C45" s="2" t="s">
        <v>31</v>
      </c>
      <c r="D45" s="3">
        <v>57814761.399999999</v>
      </c>
      <c r="E45" s="3">
        <v>50910404.140000001</v>
      </c>
      <c r="F45" s="3">
        <v>57127.29</v>
      </c>
      <c r="G45" s="3">
        <v>0</v>
      </c>
      <c r="H45" s="3"/>
      <c r="I45" s="3">
        <v>6275452.2699999996</v>
      </c>
      <c r="J45" s="3">
        <v>571777.69999999995</v>
      </c>
      <c r="K45" s="34">
        <v>1961599691</v>
      </c>
      <c r="L45" s="30">
        <v>29.4</v>
      </c>
    </row>
    <row r="46" spans="1:12" ht="11.85" customHeight="1" x14ac:dyDescent="0.2">
      <c r="A46" s="8">
        <v>103029403</v>
      </c>
      <c r="B46" s="2" t="s">
        <v>271</v>
      </c>
      <c r="C46" s="2" t="s">
        <v>31</v>
      </c>
      <c r="D46" s="3">
        <v>44206504</v>
      </c>
      <c r="E46" s="3">
        <v>36983099.409999996</v>
      </c>
      <c r="F46" s="3">
        <v>45597.75</v>
      </c>
      <c r="G46" s="3">
        <v>353970</v>
      </c>
      <c r="H46" s="3"/>
      <c r="I46" s="3">
        <v>6028525.0499999998</v>
      </c>
      <c r="J46" s="3">
        <v>795311.79</v>
      </c>
      <c r="K46" s="34">
        <v>2031784537</v>
      </c>
      <c r="L46" s="30">
        <v>21.7</v>
      </c>
    </row>
    <row r="47" spans="1:12" ht="11.85" customHeight="1" x14ac:dyDescent="0.2">
      <c r="A47" s="8">
        <v>103029553</v>
      </c>
      <c r="B47" s="2" t="s">
        <v>270</v>
      </c>
      <c r="C47" s="2" t="s">
        <v>31</v>
      </c>
      <c r="D47" s="3">
        <v>32725416.309999999</v>
      </c>
      <c r="E47" s="3">
        <v>26273917.82</v>
      </c>
      <c r="F47" s="3">
        <v>33950.129999999997</v>
      </c>
      <c r="G47" s="3">
        <v>0</v>
      </c>
      <c r="H47" s="3"/>
      <c r="I47" s="3">
        <v>5551367.1100000003</v>
      </c>
      <c r="J47" s="3">
        <v>866181.25</v>
      </c>
      <c r="K47" s="34">
        <v>1333058565</v>
      </c>
      <c r="L47" s="30">
        <v>24.5</v>
      </c>
    </row>
    <row r="48" spans="1:12" ht="11.85" customHeight="1" x14ac:dyDescent="0.2">
      <c r="A48" s="8">
        <v>103029603</v>
      </c>
      <c r="B48" s="2" t="s">
        <v>269</v>
      </c>
      <c r="C48" s="2" t="s">
        <v>31</v>
      </c>
      <c r="D48" s="3">
        <v>29229899.43</v>
      </c>
      <c r="E48" s="3">
        <v>22988629.140000001</v>
      </c>
      <c r="F48" s="3">
        <v>32636.01</v>
      </c>
      <c r="G48" s="3">
        <v>437090.64</v>
      </c>
      <c r="H48" s="3"/>
      <c r="I48" s="3">
        <v>4318966.5599999996</v>
      </c>
      <c r="J48" s="3">
        <v>1452577.08</v>
      </c>
      <c r="K48" s="34">
        <v>936838979</v>
      </c>
      <c r="L48" s="30">
        <v>31.2</v>
      </c>
    </row>
    <row r="49" spans="1:12" ht="11.85" customHeight="1" x14ac:dyDescent="0.2">
      <c r="A49" s="8">
        <v>103029803</v>
      </c>
      <c r="B49" s="2" t="s">
        <v>268</v>
      </c>
      <c r="C49" s="2" t="s">
        <v>31</v>
      </c>
      <c r="D49" s="3">
        <v>13757121.710000001</v>
      </c>
      <c r="E49" s="3">
        <v>10016313.52</v>
      </c>
      <c r="F49" s="3">
        <v>13902.87</v>
      </c>
      <c r="G49" s="3">
        <v>0</v>
      </c>
      <c r="H49" s="3"/>
      <c r="I49" s="3">
        <v>1641128.6900000002</v>
      </c>
      <c r="J49" s="3">
        <v>2085776.63</v>
      </c>
      <c r="K49" s="34">
        <v>392262409</v>
      </c>
      <c r="L49" s="30">
        <v>35</v>
      </c>
    </row>
    <row r="50" spans="1:12" ht="11.85" customHeight="1" x14ac:dyDescent="0.2">
      <c r="A50" s="8">
        <v>103029902</v>
      </c>
      <c r="B50" s="2" t="s">
        <v>267</v>
      </c>
      <c r="C50" s="2" t="s">
        <v>31</v>
      </c>
      <c r="D50" s="3">
        <v>53761561.960000001</v>
      </c>
      <c r="E50" s="3">
        <v>43965839.409999996</v>
      </c>
      <c r="F50" s="3">
        <v>53106.39</v>
      </c>
      <c r="G50" s="3">
        <v>19601.78</v>
      </c>
      <c r="H50" s="3"/>
      <c r="I50" s="3">
        <v>5049521.3499999996</v>
      </c>
      <c r="J50" s="3">
        <v>4673493.03</v>
      </c>
      <c r="K50" s="34">
        <v>1810125376</v>
      </c>
      <c r="L50" s="30">
        <v>29.7</v>
      </c>
    </row>
    <row r="51" spans="1:12" ht="11.85" customHeight="1" x14ac:dyDescent="0.2">
      <c r="A51" s="8">
        <v>128030603</v>
      </c>
      <c r="B51" s="2" t="s">
        <v>450</v>
      </c>
      <c r="C51" s="2" t="s">
        <v>55</v>
      </c>
      <c r="D51" s="3">
        <v>8016255.8099999996</v>
      </c>
      <c r="E51" s="3">
        <v>6087842.8799999999</v>
      </c>
      <c r="F51" s="3">
        <v>8898.66</v>
      </c>
      <c r="G51" s="3">
        <v>12615.33</v>
      </c>
      <c r="H51" s="3">
        <v>19132.96</v>
      </c>
      <c r="I51" s="3">
        <v>955717.04999999993</v>
      </c>
      <c r="J51" s="3">
        <v>932048.93</v>
      </c>
      <c r="K51" s="34">
        <v>309665205</v>
      </c>
      <c r="L51" s="30">
        <v>25.8</v>
      </c>
    </row>
    <row r="52" spans="1:12" ht="11.85" customHeight="1" x14ac:dyDescent="0.2">
      <c r="A52" s="8">
        <v>128030852</v>
      </c>
      <c r="B52" s="2" t="s">
        <v>451</v>
      </c>
      <c r="C52" s="2" t="s">
        <v>55</v>
      </c>
      <c r="D52" s="3">
        <v>36318055.780000001</v>
      </c>
      <c r="E52" s="3">
        <v>28792682</v>
      </c>
      <c r="F52" s="3">
        <v>36823</v>
      </c>
      <c r="G52" s="3">
        <v>33444</v>
      </c>
      <c r="H52" s="3"/>
      <c r="I52" s="3">
        <v>4295956.5</v>
      </c>
      <c r="J52" s="3">
        <v>3159150.28</v>
      </c>
      <c r="K52" s="34">
        <v>1698171620</v>
      </c>
      <c r="L52" s="30">
        <v>21.3</v>
      </c>
    </row>
    <row r="53" spans="1:12" ht="11.85" customHeight="1" x14ac:dyDescent="0.2">
      <c r="A53" s="8">
        <v>128033053</v>
      </c>
      <c r="B53" s="2" t="s">
        <v>452</v>
      </c>
      <c r="C53" s="2" t="s">
        <v>55</v>
      </c>
      <c r="D53" s="3">
        <v>16093120.6</v>
      </c>
      <c r="E53" s="3">
        <v>13606616.68</v>
      </c>
      <c r="F53" s="3">
        <v>16244.84</v>
      </c>
      <c r="G53" s="3">
        <v>13256.56</v>
      </c>
      <c r="H53" s="3"/>
      <c r="I53" s="3">
        <v>1836996.39</v>
      </c>
      <c r="J53" s="3">
        <v>620006.13</v>
      </c>
      <c r="K53" s="34">
        <v>776320164</v>
      </c>
      <c r="L53" s="30">
        <v>20.7</v>
      </c>
    </row>
    <row r="54" spans="1:12" ht="11.85" customHeight="1" x14ac:dyDescent="0.2">
      <c r="A54" s="8">
        <v>128034503</v>
      </c>
      <c r="B54" s="2" t="s">
        <v>453</v>
      </c>
      <c r="C54" s="2" t="s">
        <v>55</v>
      </c>
      <c r="D54" s="3">
        <v>6371933.6500000004</v>
      </c>
      <c r="E54" s="3">
        <v>5201796.7699999996</v>
      </c>
      <c r="F54" s="3">
        <v>6126.28</v>
      </c>
      <c r="G54" s="3">
        <v>12156.85</v>
      </c>
      <c r="H54" s="3"/>
      <c r="I54" s="3">
        <v>601175.86</v>
      </c>
      <c r="J54" s="3">
        <v>550677.89</v>
      </c>
      <c r="K54" s="34">
        <v>217800777</v>
      </c>
      <c r="L54" s="30">
        <v>29.2</v>
      </c>
    </row>
    <row r="55" spans="1:12" ht="11.85" customHeight="1" x14ac:dyDescent="0.2">
      <c r="A55" s="8">
        <v>127040503</v>
      </c>
      <c r="B55" s="2" t="s">
        <v>489</v>
      </c>
      <c r="C55" s="2" t="s">
        <v>54</v>
      </c>
      <c r="D55" s="3">
        <v>6068882.1799999997</v>
      </c>
      <c r="E55" s="3">
        <v>4812848.17</v>
      </c>
      <c r="F55" s="3">
        <v>5531.27</v>
      </c>
      <c r="G55" s="3">
        <v>22382.79</v>
      </c>
      <c r="H55" s="3">
        <v>13600.63</v>
      </c>
      <c r="I55" s="3">
        <v>790650.45</v>
      </c>
      <c r="J55" s="3">
        <v>423868.87</v>
      </c>
      <c r="K55" s="34">
        <v>244276933</v>
      </c>
      <c r="L55" s="30">
        <v>24.8</v>
      </c>
    </row>
    <row r="56" spans="1:12" ht="11.85" customHeight="1" x14ac:dyDescent="0.2">
      <c r="A56" s="8">
        <v>127040703</v>
      </c>
      <c r="B56" s="2" t="s">
        <v>490</v>
      </c>
      <c r="C56" s="2" t="s">
        <v>54</v>
      </c>
      <c r="D56" s="3">
        <v>24380844.190000001</v>
      </c>
      <c r="E56" s="3">
        <v>19624717</v>
      </c>
      <c r="F56" s="3">
        <v>22536.82</v>
      </c>
      <c r="G56" s="3">
        <v>12451.99</v>
      </c>
      <c r="H56" s="3">
        <v>48509.89</v>
      </c>
      <c r="I56" s="3">
        <v>3362495.67</v>
      </c>
      <c r="J56" s="3">
        <v>1310132.82</v>
      </c>
      <c r="K56" s="34">
        <v>1016976076</v>
      </c>
      <c r="L56" s="30">
        <v>23.9</v>
      </c>
    </row>
    <row r="57" spans="1:12" ht="11.85" customHeight="1" x14ac:dyDescent="0.2">
      <c r="A57" s="8">
        <v>127041203</v>
      </c>
      <c r="B57" s="2" t="s">
        <v>491</v>
      </c>
      <c r="C57" s="2" t="s">
        <v>54</v>
      </c>
      <c r="D57" s="3">
        <v>18235056.16</v>
      </c>
      <c r="E57" s="3">
        <v>15235824.33</v>
      </c>
      <c r="F57" s="3">
        <v>18256.89</v>
      </c>
      <c r="G57" s="3">
        <v>19338.919999999998</v>
      </c>
      <c r="H57" s="3">
        <v>33506.300000000003</v>
      </c>
      <c r="I57" s="3">
        <v>2330462.35</v>
      </c>
      <c r="J57" s="3">
        <v>597667.37</v>
      </c>
      <c r="K57" s="34">
        <v>876751561</v>
      </c>
      <c r="L57" s="30">
        <v>20.7</v>
      </c>
    </row>
    <row r="58" spans="1:12" ht="11.85" customHeight="1" x14ac:dyDescent="0.2">
      <c r="A58" s="8">
        <v>127041503</v>
      </c>
      <c r="B58" s="2" t="s">
        <v>492</v>
      </c>
      <c r="C58" s="2" t="s">
        <v>54</v>
      </c>
      <c r="D58" s="3">
        <v>7842969</v>
      </c>
      <c r="E58" s="3">
        <v>5833549</v>
      </c>
      <c r="F58" s="3">
        <v>8480</v>
      </c>
      <c r="G58" s="3">
        <v>71509</v>
      </c>
      <c r="H58" s="3">
        <v>20861</v>
      </c>
      <c r="I58" s="3">
        <v>1226974</v>
      </c>
      <c r="J58" s="3">
        <v>681596</v>
      </c>
      <c r="K58" s="34">
        <v>343672516</v>
      </c>
      <c r="L58" s="30">
        <v>22.8</v>
      </c>
    </row>
    <row r="59" spans="1:12" ht="11.85" customHeight="1" x14ac:dyDescent="0.2">
      <c r="A59" s="8">
        <v>127041603</v>
      </c>
      <c r="B59" s="2" t="s">
        <v>493</v>
      </c>
      <c r="C59" s="2" t="s">
        <v>54</v>
      </c>
      <c r="D59" s="3">
        <v>18151351</v>
      </c>
      <c r="E59" s="3">
        <v>15031781</v>
      </c>
      <c r="F59" s="3">
        <v>19077</v>
      </c>
      <c r="G59" s="3">
        <v>3406</v>
      </c>
      <c r="H59" s="3">
        <v>30577</v>
      </c>
      <c r="I59" s="3">
        <v>2442668</v>
      </c>
      <c r="J59" s="3">
        <v>623842</v>
      </c>
      <c r="K59" s="34">
        <v>1003055919</v>
      </c>
      <c r="L59" s="30">
        <v>18</v>
      </c>
    </row>
    <row r="60" spans="1:12" ht="11.85" customHeight="1" x14ac:dyDescent="0.2">
      <c r="A60" s="8">
        <v>127042003</v>
      </c>
      <c r="B60" s="2" t="s">
        <v>494</v>
      </c>
      <c r="C60" s="2" t="s">
        <v>54</v>
      </c>
      <c r="D60" s="3">
        <v>17878920.670000002</v>
      </c>
      <c r="E60" s="3">
        <v>13860949.66</v>
      </c>
      <c r="F60" s="3">
        <v>18425.009999999998</v>
      </c>
      <c r="G60" s="3">
        <v>338740.37</v>
      </c>
      <c r="H60" s="3"/>
      <c r="I60" s="3">
        <v>3085623.94</v>
      </c>
      <c r="J60" s="3">
        <v>575181.68999999994</v>
      </c>
      <c r="K60" s="34">
        <v>1174989581</v>
      </c>
      <c r="L60" s="30">
        <v>15.2</v>
      </c>
    </row>
    <row r="61" spans="1:12" ht="11.85" customHeight="1" x14ac:dyDescent="0.2">
      <c r="A61" s="8">
        <v>127042853</v>
      </c>
      <c r="B61" s="2" t="s">
        <v>495</v>
      </c>
      <c r="C61" s="2" t="s">
        <v>54</v>
      </c>
      <c r="D61" s="3">
        <v>8531160.0399999991</v>
      </c>
      <c r="E61" s="3">
        <v>6762906.75</v>
      </c>
      <c r="F61" s="3">
        <v>8532.2900000000009</v>
      </c>
      <c r="G61" s="3">
        <v>2639.74</v>
      </c>
      <c r="H61" s="3"/>
      <c r="I61" s="3">
        <v>1303900.68</v>
      </c>
      <c r="J61" s="3">
        <v>453180.58</v>
      </c>
      <c r="K61" s="34">
        <v>560298566</v>
      </c>
      <c r="L61" s="30">
        <v>15.2</v>
      </c>
    </row>
    <row r="62" spans="1:12" ht="11.85" customHeight="1" x14ac:dyDescent="0.2">
      <c r="A62" s="8">
        <v>127044103</v>
      </c>
      <c r="B62" s="2" t="s">
        <v>496</v>
      </c>
      <c r="C62" s="2" t="s">
        <v>54</v>
      </c>
      <c r="D62" s="3">
        <v>18486026.210000001</v>
      </c>
      <c r="E62" s="3">
        <v>14871314.26</v>
      </c>
      <c r="F62" s="3">
        <v>19650.560000000001</v>
      </c>
      <c r="G62" s="3">
        <v>22664.01</v>
      </c>
      <c r="H62" s="3"/>
      <c r="I62" s="3">
        <v>2656503.64</v>
      </c>
      <c r="J62" s="3">
        <v>915893.74</v>
      </c>
      <c r="K62" s="34">
        <v>891808762</v>
      </c>
      <c r="L62" s="30">
        <v>20.7</v>
      </c>
    </row>
    <row r="63" spans="1:12" ht="11.85" customHeight="1" x14ac:dyDescent="0.2">
      <c r="A63" s="8">
        <v>127045303</v>
      </c>
      <c r="B63" s="2" t="s">
        <v>497</v>
      </c>
      <c r="C63" s="2" t="s">
        <v>54</v>
      </c>
      <c r="D63" s="3">
        <v>789691.74</v>
      </c>
      <c r="E63" s="3">
        <v>561923.14</v>
      </c>
      <c r="F63" s="3">
        <v>904.99</v>
      </c>
      <c r="G63" s="3">
        <v>2225.0300000000002</v>
      </c>
      <c r="H63" s="3"/>
      <c r="I63" s="3">
        <v>195643.67</v>
      </c>
      <c r="J63" s="3">
        <v>28994.91</v>
      </c>
      <c r="K63" s="34">
        <v>66343008</v>
      </c>
      <c r="L63" s="30">
        <v>11.9</v>
      </c>
    </row>
    <row r="64" spans="1:12" ht="11.85" customHeight="1" x14ac:dyDescent="0.2">
      <c r="A64" s="8">
        <v>127045653</v>
      </c>
      <c r="B64" s="2" t="s">
        <v>498</v>
      </c>
      <c r="C64" s="2" t="s">
        <v>54</v>
      </c>
      <c r="D64" s="3">
        <v>6410781</v>
      </c>
      <c r="E64" s="3">
        <v>4776217</v>
      </c>
      <c r="F64" s="3">
        <v>6669</v>
      </c>
      <c r="G64" s="3">
        <v>14349</v>
      </c>
      <c r="H64" s="3">
        <v>23886</v>
      </c>
      <c r="I64" s="3">
        <v>1149898</v>
      </c>
      <c r="J64" s="3">
        <v>439762</v>
      </c>
      <c r="K64" s="34">
        <v>323950663</v>
      </c>
      <c r="L64" s="30">
        <v>19.7</v>
      </c>
    </row>
    <row r="65" spans="1:12" ht="11.85" customHeight="1" x14ac:dyDescent="0.2">
      <c r="A65" s="8">
        <v>127045853</v>
      </c>
      <c r="B65" s="2" t="s">
        <v>461</v>
      </c>
      <c r="C65" s="2" t="s">
        <v>54</v>
      </c>
      <c r="D65" s="3">
        <v>9237996.4700000007</v>
      </c>
      <c r="E65" s="3">
        <v>7447891.6200000001</v>
      </c>
      <c r="F65" s="3">
        <v>9903.36</v>
      </c>
      <c r="G65" s="3">
        <v>520</v>
      </c>
      <c r="H65" s="3">
        <v>21738.09</v>
      </c>
      <c r="I65" s="3">
        <v>1338522.6800000002</v>
      </c>
      <c r="J65" s="3">
        <v>419420.72</v>
      </c>
      <c r="K65" s="34">
        <v>546682864</v>
      </c>
      <c r="L65" s="30">
        <v>16.8</v>
      </c>
    </row>
    <row r="66" spans="1:12" ht="11.85" customHeight="1" x14ac:dyDescent="0.2">
      <c r="A66" s="8">
        <v>127046903</v>
      </c>
      <c r="B66" s="2" t="s">
        <v>488</v>
      </c>
      <c r="C66" s="2" t="s">
        <v>54</v>
      </c>
      <c r="D66" s="3">
        <v>5375210.2199999997</v>
      </c>
      <c r="E66" s="3">
        <v>3942727</v>
      </c>
      <c r="F66" s="3">
        <v>5552.57</v>
      </c>
      <c r="G66" s="3">
        <v>14347.79</v>
      </c>
      <c r="H66" s="3"/>
      <c r="I66" s="3">
        <v>773634.61</v>
      </c>
      <c r="J66" s="3">
        <v>638948.25</v>
      </c>
      <c r="K66" s="34">
        <v>202782813</v>
      </c>
      <c r="L66" s="30">
        <v>26.5</v>
      </c>
    </row>
    <row r="67" spans="1:12" ht="11.85" customHeight="1" x14ac:dyDescent="0.2">
      <c r="A67" s="8">
        <v>127047404</v>
      </c>
      <c r="B67" s="2" t="s">
        <v>486</v>
      </c>
      <c r="C67" s="2" t="s">
        <v>54</v>
      </c>
      <c r="D67" s="3">
        <v>7959801</v>
      </c>
      <c r="E67" s="3">
        <v>6744196</v>
      </c>
      <c r="F67" s="3">
        <v>8602</v>
      </c>
      <c r="G67" s="3">
        <v>0</v>
      </c>
      <c r="H67" s="3"/>
      <c r="I67" s="3">
        <v>909230</v>
      </c>
      <c r="J67" s="3">
        <v>297773</v>
      </c>
      <c r="K67" s="34">
        <v>506875938</v>
      </c>
      <c r="L67" s="30">
        <v>15.7</v>
      </c>
    </row>
    <row r="68" spans="1:12" ht="11.85" customHeight="1" x14ac:dyDescent="0.2">
      <c r="A68" s="8">
        <v>127049303</v>
      </c>
      <c r="B68" s="2" t="s">
        <v>449</v>
      </c>
      <c r="C68" s="2" t="s">
        <v>54</v>
      </c>
      <c r="D68" s="3">
        <v>4108266.69</v>
      </c>
      <c r="E68" s="3">
        <v>3189623.72</v>
      </c>
      <c r="F68" s="3">
        <v>4178.5</v>
      </c>
      <c r="G68" s="3">
        <v>1275.72</v>
      </c>
      <c r="H68" s="3"/>
      <c r="I68" s="3">
        <v>632753.32999999996</v>
      </c>
      <c r="J68" s="3">
        <v>280435.42</v>
      </c>
      <c r="K68" s="34">
        <v>246900952</v>
      </c>
      <c r="L68" s="30">
        <v>16.600000000000001</v>
      </c>
    </row>
    <row r="69" spans="1:12" ht="11.85" customHeight="1" x14ac:dyDescent="0.2">
      <c r="A69" s="8">
        <v>108051003</v>
      </c>
      <c r="B69" s="2" t="s">
        <v>354</v>
      </c>
      <c r="C69" s="2" t="s">
        <v>40</v>
      </c>
      <c r="D69" s="3">
        <v>12986619.210000001</v>
      </c>
      <c r="E69" s="3">
        <v>9123495.629999999</v>
      </c>
      <c r="F69" s="3">
        <v>13421.55</v>
      </c>
      <c r="G69" s="3">
        <v>28752.12</v>
      </c>
      <c r="H69" s="3">
        <v>43326</v>
      </c>
      <c r="I69" s="3">
        <v>3337299.05</v>
      </c>
      <c r="J69" s="3">
        <v>440324.86</v>
      </c>
      <c r="K69" s="34">
        <v>1135746609</v>
      </c>
      <c r="L69" s="30">
        <v>11.4</v>
      </c>
    </row>
    <row r="70" spans="1:12" ht="11.85" customHeight="1" x14ac:dyDescent="0.2">
      <c r="A70" s="8">
        <v>108051503</v>
      </c>
      <c r="B70" s="2" t="s">
        <v>353</v>
      </c>
      <c r="C70" s="2" t="s">
        <v>40</v>
      </c>
      <c r="D70" s="3">
        <v>5757442.1799999997</v>
      </c>
      <c r="E70" s="3">
        <v>4316435.87</v>
      </c>
      <c r="F70" s="3">
        <v>5993.78</v>
      </c>
      <c r="G70" s="3">
        <v>7413.36</v>
      </c>
      <c r="H70" s="3">
        <v>30103.5</v>
      </c>
      <c r="I70" s="3">
        <v>1179999.3400000001</v>
      </c>
      <c r="J70" s="3">
        <v>217496.33</v>
      </c>
      <c r="K70" s="34">
        <v>599996262</v>
      </c>
      <c r="L70" s="30">
        <v>9.5</v>
      </c>
    </row>
    <row r="71" spans="1:12" ht="11.85" customHeight="1" x14ac:dyDescent="0.2">
      <c r="A71" s="8">
        <v>108053003</v>
      </c>
      <c r="B71" s="2" t="s">
        <v>352</v>
      </c>
      <c r="C71" s="2" t="s">
        <v>40</v>
      </c>
      <c r="D71" s="3">
        <v>7715275.9100000001</v>
      </c>
      <c r="E71" s="3">
        <v>5293185.2</v>
      </c>
      <c r="F71" s="3">
        <v>8118.87</v>
      </c>
      <c r="G71" s="3">
        <v>42032.05</v>
      </c>
      <c r="H71" s="3">
        <v>24178.6</v>
      </c>
      <c r="I71" s="3">
        <v>1809331.79</v>
      </c>
      <c r="J71" s="3">
        <v>538429.4</v>
      </c>
      <c r="K71" s="34">
        <v>555185427</v>
      </c>
      <c r="L71" s="30">
        <v>13.8</v>
      </c>
    </row>
    <row r="72" spans="1:12" ht="11.85" customHeight="1" x14ac:dyDescent="0.2">
      <c r="A72" s="8">
        <v>108056004</v>
      </c>
      <c r="B72" s="2" t="s">
        <v>351</v>
      </c>
      <c r="C72" s="2" t="s">
        <v>40</v>
      </c>
      <c r="D72" s="3">
        <v>3745170.57</v>
      </c>
      <c r="E72" s="3">
        <v>2807116.43</v>
      </c>
      <c r="F72" s="3">
        <v>4010.82</v>
      </c>
      <c r="G72" s="3">
        <v>13068.78</v>
      </c>
      <c r="H72" s="3">
        <v>21698.21</v>
      </c>
      <c r="I72" s="3">
        <v>760127.03</v>
      </c>
      <c r="J72" s="3">
        <v>139149.29999999999</v>
      </c>
      <c r="K72" s="34">
        <v>358317961</v>
      </c>
      <c r="L72" s="30">
        <v>10.4</v>
      </c>
    </row>
    <row r="73" spans="1:12" ht="11.85" customHeight="1" x14ac:dyDescent="0.2">
      <c r="A73" s="8">
        <v>108058003</v>
      </c>
      <c r="B73" s="2" t="s">
        <v>350</v>
      </c>
      <c r="C73" s="2" t="s">
        <v>40</v>
      </c>
      <c r="D73" s="3">
        <v>4427453.5999999996</v>
      </c>
      <c r="E73" s="3">
        <v>3190539.29</v>
      </c>
      <c r="F73" s="3">
        <v>4472.92</v>
      </c>
      <c r="G73" s="3">
        <v>29420.29</v>
      </c>
      <c r="H73" s="3">
        <v>16467.099999999999</v>
      </c>
      <c r="I73" s="3">
        <v>660461.23</v>
      </c>
      <c r="J73" s="3">
        <v>526092.77</v>
      </c>
      <c r="K73" s="34">
        <v>351827688</v>
      </c>
      <c r="L73" s="30">
        <v>12.5</v>
      </c>
    </row>
    <row r="74" spans="1:12" ht="11.85" customHeight="1" x14ac:dyDescent="0.2">
      <c r="A74" s="8">
        <v>114060503</v>
      </c>
      <c r="B74" s="2" t="s">
        <v>197</v>
      </c>
      <c r="C74" s="2" t="s">
        <v>30</v>
      </c>
      <c r="D74" s="3">
        <v>10179015.529999999</v>
      </c>
      <c r="E74" s="3">
        <v>8831548.4299999997</v>
      </c>
      <c r="F74" s="3">
        <v>10867.48</v>
      </c>
      <c r="G74" s="3">
        <v>0</v>
      </c>
      <c r="H74" s="3"/>
      <c r="I74" s="3">
        <v>970288.1</v>
      </c>
      <c r="J74" s="3">
        <v>366311.52</v>
      </c>
      <c r="K74" s="34">
        <v>318245954</v>
      </c>
      <c r="L74" s="30">
        <v>31.9</v>
      </c>
    </row>
    <row r="75" spans="1:12" ht="11.85" customHeight="1" x14ac:dyDescent="0.2">
      <c r="A75" s="8">
        <v>114060753</v>
      </c>
      <c r="B75" s="2" t="s">
        <v>196</v>
      </c>
      <c r="C75" s="2" t="s">
        <v>30</v>
      </c>
      <c r="D75" s="3">
        <v>70210371.260000005</v>
      </c>
      <c r="E75" s="3">
        <v>60039744.640000001</v>
      </c>
      <c r="F75" s="3">
        <v>74412.710000000006</v>
      </c>
      <c r="G75" s="3">
        <v>198.6</v>
      </c>
      <c r="H75" s="3">
        <v>142997.70000000001</v>
      </c>
      <c r="I75" s="3">
        <v>8482462.9700000007</v>
      </c>
      <c r="J75" s="3">
        <v>1470554.64</v>
      </c>
      <c r="K75" s="34">
        <v>3676516793</v>
      </c>
      <c r="L75" s="30">
        <v>19</v>
      </c>
    </row>
    <row r="76" spans="1:12" ht="11.85" customHeight="1" x14ac:dyDescent="0.2">
      <c r="A76" s="8">
        <v>114060853</v>
      </c>
      <c r="B76" s="2" t="s">
        <v>195</v>
      </c>
      <c r="C76" s="2" t="s">
        <v>30</v>
      </c>
      <c r="D76" s="3">
        <v>20306790.66</v>
      </c>
      <c r="E76" s="3">
        <v>17721205.419999998</v>
      </c>
      <c r="F76" s="3">
        <v>22708.18</v>
      </c>
      <c r="G76" s="3">
        <v>168.72</v>
      </c>
      <c r="H76" s="3">
        <v>33909.300000000003</v>
      </c>
      <c r="I76" s="3">
        <v>1966108.56</v>
      </c>
      <c r="J76" s="3">
        <v>562690.48</v>
      </c>
      <c r="K76" s="34">
        <v>861949265</v>
      </c>
      <c r="L76" s="30">
        <v>23.5</v>
      </c>
    </row>
    <row r="77" spans="1:12" ht="11.85" customHeight="1" x14ac:dyDescent="0.2">
      <c r="A77" s="8">
        <v>114061103</v>
      </c>
      <c r="B77" s="2" t="s">
        <v>194</v>
      </c>
      <c r="C77" s="2" t="s">
        <v>30</v>
      </c>
      <c r="D77" s="3">
        <v>28659715.760000002</v>
      </c>
      <c r="E77" s="3">
        <v>25166988.949999999</v>
      </c>
      <c r="F77" s="3">
        <v>30587.03</v>
      </c>
      <c r="G77" s="3">
        <v>20532.8</v>
      </c>
      <c r="H77" s="3">
        <v>58890.400000000001</v>
      </c>
      <c r="I77" s="3">
        <v>2784866.46</v>
      </c>
      <c r="J77" s="3">
        <v>597850.12</v>
      </c>
      <c r="K77" s="34">
        <v>1292398568</v>
      </c>
      <c r="L77" s="30">
        <v>22.1</v>
      </c>
    </row>
    <row r="78" spans="1:12" ht="11.85" customHeight="1" x14ac:dyDescent="0.2">
      <c r="A78" s="8">
        <v>114061503</v>
      </c>
      <c r="B78" s="2" t="s">
        <v>222</v>
      </c>
      <c r="C78" s="2" t="s">
        <v>30</v>
      </c>
      <c r="D78" s="3">
        <v>34504781.259999998</v>
      </c>
      <c r="E78" s="3">
        <v>29430764.369999997</v>
      </c>
      <c r="F78" s="3">
        <v>37261.57</v>
      </c>
      <c r="G78" s="3">
        <v>5217.93</v>
      </c>
      <c r="H78" s="3">
        <v>53139.5</v>
      </c>
      <c r="I78" s="3">
        <v>3893994.06</v>
      </c>
      <c r="J78" s="3">
        <v>1084403.83</v>
      </c>
      <c r="K78" s="34">
        <v>1369403388</v>
      </c>
      <c r="L78" s="30">
        <v>25.1</v>
      </c>
    </row>
    <row r="79" spans="1:12" ht="11.85" customHeight="1" x14ac:dyDescent="0.2">
      <c r="A79" s="8">
        <v>114062003</v>
      </c>
      <c r="B79" s="2" t="s">
        <v>201</v>
      </c>
      <c r="C79" s="2" t="s">
        <v>30</v>
      </c>
      <c r="D79" s="3">
        <v>49067187.409999996</v>
      </c>
      <c r="E79" s="3">
        <v>42159734.310000002</v>
      </c>
      <c r="F79" s="3">
        <v>52351.08</v>
      </c>
      <c r="G79" s="3">
        <v>0</v>
      </c>
      <c r="H79" s="3">
        <v>69321.899999999994</v>
      </c>
      <c r="I79" s="3">
        <v>5530268.6699999999</v>
      </c>
      <c r="J79" s="3">
        <v>1255511.45</v>
      </c>
      <c r="K79" s="34">
        <v>1777749068</v>
      </c>
      <c r="L79" s="30">
        <v>27.6</v>
      </c>
    </row>
    <row r="80" spans="1:12" ht="11.85" customHeight="1" x14ac:dyDescent="0.2">
      <c r="A80" s="8">
        <v>114062503</v>
      </c>
      <c r="B80" s="2" t="s">
        <v>203</v>
      </c>
      <c r="C80" s="2" t="s">
        <v>30</v>
      </c>
      <c r="D80" s="3">
        <v>28351759.41</v>
      </c>
      <c r="E80" s="3">
        <v>25138581.510000002</v>
      </c>
      <c r="F80" s="3">
        <v>29934.28</v>
      </c>
      <c r="G80" s="3">
        <v>26.28</v>
      </c>
      <c r="H80" s="3"/>
      <c r="I80" s="3">
        <v>2702893</v>
      </c>
      <c r="J80" s="3">
        <v>480324.34</v>
      </c>
      <c r="K80" s="34">
        <v>1091505982</v>
      </c>
      <c r="L80" s="30">
        <v>25.9</v>
      </c>
    </row>
    <row r="81" spans="1:12" ht="11.85" customHeight="1" x14ac:dyDescent="0.2">
      <c r="A81" s="8">
        <v>114063003</v>
      </c>
      <c r="B81" s="2" t="s">
        <v>231</v>
      </c>
      <c r="C81" s="2" t="s">
        <v>30</v>
      </c>
      <c r="D81" s="3">
        <v>47487647.380000003</v>
      </c>
      <c r="E81" s="3">
        <v>40785448.220000006</v>
      </c>
      <c r="F81" s="3">
        <v>51370.2</v>
      </c>
      <c r="G81" s="3">
        <v>1470.66</v>
      </c>
      <c r="H81" s="3">
        <v>95271.7</v>
      </c>
      <c r="I81" s="3">
        <v>5394645.0899999999</v>
      </c>
      <c r="J81" s="3">
        <v>1159441.51</v>
      </c>
      <c r="K81" s="34">
        <v>2033592463</v>
      </c>
      <c r="L81" s="30">
        <v>23.3</v>
      </c>
    </row>
    <row r="82" spans="1:12" ht="11.85" customHeight="1" x14ac:dyDescent="0.2">
      <c r="A82" s="8">
        <v>114063503</v>
      </c>
      <c r="B82" s="2" t="s">
        <v>230</v>
      </c>
      <c r="C82" s="2" t="s">
        <v>30</v>
      </c>
      <c r="D82" s="3">
        <v>24109407.989999998</v>
      </c>
      <c r="E82" s="3">
        <v>20857501.220000003</v>
      </c>
      <c r="F82" s="3">
        <v>26616.74</v>
      </c>
      <c r="G82" s="3">
        <v>10018.35</v>
      </c>
      <c r="H82" s="3">
        <v>52519.8</v>
      </c>
      <c r="I82" s="3">
        <v>2403911.44</v>
      </c>
      <c r="J82" s="3">
        <v>758840.44</v>
      </c>
      <c r="K82" s="34">
        <v>1098441027</v>
      </c>
      <c r="L82" s="30">
        <v>21.9</v>
      </c>
    </row>
    <row r="83" spans="1:12" ht="11.85" customHeight="1" x14ac:dyDescent="0.2">
      <c r="A83" s="8">
        <v>114064003</v>
      </c>
      <c r="B83" s="2" t="s">
        <v>229</v>
      </c>
      <c r="C83" s="2" t="s">
        <v>30</v>
      </c>
      <c r="D83" s="3">
        <v>21763273.84</v>
      </c>
      <c r="E83" s="3">
        <v>18959622.460000001</v>
      </c>
      <c r="F83" s="3">
        <v>24317.48</v>
      </c>
      <c r="G83" s="3">
        <v>16447.330000000002</v>
      </c>
      <c r="H83" s="3">
        <v>33207</v>
      </c>
      <c r="I83" s="3">
        <v>1974818.56</v>
      </c>
      <c r="J83" s="3">
        <v>754861.01</v>
      </c>
      <c r="K83" s="34">
        <v>988406918</v>
      </c>
      <c r="L83" s="30">
        <v>22</v>
      </c>
    </row>
    <row r="84" spans="1:12" ht="11.85" customHeight="1" x14ac:dyDescent="0.2">
      <c r="A84" s="8">
        <v>114065503</v>
      </c>
      <c r="B84" s="2" t="s">
        <v>228</v>
      </c>
      <c r="C84" s="2" t="s">
        <v>30</v>
      </c>
      <c r="D84" s="3">
        <v>39002050.079999998</v>
      </c>
      <c r="E84" s="3">
        <v>33353119</v>
      </c>
      <c r="F84" s="3">
        <v>41877</v>
      </c>
      <c r="G84" s="3">
        <v>4203</v>
      </c>
      <c r="H84" s="3"/>
      <c r="I84" s="3">
        <v>4741267.6900000004</v>
      </c>
      <c r="J84" s="3">
        <v>861583.39</v>
      </c>
      <c r="K84" s="34">
        <v>1597883919</v>
      </c>
      <c r="L84" s="30">
        <v>24.4</v>
      </c>
    </row>
    <row r="85" spans="1:12" ht="11.85" customHeight="1" x14ac:dyDescent="0.2">
      <c r="A85" s="8">
        <v>114066503</v>
      </c>
      <c r="B85" s="2" t="s">
        <v>227</v>
      </c>
      <c r="C85" s="2" t="s">
        <v>30</v>
      </c>
      <c r="D85" s="3">
        <v>20832269.969999999</v>
      </c>
      <c r="E85" s="3">
        <v>18060019.829999998</v>
      </c>
      <c r="F85" s="3">
        <v>22108.89</v>
      </c>
      <c r="G85" s="3">
        <v>40.770000000000003</v>
      </c>
      <c r="H85" s="3">
        <v>40136.5</v>
      </c>
      <c r="I85" s="3">
        <v>2125259</v>
      </c>
      <c r="J85" s="3">
        <v>584704.98</v>
      </c>
      <c r="K85" s="34">
        <v>989355560</v>
      </c>
      <c r="L85" s="30">
        <v>21</v>
      </c>
    </row>
    <row r="86" spans="1:12" ht="11.85" customHeight="1" x14ac:dyDescent="0.2">
      <c r="A86" s="8">
        <v>114067002</v>
      </c>
      <c r="B86" s="2" t="s">
        <v>226</v>
      </c>
      <c r="C86" s="2" t="s">
        <v>30</v>
      </c>
      <c r="D86" s="3">
        <v>38944228.409999996</v>
      </c>
      <c r="E86" s="3">
        <v>19047243.199999999</v>
      </c>
      <c r="F86" s="3">
        <v>40705.660000000003</v>
      </c>
      <c r="G86" s="3">
        <v>134345.09</v>
      </c>
      <c r="H86" s="3">
        <v>91339.19</v>
      </c>
      <c r="I86" s="3">
        <v>16902020.969999999</v>
      </c>
      <c r="J86" s="3">
        <v>2728574.3</v>
      </c>
      <c r="K86" s="34">
        <v>1559867138</v>
      </c>
      <c r="L86" s="30">
        <v>24.9</v>
      </c>
    </row>
    <row r="87" spans="1:12" ht="11.85" customHeight="1" x14ac:dyDescent="0.2">
      <c r="A87" s="8">
        <v>114067503</v>
      </c>
      <c r="B87" s="2" t="s">
        <v>225</v>
      </c>
      <c r="C87" s="2" t="s">
        <v>30</v>
      </c>
      <c r="D87" s="3">
        <v>26780310.109999999</v>
      </c>
      <c r="E87" s="3">
        <v>23589399.059999999</v>
      </c>
      <c r="F87" s="3">
        <v>29227</v>
      </c>
      <c r="G87" s="3">
        <v>448.44</v>
      </c>
      <c r="H87" s="3">
        <v>39613.5</v>
      </c>
      <c r="I87" s="3">
        <v>2334631.9300000002</v>
      </c>
      <c r="J87" s="3">
        <v>786990.18</v>
      </c>
      <c r="K87" s="34">
        <v>1169638705</v>
      </c>
      <c r="L87" s="30">
        <v>22.8</v>
      </c>
    </row>
    <row r="88" spans="1:12" ht="11.85" customHeight="1" x14ac:dyDescent="0.2">
      <c r="A88" s="8">
        <v>114068003</v>
      </c>
      <c r="B88" s="2" t="s">
        <v>224</v>
      </c>
      <c r="C88" s="2" t="s">
        <v>30</v>
      </c>
      <c r="D88" s="3">
        <v>19134169.760000002</v>
      </c>
      <c r="E88" s="3">
        <v>16507233.289999999</v>
      </c>
      <c r="F88" s="3">
        <v>20478.580000000002</v>
      </c>
      <c r="G88" s="3">
        <v>3778.02</v>
      </c>
      <c r="H88" s="3">
        <v>35695.4</v>
      </c>
      <c r="I88" s="3">
        <v>1999516.67</v>
      </c>
      <c r="J88" s="3">
        <v>567467.80000000005</v>
      </c>
      <c r="K88" s="34">
        <v>839946685</v>
      </c>
      <c r="L88" s="30">
        <v>22.7</v>
      </c>
    </row>
    <row r="89" spans="1:12" ht="11.85" customHeight="1" x14ac:dyDescent="0.2">
      <c r="A89" s="8">
        <v>114068103</v>
      </c>
      <c r="B89" s="2" t="s">
        <v>213</v>
      </c>
      <c r="C89" s="2" t="s">
        <v>30</v>
      </c>
      <c r="D89" s="3">
        <v>42539333</v>
      </c>
      <c r="E89" s="3">
        <v>37966719</v>
      </c>
      <c r="F89" s="3">
        <v>43971</v>
      </c>
      <c r="G89" s="3">
        <v>12502</v>
      </c>
      <c r="H89" s="3"/>
      <c r="I89" s="3">
        <v>3879582</v>
      </c>
      <c r="J89" s="3">
        <v>636559</v>
      </c>
      <c r="K89" s="34">
        <v>2032737771</v>
      </c>
      <c r="L89" s="30">
        <v>20.9</v>
      </c>
    </row>
    <row r="90" spans="1:12" ht="11.85" customHeight="1" x14ac:dyDescent="0.2">
      <c r="A90" s="8">
        <v>114069103</v>
      </c>
      <c r="B90" s="2" t="s">
        <v>575</v>
      </c>
      <c r="C90" s="2" t="s">
        <v>30</v>
      </c>
      <c r="D90" s="3">
        <v>72715793.140000001</v>
      </c>
      <c r="E90" s="3">
        <v>61597933.329999998</v>
      </c>
      <c r="F90" s="3">
        <v>78246.36</v>
      </c>
      <c r="G90" s="3">
        <v>1014.54</v>
      </c>
      <c r="H90" s="3">
        <v>121000.82</v>
      </c>
      <c r="I90" s="3">
        <v>9609412.459999999</v>
      </c>
      <c r="J90" s="3">
        <v>1308185.6299999999</v>
      </c>
      <c r="K90" s="34">
        <v>3416345599</v>
      </c>
      <c r="L90" s="30">
        <v>21.2</v>
      </c>
    </row>
    <row r="91" spans="1:12" ht="11.85" customHeight="1" x14ac:dyDescent="0.2">
      <c r="A91" s="8">
        <v>114069353</v>
      </c>
      <c r="B91" s="2" t="s">
        <v>232</v>
      </c>
      <c r="C91" s="2" t="s">
        <v>30</v>
      </c>
      <c r="D91" s="3">
        <v>27332625.579999998</v>
      </c>
      <c r="E91" s="3">
        <v>22898744.399999999</v>
      </c>
      <c r="F91" s="3">
        <v>28949.68</v>
      </c>
      <c r="G91" s="3">
        <v>408500</v>
      </c>
      <c r="H91" s="3">
        <v>27705.1</v>
      </c>
      <c r="I91" s="3">
        <v>3293408.42</v>
      </c>
      <c r="J91" s="3">
        <v>675317.98</v>
      </c>
      <c r="K91" s="34">
        <v>991712890</v>
      </c>
      <c r="L91" s="30">
        <v>27.5</v>
      </c>
    </row>
    <row r="92" spans="1:12" ht="11.85" customHeight="1" x14ac:dyDescent="0.2">
      <c r="A92" s="8">
        <v>108070502</v>
      </c>
      <c r="B92" s="2" t="s">
        <v>349</v>
      </c>
      <c r="C92" s="2" t="s">
        <v>39</v>
      </c>
      <c r="D92" s="3">
        <v>24772018.59</v>
      </c>
      <c r="E92" s="3">
        <v>13733553.57</v>
      </c>
      <c r="F92" s="3">
        <v>27461.62</v>
      </c>
      <c r="G92" s="3">
        <v>330230.90000000002</v>
      </c>
      <c r="H92" s="3">
        <v>122053.35</v>
      </c>
      <c r="I92" s="3">
        <v>9118191.9299999997</v>
      </c>
      <c r="J92" s="3">
        <v>1440527.22</v>
      </c>
      <c r="K92" s="34">
        <v>2252419362</v>
      </c>
      <c r="L92" s="30">
        <v>10.9</v>
      </c>
    </row>
    <row r="93" spans="1:12" ht="11.85" customHeight="1" x14ac:dyDescent="0.2">
      <c r="A93" s="8">
        <v>108071003</v>
      </c>
      <c r="B93" s="2" t="s">
        <v>348</v>
      </c>
      <c r="C93" s="2" t="s">
        <v>39</v>
      </c>
      <c r="D93" s="3">
        <v>6249548.5800000001</v>
      </c>
      <c r="E93" s="3">
        <v>4971595.3499999996</v>
      </c>
      <c r="F93" s="3">
        <v>6399.36</v>
      </c>
      <c r="G93" s="3">
        <v>17042.77</v>
      </c>
      <c r="H93" s="3">
        <v>14868.25</v>
      </c>
      <c r="I93" s="3">
        <v>958955.46</v>
      </c>
      <c r="J93" s="3">
        <v>280687.39</v>
      </c>
      <c r="K93" s="34">
        <v>406206027</v>
      </c>
      <c r="L93" s="30">
        <v>15.3</v>
      </c>
    </row>
    <row r="94" spans="1:12" ht="11.85" customHeight="1" x14ac:dyDescent="0.2">
      <c r="A94" s="8">
        <v>108071504</v>
      </c>
      <c r="B94" s="2" t="s">
        <v>336</v>
      </c>
      <c r="C94" s="2" t="s">
        <v>39</v>
      </c>
      <c r="D94" s="3">
        <v>2885168.72</v>
      </c>
      <c r="E94" s="3">
        <v>2180000.92</v>
      </c>
      <c r="F94" s="3">
        <v>3416</v>
      </c>
      <c r="G94" s="3">
        <v>1654.56</v>
      </c>
      <c r="H94" s="3">
        <v>12975.5</v>
      </c>
      <c r="I94" s="3">
        <v>507607.08</v>
      </c>
      <c r="J94" s="3">
        <v>179514.66</v>
      </c>
      <c r="K94" s="34">
        <v>224299729</v>
      </c>
      <c r="L94" s="30">
        <v>12.8</v>
      </c>
    </row>
    <row r="95" spans="1:12" ht="11.85" customHeight="1" x14ac:dyDescent="0.2">
      <c r="A95" s="8">
        <v>108073503</v>
      </c>
      <c r="B95" s="2" t="s">
        <v>346</v>
      </c>
      <c r="C95" s="2" t="s">
        <v>39</v>
      </c>
      <c r="D95" s="3">
        <v>24277343.449999999</v>
      </c>
      <c r="E95" s="3">
        <v>19173716.84</v>
      </c>
      <c r="F95" s="3">
        <v>26610.44</v>
      </c>
      <c r="G95" s="3">
        <v>14043.27</v>
      </c>
      <c r="H95" s="3">
        <v>66557.5</v>
      </c>
      <c r="I95" s="3">
        <v>3952283.4699999997</v>
      </c>
      <c r="J95" s="3">
        <v>1044131.93</v>
      </c>
      <c r="K95" s="34">
        <v>1634161312</v>
      </c>
      <c r="L95" s="30">
        <v>14.8</v>
      </c>
    </row>
    <row r="96" spans="1:12" ht="11.85" customHeight="1" x14ac:dyDescent="0.2">
      <c r="A96" s="8">
        <v>108077503</v>
      </c>
      <c r="B96" s="2" t="s">
        <v>356</v>
      </c>
      <c r="C96" s="2" t="s">
        <v>39</v>
      </c>
      <c r="D96" s="3">
        <v>10888970.84</v>
      </c>
      <c r="E96" s="3">
        <v>9051364.870000001</v>
      </c>
      <c r="F96" s="3">
        <v>11546.56</v>
      </c>
      <c r="G96" s="3">
        <v>6391.68</v>
      </c>
      <c r="H96" s="3">
        <v>24240.7</v>
      </c>
      <c r="I96" s="3">
        <v>1340808.05</v>
      </c>
      <c r="J96" s="3">
        <v>454618.98</v>
      </c>
      <c r="K96" s="34">
        <v>754858397</v>
      </c>
      <c r="L96" s="30">
        <v>14.4</v>
      </c>
    </row>
    <row r="97" spans="1:12" ht="11.85" customHeight="1" x14ac:dyDescent="0.2">
      <c r="A97" s="8">
        <v>108078003</v>
      </c>
      <c r="B97" s="2" t="s">
        <v>344</v>
      </c>
      <c r="C97" s="2" t="s">
        <v>39</v>
      </c>
      <c r="D97" s="3">
        <v>6895975.9000000004</v>
      </c>
      <c r="E97" s="3">
        <v>4970734.0199999996</v>
      </c>
      <c r="F97" s="3">
        <v>7093.29</v>
      </c>
      <c r="G97" s="3">
        <v>10401.209999999999</v>
      </c>
      <c r="H97" s="3"/>
      <c r="I97" s="3">
        <v>1423956.95</v>
      </c>
      <c r="J97" s="3">
        <v>483790.43</v>
      </c>
      <c r="K97" s="34">
        <v>650102279</v>
      </c>
      <c r="L97" s="30">
        <v>10.6</v>
      </c>
    </row>
    <row r="98" spans="1:12" ht="11.85" customHeight="1" x14ac:dyDescent="0.2">
      <c r="A98" s="8">
        <v>108079004</v>
      </c>
      <c r="B98" s="2" t="s">
        <v>343</v>
      </c>
      <c r="C98" s="2" t="s">
        <v>39</v>
      </c>
      <c r="D98" s="3">
        <v>2033994.58</v>
      </c>
      <c r="E98" s="3">
        <v>1529539.64</v>
      </c>
      <c r="F98" s="3">
        <v>1973.67</v>
      </c>
      <c r="G98" s="3">
        <v>16057.11</v>
      </c>
      <c r="H98" s="3">
        <v>8054.75</v>
      </c>
      <c r="I98" s="3">
        <v>347506.29</v>
      </c>
      <c r="J98" s="3">
        <v>130863.12</v>
      </c>
      <c r="K98" s="34">
        <v>135061581</v>
      </c>
      <c r="L98" s="30">
        <v>15</v>
      </c>
    </row>
    <row r="99" spans="1:12" ht="11.85" customHeight="1" x14ac:dyDescent="0.2">
      <c r="A99" s="8">
        <v>117080503</v>
      </c>
      <c r="B99" s="2" t="s">
        <v>191</v>
      </c>
      <c r="C99" s="2" t="s">
        <v>25</v>
      </c>
      <c r="D99" s="3">
        <v>15865965.539999999</v>
      </c>
      <c r="E99" s="3">
        <v>11898539.369999999</v>
      </c>
      <c r="F99" s="3">
        <v>16775.63</v>
      </c>
      <c r="G99" s="3">
        <v>13031.6</v>
      </c>
      <c r="H99" s="3"/>
      <c r="I99" s="3">
        <v>2986332.17</v>
      </c>
      <c r="J99" s="3">
        <v>951286.77</v>
      </c>
      <c r="K99" s="34">
        <v>750638820</v>
      </c>
      <c r="L99" s="30">
        <v>21.1</v>
      </c>
    </row>
    <row r="100" spans="1:12" ht="11.85" customHeight="1" x14ac:dyDescent="0.2">
      <c r="A100" s="8">
        <v>117081003</v>
      </c>
      <c r="B100" s="2" t="s">
        <v>179</v>
      </c>
      <c r="C100" s="2" t="s">
        <v>25</v>
      </c>
      <c r="D100" s="3">
        <v>3733788.99</v>
      </c>
      <c r="E100" s="3">
        <v>2743333.77</v>
      </c>
      <c r="F100" s="3">
        <v>3716.47</v>
      </c>
      <c r="G100" s="3">
        <v>67011.8</v>
      </c>
      <c r="H100" s="3">
        <v>12350.5</v>
      </c>
      <c r="I100" s="3">
        <v>617253.91</v>
      </c>
      <c r="J100" s="3">
        <v>290122.53999999998</v>
      </c>
      <c r="K100" s="34">
        <v>292820280</v>
      </c>
      <c r="L100" s="30">
        <v>12.7</v>
      </c>
    </row>
    <row r="101" spans="1:12" ht="11.85" customHeight="1" x14ac:dyDescent="0.2">
      <c r="A101" s="8">
        <v>117083004</v>
      </c>
      <c r="B101" s="2" t="s">
        <v>178</v>
      </c>
      <c r="C101" s="2" t="s">
        <v>25</v>
      </c>
      <c r="D101" s="3">
        <v>3979048.83</v>
      </c>
      <c r="E101" s="3">
        <v>2924836.13</v>
      </c>
      <c r="F101" s="3">
        <v>4145.5600000000004</v>
      </c>
      <c r="G101" s="3">
        <v>6742.44</v>
      </c>
      <c r="H101" s="3"/>
      <c r="I101" s="3">
        <v>700127.45000000007</v>
      </c>
      <c r="J101" s="3">
        <v>343197.25</v>
      </c>
      <c r="K101" s="34">
        <v>311887417</v>
      </c>
      <c r="L101" s="30">
        <v>12.7</v>
      </c>
    </row>
    <row r="102" spans="1:12" ht="11.85" customHeight="1" x14ac:dyDescent="0.2">
      <c r="A102" s="8">
        <v>117086003</v>
      </c>
      <c r="B102" s="2" t="s">
        <v>177</v>
      </c>
      <c r="C102" s="2" t="s">
        <v>25</v>
      </c>
      <c r="D102" s="3">
        <v>7654141.3700000001</v>
      </c>
      <c r="E102" s="3">
        <v>5576019.8499999996</v>
      </c>
      <c r="F102" s="3">
        <v>7634.38</v>
      </c>
      <c r="G102" s="3">
        <v>219000.66</v>
      </c>
      <c r="H102" s="3"/>
      <c r="I102" s="3">
        <v>1508795.5</v>
      </c>
      <c r="J102" s="3">
        <v>342690.98</v>
      </c>
      <c r="K102" s="34">
        <v>368189173</v>
      </c>
      <c r="L102" s="30">
        <v>20.7</v>
      </c>
    </row>
    <row r="103" spans="1:12" ht="11.85" customHeight="1" x14ac:dyDescent="0.2">
      <c r="A103" s="8">
        <v>117086503</v>
      </c>
      <c r="B103" s="2" t="s">
        <v>176</v>
      </c>
      <c r="C103" s="2" t="s">
        <v>25</v>
      </c>
      <c r="D103" s="3">
        <v>10381126.91</v>
      </c>
      <c r="E103" s="3">
        <v>8386438.9699999997</v>
      </c>
      <c r="F103" s="3">
        <v>10920.51</v>
      </c>
      <c r="G103" s="3">
        <v>74509.48</v>
      </c>
      <c r="H103" s="3"/>
      <c r="I103" s="3">
        <v>1418160.49</v>
      </c>
      <c r="J103" s="3">
        <v>491097.46</v>
      </c>
      <c r="K103" s="34">
        <v>643690758</v>
      </c>
      <c r="L103" s="30">
        <v>16.100000000000001</v>
      </c>
    </row>
    <row r="104" spans="1:12" ht="11.85" customHeight="1" x14ac:dyDescent="0.2">
      <c r="A104" s="8">
        <v>117086653</v>
      </c>
      <c r="B104" s="2" t="s">
        <v>175</v>
      </c>
      <c r="C104" s="2" t="s">
        <v>25</v>
      </c>
      <c r="D104" s="3">
        <v>7956469.1500000004</v>
      </c>
      <c r="E104" s="3">
        <v>6308463.8899999997</v>
      </c>
      <c r="F104" s="3">
        <v>8481.2900000000009</v>
      </c>
      <c r="G104" s="3">
        <v>12064.99</v>
      </c>
      <c r="H104" s="3">
        <v>26646.7</v>
      </c>
      <c r="I104" s="3">
        <v>1289752.1399999999</v>
      </c>
      <c r="J104" s="3">
        <v>311060.14</v>
      </c>
      <c r="K104" s="34">
        <v>600428942</v>
      </c>
      <c r="L104" s="30">
        <v>13.2</v>
      </c>
    </row>
    <row r="105" spans="1:12" ht="11.85" customHeight="1" x14ac:dyDescent="0.2">
      <c r="A105" s="8">
        <v>117089003</v>
      </c>
      <c r="B105" s="2" t="s">
        <v>174</v>
      </c>
      <c r="C105" s="2" t="s">
        <v>25</v>
      </c>
      <c r="D105" s="3">
        <v>9577312.3900000006</v>
      </c>
      <c r="E105" s="3">
        <v>7390917.3700000001</v>
      </c>
      <c r="F105" s="3">
        <v>10228.64</v>
      </c>
      <c r="G105" s="3">
        <v>22887.05</v>
      </c>
      <c r="H105" s="3">
        <v>25098.799999999999</v>
      </c>
      <c r="I105" s="3">
        <v>1557003.35</v>
      </c>
      <c r="J105" s="3">
        <v>571177.18000000005</v>
      </c>
      <c r="K105" s="34">
        <v>537642925</v>
      </c>
      <c r="L105" s="30">
        <v>17.8</v>
      </c>
    </row>
    <row r="106" spans="1:12" ht="11.85" customHeight="1" x14ac:dyDescent="0.2">
      <c r="A106" s="8">
        <v>122091002</v>
      </c>
      <c r="B106" s="2" t="s">
        <v>429</v>
      </c>
      <c r="C106" s="2" t="s">
        <v>51</v>
      </c>
      <c r="D106" s="3">
        <v>104191060.81</v>
      </c>
      <c r="E106" s="3">
        <v>94868730.200000003</v>
      </c>
      <c r="F106" s="3">
        <v>108021.24</v>
      </c>
      <c r="G106" s="3">
        <v>60000</v>
      </c>
      <c r="H106" s="3"/>
      <c r="I106" s="3">
        <v>6042941.1000000006</v>
      </c>
      <c r="J106" s="3">
        <v>3111368.27</v>
      </c>
      <c r="K106" s="34">
        <v>5348570933</v>
      </c>
      <c r="L106" s="30">
        <v>19.399999999999999</v>
      </c>
    </row>
    <row r="107" spans="1:12" ht="11.85" customHeight="1" x14ac:dyDescent="0.2">
      <c r="A107" s="8">
        <v>122091303</v>
      </c>
      <c r="B107" s="2" t="s">
        <v>430</v>
      </c>
      <c r="C107" s="2" t="s">
        <v>51</v>
      </c>
      <c r="D107" s="3">
        <v>11594593.99</v>
      </c>
      <c r="E107" s="3">
        <v>10761697.07</v>
      </c>
      <c r="F107" s="3">
        <v>12579.13</v>
      </c>
      <c r="G107" s="3">
        <v>0</v>
      </c>
      <c r="H107" s="3"/>
      <c r="I107" s="3">
        <v>288659.33</v>
      </c>
      <c r="J107" s="3">
        <v>531658.46</v>
      </c>
      <c r="K107" s="34">
        <v>561386222</v>
      </c>
      <c r="L107" s="30">
        <v>20.6</v>
      </c>
    </row>
    <row r="108" spans="1:12" ht="11.85" customHeight="1" x14ac:dyDescent="0.2">
      <c r="A108" s="8">
        <v>122091352</v>
      </c>
      <c r="B108" s="2" t="s">
        <v>431</v>
      </c>
      <c r="C108" s="2" t="s">
        <v>51</v>
      </c>
      <c r="D108" s="3">
        <v>86729358.540000007</v>
      </c>
      <c r="E108" s="3">
        <v>79702359.290000007</v>
      </c>
      <c r="F108" s="3">
        <v>89821.94</v>
      </c>
      <c r="G108" s="3">
        <v>34986.99</v>
      </c>
      <c r="H108" s="3"/>
      <c r="I108" s="3">
        <v>1759584.04</v>
      </c>
      <c r="J108" s="3">
        <v>5142606.28</v>
      </c>
      <c r="K108" s="34">
        <v>3313730545</v>
      </c>
      <c r="L108" s="30">
        <v>26.1</v>
      </c>
    </row>
    <row r="109" spans="1:12" ht="11.85" customHeight="1" x14ac:dyDescent="0.2">
      <c r="A109" s="8">
        <v>122092002</v>
      </c>
      <c r="B109" s="2" t="s">
        <v>432</v>
      </c>
      <c r="C109" s="2" t="s">
        <v>51</v>
      </c>
      <c r="D109" s="3">
        <v>80959722.599999994</v>
      </c>
      <c r="E109" s="3">
        <v>68426544.589999989</v>
      </c>
      <c r="F109" s="3">
        <v>80785.399999999994</v>
      </c>
      <c r="G109" s="3">
        <v>1490965.98</v>
      </c>
      <c r="H109" s="3"/>
      <c r="I109" s="3">
        <v>9115922.5300000012</v>
      </c>
      <c r="J109" s="3">
        <v>1845504.1</v>
      </c>
      <c r="K109" s="34">
        <v>4621590163</v>
      </c>
      <c r="L109" s="30">
        <v>17.5</v>
      </c>
    </row>
    <row r="110" spans="1:12" ht="11.85" customHeight="1" x14ac:dyDescent="0.2">
      <c r="A110" s="8">
        <v>122092102</v>
      </c>
      <c r="B110" s="2" t="s">
        <v>433</v>
      </c>
      <c r="C110" s="2" t="s">
        <v>51</v>
      </c>
      <c r="D110" s="3">
        <v>248872347.34999999</v>
      </c>
      <c r="E110" s="3">
        <v>215060329.25</v>
      </c>
      <c r="F110" s="3">
        <v>269762.12</v>
      </c>
      <c r="G110" s="3">
        <v>0</v>
      </c>
      <c r="H110" s="3"/>
      <c r="I110" s="3">
        <v>29897175.969999999</v>
      </c>
      <c r="J110" s="3">
        <v>3645080.01</v>
      </c>
      <c r="K110" s="34">
        <v>15389037645</v>
      </c>
      <c r="L110" s="30">
        <v>16.100000000000001</v>
      </c>
    </row>
    <row r="111" spans="1:12" ht="11.85" customHeight="1" x14ac:dyDescent="0.2">
      <c r="A111" s="8">
        <v>122092353</v>
      </c>
      <c r="B111" s="2" t="s">
        <v>447</v>
      </c>
      <c r="C111" s="2" t="s">
        <v>51</v>
      </c>
      <c r="D111" s="3">
        <v>170144310.44</v>
      </c>
      <c r="E111" s="3">
        <v>142171163.98000002</v>
      </c>
      <c r="F111" s="3">
        <v>186115.64</v>
      </c>
      <c r="G111" s="3">
        <v>1959.51</v>
      </c>
      <c r="H111" s="3"/>
      <c r="I111" s="3">
        <v>25787605.920000002</v>
      </c>
      <c r="J111" s="3">
        <v>1997465.39</v>
      </c>
      <c r="K111" s="34">
        <v>10838226334</v>
      </c>
      <c r="L111" s="30">
        <v>15.6</v>
      </c>
    </row>
    <row r="112" spans="1:12" ht="11.85" customHeight="1" x14ac:dyDescent="0.2">
      <c r="A112" s="8">
        <v>122097203</v>
      </c>
      <c r="B112" s="2" t="s">
        <v>435</v>
      </c>
      <c r="C112" s="2" t="s">
        <v>51</v>
      </c>
      <c r="D112" s="3">
        <v>12010197</v>
      </c>
      <c r="E112" s="3">
        <v>11199528</v>
      </c>
      <c r="F112" s="3">
        <v>11991</v>
      </c>
      <c r="G112" s="3">
        <v>0</v>
      </c>
      <c r="H112" s="3"/>
      <c r="I112" s="3">
        <v>164377</v>
      </c>
      <c r="J112" s="3">
        <v>634301</v>
      </c>
      <c r="K112" s="34">
        <v>495950503</v>
      </c>
      <c r="L112" s="30">
        <v>24.2</v>
      </c>
    </row>
    <row r="113" spans="1:12" ht="11.85" customHeight="1" x14ac:dyDescent="0.2">
      <c r="A113" s="8">
        <v>122097502</v>
      </c>
      <c r="B113" s="2" t="s">
        <v>423</v>
      </c>
      <c r="C113" s="2" t="s">
        <v>51</v>
      </c>
      <c r="D113" s="3">
        <v>123814476.08</v>
      </c>
      <c r="E113" s="3">
        <v>114906000.12</v>
      </c>
      <c r="F113" s="3">
        <v>140975.07</v>
      </c>
      <c r="G113" s="3">
        <v>400000</v>
      </c>
      <c r="H113" s="3">
        <v>198286.4</v>
      </c>
      <c r="I113" s="3">
        <v>5735241.7699999996</v>
      </c>
      <c r="J113" s="3">
        <v>2433972.7200000002</v>
      </c>
      <c r="K113" s="34">
        <v>6974177482</v>
      </c>
      <c r="L113" s="30">
        <v>17.7</v>
      </c>
    </row>
    <row r="114" spans="1:12" ht="11.85" customHeight="1" x14ac:dyDescent="0.2">
      <c r="A114" s="8">
        <v>122097604</v>
      </c>
      <c r="B114" s="2" t="s">
        <v>437</v>
      </c>
      <c r="C114" s="2" t="s">
        <v>51</v>
      </c>
      <c r="D114" s="3">
        <v>32565065.43</v>
      </c>
      <c r="E114" s="3">
        <v>26875862.050000001</v>
      </c>
      <c r="F114" s="3">
        <v>33722.050000000003</v>
      </c>
      <c r="G114" s="3">
        <v>66.599999999999994</v>
      </c>
      <c r="H114" s="3"/>
      <c r="I114" s="3">
        <v>5074805.32</v>
      </c>
      <c r="J114" s="3">
        <v>580609.41</v>
      </c>
      <c r="K114" s="34">
        <v>2639447968</v>
      </c>
      <c r="L114" s="30">
        <v>12.3</v>
      </c>
    </row>
    <row r="115" spans="1:12" ht="11.85" customHeight="1" x14ac:dyDescent="0.2">
      <c r="A115" s="8">
        <v>122098003</v>
      </c>
      <c r="B115" s="2" t="s">
        <v>438</v>
      </c>
      <c r="C115" s="2" t="s">
        <v>51</v>
      </c>
      <c r="D115" s="3">
        <v>31446749.41</v>
      </c>
      <c r="E115" s="3">
        <v>27449106.75</v>
      </c>
      <c r="F115" s="3">
        <v>34185.61</v>
      </c>
      <c r="G115" s="3">
        <v>2091</v>
      </c>
      <c r="H115" s="3"/>
      <c r="I115" s="3">
        <v>2945272.79</v>
      </c>
      <c r="J115" s="3">
        <v>1016093.26</v>
      </c>
      <c r="K115" s="34">
        <v>2467290470</v>
      </c>
      <c r="L115" s="30">
        <v>12.7</v>
      </c>
    </row>
    <row r="116" spans="1:12" ht="11.85" customHeight="1" x14ac:dyDescent="0.2">
      <c r="A116" s="8">
        <v>122098103</v>
      </c>
      <c r="B116" s="2" t="s">
        <v>439</v>
      </c>
      <c r="C116" s="2" t="s">
        <v>51</v>
      </c>
      <c r="D116" s="3">
        <v>99587293</v>
      </c>
      <c r="E116" s="3">
        <v>80962240</v>
      </c>
      <c r="F116" s="3">
        <v>104852</v>
      </c>
      <c r="G116" s="3">
        <v>149812</v>
      </c>
      <c r="H116" s="3"/>
      <c r="I116" s="3">
        <v>17106677</v>
      </c>
      <c r="J116" s="3">
        <v>1263712</v>
      </c>
      <c r="K116" s="34">
        <v>5235088644</v>
      </c>
      <c r="L116" s="30">
        <v>19</v>
      </c>
    </row>
    <row r="117" spans="1:12" ht="11.85" customHeight="1" x14ac:dyDescent="0.2">
      <c r="A117" s="8">
        <v>122098202</v>
      </c>
      <c r="B117" s="2" t="s">
        <v>440</v>
      </c>
      <c r="C117" s="2" t="s">
        <v>51</v>
      </c>
      <c r="D117" s="3">
        <v>142304399.65000001</v>
      </c>
      <c r="E117" s="3">
        <v>136696867.60000002</v>
      </c>
      <c r="F117" s="3">
        <v>150443.91</v>
      </c>
      <c r="G117" s="3">
        <v>0</v>
      </c>
      <c r="H117" s="3"/>
      <c r="I117" s="3">
        <v>2754958.42</v>
      </c>
      <c r="J117" s="3">
        <v>2702129.72</v>
      </c>
      <c r="K117" s="34">
        <v>7813603689</v>
      </c>
      <c r="L117" s="30">
        <v>18.2</v>
      </c>
    </row>
    <row r="118" spans="1:12" ht="11.85" customHeight="1" x14ac:dyDescent="0.2">
      <c r="A118" s="8">
        <v>122098403</v>
      </c>
      <c r="B118" s="2" t="s">
        <v>441</v>
      </c>
      <c r="C118" s="2" t="s">
        <v>51</v>
      </c>
      <c r="D118" s="3">
        <v>73473216.890000001</v>
      </c>
      <c r="E118" s="3">
        <v>60347851.280000001</v>
      </c>
      <c r="F118" s="3">
        <v>76865.490000000005</v>
      </c>
      <c r="G118" s="3">
        <v>61304.19</v>
      </c>
      <c r="H118" s="3"/>
      <c r="I118" s="3">
        <v>11101190.890000001</v>
      </c>
      <c r="J118" s="3">
        <v>1886005.04</v>
      </c>
      <c r="K118" s="34">
        <v>3476670121</v>
      </c>
      <c r="L118" s="30">
        <v>21.1</v>
      </c>
    </row>
    <row r="119" spans="1:12" ht="11.85" customHeight="1" x14ac:dyDescent="0.2">
      <c r="A119" s="8">
        <v>104101252</v>
      </c>
      <c r="B119" s="2" t="s">
        <v>266</v>
      </c>
      <c r="C119" s="2" t="s">
        <v>33</v>
      </c>
      <c r="D119" s="3">
        <v>47325034.969999999</v>
      </c>
      <c r="E119" s="3">
        <v>38728183.640000001</v>
      </c>
      <c r="F119" s="3">
        <v>51096.23</v>
      </c>
      <c r="G119" s="3">
        <v>60256.23</v>
      </c>
      <c r="H119" s="3">
        <v>143791.65</v>
      </c>
      <c r="I119" s="3">
        <v>6790213.5899999999</v>
      </c>
      <c r="J119" s="3">
        <v>1551493.63</v>
      </c>
      <c r="K119" s="34">
        <v>3222121422</v>
      </c>
      <c r="L119" s="30">
        <v>14.6</v>
      </c>
    </row>
    <row r="120" spans="1:12" ht="11.85" customHeight="1" x14ac:dyDescent="0.2">
      <c r="A120" s="8">
        <v>104103603</v>
      </c>
      <c r="B120" s="2" t="s">
        <v>265</v>
      </c>
      <c r="C120" s="2" t="s">
        <v>33</v>
      </c>
      <c r="D120" s="3">
        <v>6694564.9100000001</v>
      </c>
      <c r="E120" s="3">
        <v>5202943.16</v>
      </c>
      <c r="F120" s="3"/>
      <c r="G120" s="3">
        <v>0</v>
      </c>
      <c r="H120" s="3">
        <v>24668.6</v>
      </c>
      <c r="I120" s="3">
        <v>1075948.3800000001</v>
      </c>
      <c r="J120" s="3">
        <v>391004.77</v>
      </c>
      <c r="K120" s="34">
        <v>465927111</v>
      </c>
      <c r="L120" s="30">
        <v>14.3</v>
      </c>
    </row>
    <row r="121" spans="1:12" ht="11.85" customHeight="1" x14ac:dyDescent="0.2">
      <c r="A121" s="8">
        <v>104105003</v>
      </c>
      <c r="B121" s="2" t="s">
        <v>253</v>
      </c>
      <c r="C121" s="2" t="s">
        <v>33</v>
      </c>
      <c r="D121" s="3">
        <v>31397816.48</v>
      </c>
      <c r="E121" s="3">
        <v>24244284.379999999</v>
      </c>
      <c r="F121" s="3">
        <v>32715.360000000001</v>
      </c>
      <c r="G121" s="3">
        <v>268814.90000000002</v>
      </c>
      <c r="H121" s="3"/>
      <c r="I121" s="3">
        <v>6213053.1600000001</v>
      </c>
      <c r="J121" s="3">
        <v>638948.68000000005</v>
      </c>
      <c r="K121" s="34">
        <v>2279641275</v>
      </c>
      <c r="L121" s="30">
        <v>13.7</v>
      </c>
    </row>
    <row r="122" spans="1:12" ht="11.85" customHeight="1" x14ac:dyDescent="0.2">
      <c r="A122" s="8">
        <v>104105353</v>
      </c>
      <c r="B122" s="2" t="s">
        <v>263</v>
      </c>
      <c r="C122" s="2" t="s">
        <v>33</v>
      </c>
      <c r="D122" s="3">
        <v>6287227.3499999996</v>
      </c>
      <c r="E122" s="3">
        <v>4818856.4000000004</v>
      </c>
      <c r="F122" s="3">
        <v>6659.25</v>
      </c>
      <c r="G122" s="3">
        <v>8061.9</v>
      </c>
      <c r="H122" s="3">
        <v>26697.9</v>
      </c>
      <c r="I122" s="3">
        <v>1015313.6599999999</v>
      </c>
      <c r="J122" s="3">
        <v>411638.24</v>
      </c>
      <c r="K122" s="34">
        <v>475614118</v>
      </c>
      <c r="L122" s="30">
        <v>13.2</v>
      </c>
    </row>
    <row r="123" spans="1:12" ht="11.85" customHeight="1" x14ac:dyDescent="0.2">
      <c r="A123" s="8">
        <v>104107903</v>
      </c>
      <c r="B123" s="2" t="s">
        <v>260</v>
      </c>
      <c r="C123" s="2" t="s">
        <v>33</v>
      </c>
      <c r="D123" s="3">
        <v>83493512.209999993</v>
      </c>
      <c r="E123" s="3">
        <v>69639204.849999994</v>
      </c>
      <c r="F123" s="3">
        <v>84433.279999999999</v>
      </c>
      <c r="G123" s="3">
        <v>303196.28000000003</v>
      </c>
      <c r="H123" s="3"/>
      <c r="I123" s="3">
        <v>12274716.629999999</v>
      </c>
      <c r="J123" s="3">
        <v>1191961.17</v>
      </c>
      <c r="K123" s="34">
        <v>4862623045</v>
      </c>
      <c r="L123" s="30">
        <v>17.100000000000001</v>
      </c>
    </row>
    <row r="124" spans="1:12" ht="11.85" customHeight="1" x14ac:dyDescent="0.2">
      <c r="A124" s="8">
        <v>104107503</v>
      </c>
      <c r="B124" s="2" t="s">
        <v>273</v>
      </c>
      <c r="C124" s="2" t="s">
        <v>33</v>
      </c>
      <c r="D124" s="3">
        <v>15909738</v>
      </c>
      <c r="E124" s="3">
        <v>12608069</v>
      </c>
      <c r="F124" s="3">
        <v>16189</v>
      </c>
      <c r="G124" s="3">
        <v>13217</v>
      </c>
      <c r="H124" s="3">
        <v>43226</v>
      </c>
      <c r="I124" s="3">
        <v>2302506</v>
      </c>
      <c r="J124" s="3">
        <v>926531</v>
      </c>
      <c r="K124" s="34">
        <v>1080699043</v>
      </c>
      <c r="L124" s="30">
        <v>14.7</v>
      </c>
    </row>
    <row r="125" spans="1:12" ht="11.85" customHeight="1" x14ac:dyDescent="0.2">
      <c r="A125" s="8">
        <v>104107803</v>
      </c>
      <c r="B125" s="2" t="s">
        <v>261</v>
      </c>
      <c r="C125" s="2" t="s">
        <v>33</v>
      </c>
      <c r="D125" s="3">
        <v>19243506.41</v>
      </c>
      <c r="E125" s="3">
        <v>15490020.75</v>
      </c>
      <c r="F125" s="3">
        <v>20564.52</v>
      </c>
      <c r="G125" s="3">
        <v>136697.68</v>
      </c>
      <c r="H125" s="3">
        <v>54394</v>
      </c>
      <c r="I125" s="3">
        <v>2891776.8</v>
      </c>
      <c r="J125" s="3">
        <v>650052.66</v>
      </c>
      <c r="K125" s="34">
        <v>1300744959</v>
      </c>
      <c r="L125" s="30">
        <v>14.7</v>
      </c>
    </row>
    <row r="126" spans="1:12" ht="11.85" customHeight="1" x14ac:dyDescent="0.2">
      <c r="A126" s="8">
        <v>108110603</v>
      </c>
      <c r="B126" s="2" t="s">
        <v>342</v>
      </c>
      <c r="C126" s="2" t="s">
        <v>10</v>
      </c>
      <c r="D126" s="3">
        <v>1731421.32</v>
      </c>
      <c r="E126" s="3">
        <v>1159386.97</v>
      </c>
      <c r="F126" s="3">
        <v>1849.56</v>
      </c>
      <c r="G126" s="3">
        <v>6393.55</v>
      </c>
      <c r="H126" s="3">
        <v>10318.43</v>
      </c>
      <c r="I126" s="3">
        <v>424966.7</v>
      </c>
      <c r="J126" s="3">
        <v>128506.11</v>
      </c>
      <c r="K126" s="34">
        <v>134994588</v>
      </c>
      <c r="L126" s="30">
        <v>12.8</v>
      </c>
    </row>
    <row r="127" spans="1:12" ht="11.85" customHeight="1" x14ac:dyDescent="0.2">
      <c r="A127" s="8">
        <v>108111203</v>
      </c>
      <c r="B127" s="2" t="s">
        <v>341</v>
      </c>
      <c r="C127" s="2" t="s">
        <v>10</v>
      </c>
      <c r="D127" s="3">
        <v>5284112.9400000004</v>
      </c>
      <c r="E127" s="3">
        <v>3950982.96</v>
      </c>
      <c r="F127" s="3">
        <v>5687.53</v>
      </c>
      <c r="G127" s="3">
        <v>5326.4</v>
      </c>
      <c r="H127" s="3">
        <v>26459.15</v>
      </c>
      <c r="I127" s="3">
        <v>989452.63</v>
      </c>
      <c r="J127" s="3">
        <v>306204.27</v>
      </c>
      <c r="K127" s="34">
        <v>356934087</v>
      </c>
      <c r="L127" s="30">
        <v>14.8</v>
      </c>
    </row>
    <row r="128" spans="1:12" ht="11.85" customHeight="1" x14ac:dyDescent="0.2">
      <c r="A128" s="8">
        <v>108111303</v>
      </c>
      <c r="B128" s="2" t="s">
        <v>340</v>
      </c>
      <c r="C128" s="2" t="s">
        <v>10</v>
      </c>
      <c r="D128" s="3">
        <v>9465115.2599999998</v>
      </c>
      <c r="E128" s="3">
        <v>7497811.9699999997</v>
      </c>
      <c r="F128" s="3">
        <v>10816.55</v>
      </c>
      <c r="G128" s="3">
        <v>11818.5</v>
      </c>
      <c r="H128" s="3">
        <v>33000.160000000003</v>
      </c>
      <c r="I128" s="3">
        <v>1529150.28</v>
      </c>
      <c r="J128" s="3">
        <v>382517.8</v>
      </c>
      <c r="K128" s="34">
        <v>715037341</v>
      </c>
      <c r="L128" s="30">
        <v>13.2</v>
      </c>
    </row>
    <row r="129" spans="1:12" ht="11.85" customHeight="1" x14ac:dyDescent="0.2">
      <c r="A129" s="8">
        <v>108111403</v>
      </c>
      <c r="B129" s="2" t="s">
        <v>339</v>
      </c>
      <c r="C129" s="2" t="s">
        <v>10</v>
      </c>
      <c r="D129" s="3">
        <v>2749025.6</v>
      </c>
      <c r="E129" s="3">
        <v>1992090.49</v>
      </c>
      <c r="F129" s="3">
        <v>3025.31</v>
      </c>
      <c r="G129" s="3">
        <v>0</v>
      </c>
      <c r="H129" s="3"/>
      <c r="I129" s="3">
        <v>571217.42000000004</v>
      </c>
      <c r="J129" s="3">
        <v>182692.38</v>
      </c>
      <c r="K129" s="34">
        <v>187236507</v>
      </c>
      <c r="L129" s="30">
        <v>14.6</v>
      </c>
    </row>
    <row r="130" spans="1:12" ht="11.85" customHeight="1" x14ac:dyDescent="0.2">
      <c r="A130" s="8">
        <v>108112003</v>
      </c>
      <c r="B130" s="2" t="s">
        <v>338</v>
      </c>
      <c r="C130" s="2" t="s">
        <v>10</v>
      </c>
      <c r="D130" s="3">
        <v>2276368.7799999998</v>
      </c>
      <c r="E130" s="3">
        <v>1688418.6800000002</v>
      </c>
      <c r="F130" s="3">
        <v>2503.58</v>
      </c>
      <c r="G130" s="3">
        <v>0</v>
      </c>
      <c r="H130" s="3">
        <v>11225.23</v>
      </c>
      <c r="I130" s="3">
        <v>394569.56</v>
      </c>
      <c r="J130" s="3">
        <v>179651.73</v>
      </c>
      <c r="K130" s="34">
        <v>97803865</v>
      </c>
      <c r="L130" s="30">
        <v>23.2</v>
      </c>
    </row>
    <row r="131" spans="1:12" ht="11.85" customHeight="1" x14ac:dyDescent="0.2">
      <c r="A131" s="8">
        <v>108112203</v>
      </c>
      <c r="B131" s="2" t="s">
        <v>337</v>
      </c>
      <c r="C131" s="2" t="s">
        <v>10</v>
      </c>
      <c r="D131" s="3">
        <v>5382873.7400000002</v>
      </c>
      <c r="E131" s="3">
        <v>3791222.14</v>
      </c>
      <c r="F131" s="3">
        <v>5909.08</v>
      </c>
      <c r="G131" s="3">
        <v>9467.1</v>
      </c>
      <c r="H131" s="3">
        <v>22975.1</v>
      </c>
      <c r="I131" s="3">
        <v>1333512.03</v>
      </c>
      <c r="J131" s="3">
        <v>219788.29</v>
      </c>
      <c r="K131" s="34">
        <v>512457813</v>
      </c>
      <c r="L131" s="30">
        <v>10.5</v>
      </c>
    </row>
    <row r="132" spans="1:12" ht="11.85" customHeight="1" x14ac:dyDescent="0.2">
      <c r="A132" s="8">
        <v>108112502</v>
      </c>
      <c r="B132" s="2" t="s">
        <v>214</v>
      </c>
      <c r="C132" s="2" t="s">
        <v>10</v>
      </c>
      <c r="D132" s="3">
        <v>12963449.75</v>
      </c>
      <c r="E132" s="3">
        <v>7346850.5200000005</v>
      </c>
      <c r="F132" s="3">
        <v>10993.12</v>
      </c>
      <c r="G132" s="3">
        <v>21262.55</v>
      </c>
      <c r="H132" s="3">
        <v>36742.949999999997</v>
      </c>
      <c r="I132" s="3">
        <v>4778654.82</v>
      </c>
      <c r="J132" s="3">
        <v>768945.79</v>
      </c>
      <c r="K132" s="34">
        <v>658381602</v>
      </c>
      <c r="L132" s="30">
        <v>19.600000000000001</v>
      </c>
    </row>
    <row r="133" spans="1:12" ht="11.85" customHeight="1" x14ac:dyDescent="0.2">
      <c r="A133" s="8">
        <v>108114503</v>
      </c>
      <c r="B133" s="2" t="s">
        <v>90</v>
      </c>
      <c r="C133" s="2" t="s">
        <v>10</v>
      </c>
      <c r="D133" s="3">
        <v>3325125.34</v>
      </c>
      <c r="E133" s="3">
        <v>2389259.9300000002</v>
      </c>
      <c r="F133" s="3">
        <v>3661.32</v>
      </c>
      <c r="G133" s="3">
        <v>116.4</v>
      </c>
      <c r="H133" s="3">
        <v>19143.7</v>
      </c>
      <c r="I133" s="3">
        <v>721263.61</v>
      </c>
      <c r="J133" s="3">
        <v>191680.38</v>
      </c>
      <c r="K133" s="34">
        <v>223788963</v>
      </c>
      <c r="L133" s="30">
        <v>14.8</v>
      </c>
    </row>
    <row r="134" spans="1:12" ht="11.85" customHeight="1" x14ac:dyDescent="0.2">
      <c r="A134" s="8">
        <v>108116003</v>
      </c>
      <c r="B134" s="2" t="s">
        <v>254</v>
      </c>
      <c r="C134" s="2" t="s">
        <v>10</v>
      </c>
      <c r="D134" s="3">
        <v>6530916.8300000001</v>
      </c>
      <c r="E134" s="3">
        <v>4750222.28</v>
      </c>
      <c r="F134" s="3">
        <v>7037.48</v>
      </c>
      <c r="G134" s="3">
        <v>14659.53</v>
      </c>
      <c r="H134" s="3">
        <v>34315.599999999999</v>
      </c>
      <c r="I134" s="3">
        <v>1373264.03</v>
      </c>
      <c r="J134" s="3">
        <v>351417.91</v>
      </c>
      <c r="K134" s="34">
        <v>506124370</v>
      </c>
      <c r="L134" s="30">
        <v>12.9</v>
      </c>
    </row>
    <row r="135" spans="1:12" ht="11.85" customHeight="1" x14ac:dyDescent="0.2">
      <c r="A135" s="8">
        <v>108116303</v>
      </c>
      <c r="B135" s="2" t="s">
        <v>128</v>
      </c>
      <c r="C135" s="2" t="s">
        <v>10</v>
      </c>
      <c r="D135" s="3">
        <v>2382246.4900000002</v>
      </c>
      <c r="E135" s="3">
        <v>1713654.06</v>
      </c>
      <c r="F135" s="3">
        <v>2881.61</v>
      </c>
      <c r="G135" s="3">
        <v>2007.84</v>
      </c>
      <c r="H135" s="3">
        <v>5214.6000000000004</v>
      </c>
      <c r="I135" s="3">
        <v>569684.56999999995</v>
      </c>
      <c r="J135" s="3">
        <v>88803.81</v>
      </c>
      <c r="K135" s="34">
        <v>192118697</v>
      </c>
      <c r="L135" s="30">
        <v>12.3</v>
      </c>
    </row>
    <row r="136" spans="1:12" ht="11.85" customHeight="1" x14ac:dyDescent="0.2">
      <c r="A136" s="8">
        <v>108116503</v>
      </c>
      <c r="B136" s="2" t="s">
        <v>127</v>
      </c>
      <c r="C136" s="2" t="s">
        <v>10</v>
      </c>
      <c r="D136" s="3">
        <v>13942659.390000001</v>
      </c>
      <c r="E136" s="3">
        <v>10660796.68</v>
      </c>
      <c r="F136" s="3">
        <v>15216.03</v>
      </c>
      <c r="G136" s="3">
        <v>0</v>
      </c>
      <c r="H136" s="3">
        <v>22422.05</v>
      </c>
      <c r="I136" s="3">
        <v>2447915.46</v>
      </c>
      <c r="J136" s="3">
        <v>796309.17</v>
      </c>
      <c r="K136" s="34">
        <v>971537840</v>
      </c>
      <c r="L136" s="30">
        <v>14.3</v>
      </c>
    </row>
    <row r="137" spans="1:12" ht="11.85" customHeight="1" x14ac:dyDescent="0.2">
      <c r="A137" s="8">
        <v>108118503</v>
      </c>
      <c r="B137" s="2" t="s">
        <v>126</v>
      </c>
      <c r="C137" s="2" t="s">
        <v>10</v>
      </c>
      <c r="D137" s="3">
        <v>13094171.67</v>
      </c>
      <c r="E137" s="3">
        <v>10888447.93</v>
      </c>
      <c r="F137" s="3">
        <v>14926.19</v>
      </c>
      <c r="G137" s="3">
        <v>271.2</v>
      </c>
      <c r="H137" s="3">
        <v>30160.6</v>
      </c>
      <c r="I137" s="3">
        <v>1723084.99</v>
      </c>
      <c r="J137" s="3">
        <v>437280.76</v>
      </c>
      <c r="K137" s="34">
        <v>570810961</v>
      </c>
      <c r="L137" s="30">
        <v>22.9</v>
      </c>
    </row>
    <row r="138" spans="1:12" ht="11.85" customHeight="1" x14ac:dyDescent="0.2">
      <c r="A138" s="8">
        <v>109122703</v>
      </c>
      <c r="B138" s="2" t="s">
        <v>114</v>
      </c>
      <c r="C138" s="2" t="s">
        <v>14</v>
      </c>
      <c r="D138" s="3">
        <v>3455592.11</v>
      </c>
      <c r="E138" s="3">
        <v>2489678.23</v>
      </c>
      <c r="F138" s="3">
        <v>4202.2</v>
      </c>
      <c r="G138" s="3">
        <v>184313.25</v>
      </c>
      <c r="H138" s="3">
        <v>10875.8</v>
      </c>
      <c r="I138" s="3">
        <v>398391.1</v>
      </c>
      <c r="J138" s="3">
        <v>368131.53</v>
      </c>
      <c r="K138" s="34">
        <v>204040788</v>
      </c>
      <c r="L138" s="30">
        <v>16.899999999999999</v>
      </c>
    </row>
    <row r="139" spans="1:12" ht="11.85" customHeight="1" x14ac:dyDescent="0.2">
      <c r="A139" s="8">
        <v>121135003</v>
      </c>
      <c r="B139" s="2" t="s">
        <v>561</v>
      </c>
      <c r="C139" s="2" t="s">
        <v>66</v>
      </c>
      <c r="D139" s="3">
        <v>30763024.170000002</v>
      </c>
      <c r="E139" s="3">
        <v>26933156.609999999</v>
      </c>
      <c r="F139" s="3">
        <v>33214.129999999997</v>
      </c>
      <c r="G139" s="3">
        <v>23642.37</v>
      </c>
      <c r="H139" s="3">
        <v>28805.599999999999</v>
      </c>
      <c r="I139" s="3">
        <v>2007214.71</v>
      </c>
      <c r="J139" s="3">
        <v>1736990.75</v>
      </c>
      <c r="K139" s="34">
        <v>1502991483</v>
      </c>
      <c r="L139" s="30">
        <v>20.399999999999999</v>
      </c>
    </row>
    <row r="140" spans="1:12" ht="11.85" customHeight="1" x14ac:dyDescent="0.2">
      <c r="A140" s="8">
        <v>121135503</v>
      </c>
      <c r="B140" s="2" t="s">
        <v>562</v>
      </c>
      <c r="C140" s="2" t="s">
        <v>66</v>
      </c>
      <c r="D140" s="3">
        <v>20467530.120000001</v>
      </c>
      <c r="E140" s="3">
        <v>16266694.34</v>
      </c>
      <c r="F140" s="3">
        <v>22841.73</v>
      </c>
      <c r="G140" s="3">
        <v>4596.95</v>
      </c>
      <c r="H140" s="3">
        <v>46212.15</v>
      </c>
      <c r="I140" s="3">
        <v>2743192.44</v>
      </c>
      <c r="J140" s="3">
        <v>1383992.51</v>
      </c>
      <c r="K140" s="34">
        <v>947424728</v>
      </c>
      <c r="L140" s="30">
        <v>21.6</v>
      </c>
    </row>
    <row r="141" spans="1:12" ht="11.85" customHeight="1" x14ac:dyDescent="0.2">
      <c r="A141" s="8">
        <v>121136503</v>
      </c>
      <c r="B141" s="2" t="s">
        <v>539</v>
      </c>
      <c r="C141" s="2" t="s">
        <v>66</v>
      </c>
      <c r="D141" s="3">
        <v>17989126.27</v>
      </c>
      <c r="E141" s="3">
        <v>15231762.92</v>
      </c>
      <c r="F141" s="3">
        <v>19121.73</v>
      </c>
      <c r="G141" s="3">
        <v>5100.8599999999997</v>
      </c>
      <c r="H141" s="3">
        <v>34769.1</v>
      </c>
      <c r="I141" s="3">
        <v>1741325.4</v>
      </c>
      <c r="J141" s="3">
        <v>957046.26</v>
      </c>
      <c r="K141" s="34">
        <v>774008275</v>
      </c>
      <c r="L141" s="30">
        <v>23.2</v>
      </c>
    </row>
    <row r="142" spans="1:12" ht="11.85" customHeight="1" x14ac:dyDescent="0.2">
      <c r="A142" s="8">
        <v>121136603</v>
      </c>
      <c r="B142" s="2" t="s">
        <v>538</v>
      </c>
      <c r="C142" s="2" t="s">
        <v>66</v>
      </c>
      <c r="D142" s="3">
        <v>10027408.99</v>
      </c>
      <c r="E142" s="3">
        <v>7819317.6600000001</v>
      </c>
      <c r="F142" s="3">
        <v>11026.41</v>
      </c>
      <c r="G142" s="3">
        <v>19734.939999999999</v>
      </c>
      <c r="H142" s="3">
        <v>24226.6</v>
      </c>
      <c r="I142" s="3">
        <v>1405546.3499999999</v>
      </c>
      <c r="J142" s="3">
        <v>747557.03</v>
      </c>
      <c r="K142" s="34">
        <v>338800217</v>
      </c>
      <c r="L142" s="30">
        <v>29.5</v>
      </c>
    </row>
    <row r="143" spans="1:12" ht="11.85" customHeight="1" x14ac:dyDescent="0.2">
      <c r="A143" s="8">
        <v>121139004</v>
      </c>
      <c r="B143" s="2" t="s">
        <v>548</v>
      </c>
      <c r="C143" s="2" t="s">
        <v>66</v>
      </c>
      <c r="D143" s="3">
        <v>6368493.0499999998</v>
      </c>
      <c r="E143" s="3">
        <v>5454064.8600000003</v>
      </c>
      <c r="F143" s="3">
        <v>6582.87</v>
      </c>
      <c r="G143" s="3">
        <v>14377.43</v>
      </c>
      <c r="H143" s="3">
        <v>10692.7</v>
      </c>
      <c r="I143" s="3">
        <v>553712.09</v>
      </c>
      <c r="J143" s="3">
        <v>329063.09999999998</v>
      </c>
      <c r="K143" s="34">
        <v>318061904</v>
      </c>
      <c r="L143" s="30">
        <v>20</v>
      </c>
    </row>
    <row r="144" spans="1:12" ht="11.85" customHeight="1" x14ac:dyDescent="0.2">
      <c r="A144" s="8">
        <v>110141003</v>
      </c>
      <c r="B144" s="2" t="s">
        <v>131</v>
      </c>
      <c r="C144" s="2" t="s">
        <v>17</v>
      </c>
      <c r="D144" s="3">
        <v>15107883.85</v>
      </c>
      <c r="E144" s="3">
        <v>9040987.0100000016</v>
      </c>
      <c r="F144" s="3">
        <v>15835.95</v>
      </c>
      <c r="G144" s="3">
        <v>98327.37</v>
      </c>
      <c r="H144" s="3">
        <v>37030.5</v>
      </c>
      <c r="I144" s="3">
        <v>5308883.34</v>
      </c>
      <c r="J144" s="3">
        <v>606819.68000000005</v>
      </c>
      <c r="K144" s="34">
        <v>699227121</v>
      </c>
      <c r="L144" s="30">
        <v>21.6</v>
      </c>
    </row>
    <row r="145" spans="1:12" ht="11.85" customHeight="1" x14ac:dyDescent="0.2">
      <c r="A145" s="8">
        <v>110141103</v>
      </c>
      <c r="B145" s="2" t="s">
        <v>140</v>
      </c>
      <c r="C145" s="2" t="s">
        <v>17</v>
      </c>
      <c r="D145" s="3">
        <v>29810244.5</v>
      </c>
      <c r="E145" s="3">
        <v>22727802.120000001</v>
      </c>
      <c r="F145" s="3">
        <v>31637.51</v>
      </c>
      <c r="G145" s="3">
        <v>150698.28</v>
      </c>
      <c r="H145" s="3"/>
      <c r="I145" s="3">
        <v>6377252.8500000006</v>
      </c>
      <c r="J145" s="3">
        <v>522853.74</v>
      </c>
      <c r="K145" s="34">
        <v>1478692937</v>
      </c>
      <c r="L145" s="30">
        <v>20.100000000000001</v>
      </c>
    </row>
    <row r="146" spans="1:12" ht="11.85" customHeight="1" x14ac:dyDescent="0.2">
      <c r="A146" s="8">
        <v>110147003</v>
      </c>
      <c r="B146" s="2" t="s">
        <v>150</v>
      </c>
      <c r="C146" s="2" t="s">
        <v>17</v>
      </c>
      <c r="D146" s="3">
        <v>15951566.689999999</v>
      </c>
      <c r="E146" s="3">
        <v>12074804.529999999</v>
      </c>
      <c r="F146" s="3">
        <v>16505.099999999999</v>
      </c>
      <c r="G146" s="3">
        <v>51627.63</v>
      </c>
      <c r="H146" s="3"/>
      <c r="I146" s="3">
        <v>3379846.96</v>
      </c>
      <c r="J146" s="3">
        <v>428782.47</v>
      </c>
      <c r="K146" s="34">
        <v>849602304</v>
      </c>
      <c r="L146" s="30">
        <v>18.7</v>
      </c>
    </row>
    <row r="147" spans="1:12" ht="11.85" customHeight="1" x14ac:dyDescent="0.2">
      <c r="A147" s="8">
        <v>110148002</v>
      </c>
      <c r="B147" s="2" t="s">
        <v>138</v>
      </c>
      <c r="C147" s="2" t="s">
        <v>17</v>
      </c>
      <c r="D147" s="3">
        <v>117446820.03</v>
      </c>
      <c r="E147" s="3">
        <v>94990389.969999999</v>
      </c>
      <c r="F147" s="3">
        <v>117189.54</v>
      </c>
      <c r="G147" s="3">
        <v>620355.93999999994</v>
      </c>
      <c r="H147" s="3"/>
      <c r="I147" s="3">
        <v>20737168.259999998</v>
      </c>
      <c r="J147" s="3">
        <v>981716.32</v>
      </c>
      <c r="K147" s="34">
        <v>6899233011</v>
      </c>
      <c r="L147" s="30">
        <v>17</v>
      </c>
    </row>
    <row r="148" spans="1:12" ht="11.85" customHeight="1" x14ac:dyDescent="0.2">
      <c r="A148" s="8">
        <v>124150503</v>
      </c>
      <c r="B148" s="2" t="s">
        <v>412</v>
      </c>
      <c r="C148" s="2" t="s">
        <v>50</v>
      </c>
      <c r="D148" s="3">
        <v>53112067.759999998</v>
      </c>
      <c r="E148" s="3">
        <v>50990605.609999999</v>
      </c>
      <c r="F148" s="3">
        <v>56263.69</v>
      </c>
      <c r="G148" s="3">
        <v>0</v>
      </c>
      <c r="H148" s="3"/>
      <c r="I148" s="3">
        <v>840094.12</v>
      </c>
      <c r="J148" s="3">
        <v>1225104.3400000001</v>
      </c>
      <c r="K148" s="34">
        <v>2733103464</v>
      </c>
      <c r="L148" s="30">
        <v>19.399999999999999</v>
      </c>
    </row>
    <row r="149" spans="1:12" ht="11.85" customHeight="1" x14ac:dyDescent="0.2">
      <c r="A149" s="8">
        <v>124151902</v>
      </c>
      <c r="B149" s="2" t="s">
        <v>413</v>
      </c>
      <c r="C149" s="2" t="s">
        <v>50</v>
      </c>
      <c r="D149" s="3">
        <v>103139795.06</v>
      </c>
      <c r="E149" s="3">
        <v>89182981.659999996</v>
      </c>
      <c r="F149" s="3">
        <v>108237.64</v>
      </c>
      <c r="G149" s="3">
        <v>0</v>
      </c>
      <c r="H149" s="3"/>
      <c r="I149" s="3">
        <v>9901808.4200000018</v>
      </c>
      <c r="J149" s="3">
        <v>3946767.34</v>
      </c>
      <c r="K149" s="34">
        <v>4263512826</v>
      </c>
      <c r="L149" s="30">
        <v>24.1</v>
      </c>
    </row>
    <row r="150" spans="1:12" ht="11.85" customHeight="1" x14ac:dyDescent="0.2">
      <c r="A150" s="8">
        <v>124152003</v>
      </c>
      <c r="B150" s="2" t="s">
        <v>414</v>
      </c>
      <c r="C150" s="2" t="s">
        <v>50</v>
      </c>
      <c r="D150" s="3">
        <v>162890335.41999999</v>
      </c>
      <c r="E150" s="3">
        <v>140265203.47999999</v>
      </c>
      <c r="F150" s="3">
        <v>176714.49</v>
      </c>
      <c r="G150" s="3">
        <v>0</v>
      </c>
      <c r="H150" s="3"/>
      <c r="I150" s="3">
        <v>19563429.010000002</v>
      </c>
      <c r="J150" s="3">
        <v>2884988.44</v>
      </c>
      <c r="K150" s="34">
        <v>8142234462</v>
      </c>
      <c r="L150" s="30">
        <v>20</v>
      </c>
    </row>
    <row r="151" spans="1:12" ht="11.85" customHeight="1" x14ac:dyDescent="0.2">
      <c r="A151" s="8">
        <v>124153503</v>
      </c>
      <c r="B151" s="2" t="s">
        <v>415</v>
      </c>
      <c r="C151" s="2" t="s">
        <v>50</v>
      </c>
      <c r="D151" s="3">
        <v>78241360.950000003</v>
      </c>
      <c r="E151" s="3">
        <v>73637669.450000003</v>
      </c>
      <c r="F151" s="3">
        <v>77707.509999999995</v>
      </c>
      <c r="G151" s="3">
        <v>0</v>
      </c>
      <c r="H151" s="3"/>
      <c r="I151" s="3">
        <v>3204549.4</v>
      </c>
      <c r="J151" s="3">
        <v>1321434.5900000001</v>
      </c>
      <c r="K151" s="34">
        <v>5606909502</v>
      </c>
      <c r="L151" s="30">
        <v>13.9</v>
      </c>
    </row>
    <row r="152" spans="1:12" ht="11.85" customHeight="1" x14ac:dyDescent="0.2">
      <c r="A152" s="8">
        <v>124154003</v>
      </c>
      <c r="B152" s="2" t="s">
        <v>416</v>
      </c>
      <c r="C152" s="2" t="s">
        <v>50</v>
      </c>
      <c r="D152" s="3">
        <v>63301552.840000004</v>
      </c>
      <c r="E152" s="3">
        <v>55633833.149999999</v>
      </c>
      <c r="F152" s="3">
        <v>66787.539999999994</v>
      </c>
      <c r="G152" s="3">
        <v>0</v>
      </c>
      <c r="H152" s="3"/>
      <c r="I152" s="3">
        <v>5703500.75</v>
      </c>
      <c r="J152" s="3">
        <v>1897431.4</v>
      </c>
      <c r="K152" s="34">
        <v>3000073554</v>
      </c>
      <c r="L152" s="30">
        <v>21.1</v>
      </c>
    </row>
    <row r="153" spans="1:12" ht="11.85" customHeight="1" x14ac:dyDescent="0.2">
      <c r="A153" s="8">
        <v>124156503</v>
      </c>
      <c r="B153" s="2" t="s">
        <v>417</v>
      </c>
      <c r="C153" s="2" t="s">
        <v>50</v>
      </c>
      <c r="D153" s="3">
        <v>34619754.68</v>
      </c>
      <c r="E153" s="3">
        <v>31382175.75</v>
      </c>
      <c r="F153" s="3">
        <v>36217.040000000001</v>
      </c>
      <c r="G153" s="3">
        <v>0</v>
      </c>
      <c r="H153" s="3"/>
      <c r="I153" s="3">
        <v>2680389.38</v>
      </c>
      <c r="J153" s="3">
        <v>520972.51</v>
      </c>
      <c r="K153" s="34">
        <v>1312294871</v>
      </c>
      <c r="L153" s="30">
        <v>26.3</v>
      </c>
    </row>
    <row r="154" spans="1:12" ht="11.85" customHeight="1" x14ac:dyDescent="0.2">
      <c r="A154" s="8">
        <v>124156603</v>
      </c>
      <c r="B154" s="2" t="s">
        <v>418</v>
      </c>
      <c r="C154" s="2" t="s">
        <v>50</v>
      </c>
      <c r="D154" s="3">
        <v>75690325.060000002</v>
      </c>
      <c r="E154" s="3">
        <v>65509504.359999999</v>
      </c>
      <c r="F154" s="3">
        <v>79346.17</v>
      </c>
      <c r="G154" s="3">
        <v>2550.84</v>
      </c>
      <c r="H154" s="3"/>
      <c r="I154" s="3">
        <v>8353342.0099999998</v>
      </c>
      <c r="J154" s="3">
        <v>1745581.68</v>
      </c>
      <c r="K154" s="34">
        <v>3316120152</v>
      </c>
      <c r="L154" s="30">
        <v>22.8</v>
      </c>
    </row>
    <row r="155" spans="1:12" ht="11.85" customHeight="1" x14ac:dyDescent="0.2">
      <c r="A155" s="8">
        <v>124156703</v>
      </c>
      <c r="B155" s="2" t="s">
        <v>419</v>
      </c>
      <c r="C155" s="2" t="s">
        <v>50</v>
      </c>
      <c r="D155" s="3">
        <v>36542492.600000001</v>
      </c>
      <c r="E155" s="3">
        <v>32549102.359999999</v>
      </c>
      <c r="F155" s="3">
        <v>39704.949999999997</v>
      </c>
      <c r="G155" s="3">
        <v>0</v>
      </c>
      <c r="H155" s="3"/>
      <c r="I155" s="3">
        <v>3043488.81</v>
      </c>
      <c r="J155" s="3">
        <v>910196.48</v>
      </c>
      <c r="K155" s="34">
        <v>1716097903</v>
      </c>
      <c r="L155" s="30">
        <v>21.2</v>
      </c>
    </row>
    <row r="156" spans="1:12" ht="11.85" customHeight="1" x14ac:dyDescent="0.2">
      <c r="A156" s="8">
        <v>124157203</v>
      </c>
      <c r="B156" s="2" t="s">
        <v>420</v>
      </c>
      <c r="C156" s="2" t="s">
        <v>50</v>
      </c>
      <c r="D156" s="3">
        <v>67441069.590000004</v>
      </c>
      <c r="E156" s="3">
        <v>56201934.159999996</v>
      </c>
      <c r="F156" s="3">
        <v>66692.240000000005</v>
      </c>
      <c r="G156" s="3">
        <v>0</v>
      </c>
      <c r="H156" s="3">
        <v>62177.45</v>
      </c>
      <c r="I156" s="3">
        <v>8945517.8499999996</v>
      </c>
      <c r="J156" s="3">
        <v>2164747.89</v>
      </c>
      <c r="K156" s="34">
        <v>3230601182</v>
      </c>
      <c r="L156" s="30">
        <v>20.8</v>
      </c>
    </row>
    <row r="157" spans="1:12" ht="11.85" customHeight="1" x14ac:dyDescent="0.2">
      <c r="A157" s="8">
        <v>124157802</v>
      </c>
      <c r="B157" s="2" t="s">
        <v>421</v>
      </c>
      <c r="C157" s="2" t="s">
        <v>50</v>
      </c>
      <c r="D157" s="3">
        <v>106963772</v>
      </c>
      <c r="E157" s="3">
        <v>102400122</v>
      </c>
      <c r="F157" s="3">
        <v>109011</v>
      </c>
      <c r="G157" s="3">
        <v>0</v>
      </c>
      <c r="H157" s="3"/>
      <c r="I157" s="3">
        <v>3482307</v>
      </c>
      <c r="J157" s="3">
        <v>972332</v>
      </c>
      <c r="K157" s="34">
        <v>8525707090</v>
      </c>
      <c r="L157" s="30">
        <v>12.5</v>
      </c>
    </row>
    <row r="158" spans="1:12" ht="11.85" customHeight="1" x14ac:dyDescent="0.2">
      <c r="A158" s="8">
        <v>124158503</v>
      </c>
      <c r="B158" s="2" t="s">
        <v>459</v>
      </c>
      <c r="C158" s="2" t="s">
        <v>50</v>
      </c>
      <c r="D158" s="3">
        <v>65874085.359999999</v>
      </c>
      <c r="E158" s="3">
        <v>63552243</v>
      </c>
      <c r="F158" s="3">
        <v>70092.929999999993</v>
      </c>
      <c r="G158" s="3">
        <v>0</v>
      </c>
      <c r="H158" s="3"/>
      <c r="I158" s="3">
        <v>1122023.07</v>
      </c>
      <c r="J158" s="3">
        <v>1129726.3600000001</v>
      </c>
      <c r="K158" s="34">
        <v>3715938670</v>
      </c>
      <c r="L158" s="30">
        <v>17.7</v>
      </c>
    </row>
    <row r="159" spans="1:12" ht="11.85" customHeight="1" x14ac:dyDescent="0.2">
      <c r="A159" s="8">
        <v>124159002</v>
      </c>
      <c r="B159" s="2" t="s">
        <v>499</v>
      </c>
      <c r="C159" s="2" t="s">
        <v>50</v>
      </c>
      <c r="D159" s="3">
        <v>188447640.63999999</v>
      </c>
      <c r="E159" s="3">
        <v>157685091.72</v>
      </c>
      <c r="F159" s="3">
        <v>196737.57</v>
      </c>
      <c r="G159" s="3">
        <v>0</v>
      </c>
      <c r="H159" s="3"/>
      <c r="I159" s="3">
        <v>27090046.98</v>
      </c>
      <c r="J159" s="3">
        <v>3475764.37</v>
      </c>
      <c r="K159" s="34">
        <v>13370341641</v>
      </c>
      <c r="L159" s="30">
        <v>14</v>
      </c>
    </row>
    <row r="160" spans="1:12" ht="11.85" customHeight="1" x14ac:dyDescent="0.2">
      <c r="A160" s="8">
        <v>106160303</v>
      </c>
      <c r="B160" s="2" t="s">
        <v>378</v>
      </c>
      <c r="C160" s="2" t="s">
        <v>45</v>
      </c>
      <c r="D160" s="3">
        <v>3580141.27</v>
      </c>
      <c r="E160" s="3">
        <v>2758789.66</v>
      </c>
      <c r="F160" s="3">
        <v>4418.6099999999997</v>
      </c>
      <c r="G160" s="3">
        <v>98.4</v>
      </c>
      <c r="H160" s="3">
        <v>13831.3</v>
      </c>
      <c r="I160" s="3">
        <v>567248.14</v>
      </c>
      <c r="J160" s="3">
        <v>235755.16</v>
      </c>
      <c r="K160" s="34">
        <v>291266647</v>
      </c>
      <c r="L160" s="30">
        <v>12.2</v>
      </c>
    </row>
    <row r="161" spans="1:12" ht="11.85" customHeight="1" x14ac:dyDescent="0.2">
      <c r="A161" s="8">
        <v>106161203</v>
      </c>
      <c r="B161" s="2" t="s">
        <v>387</v>
      </c>
      <c r="C161" s="2" t="s">
        <v>45</v>
      </c>
      <c r="D161" s="3">
        <v>7610849.1500000004</v>
      </c>
      <c r="E161" s="3">
        <v>6189001.21</v>
      </c>
      <c r="F161" s="3">
        <v>7770.41</v>
      </c>
      <c r="G161" s="3">
        <v>22382.7</v>
      </c>
      <c r="H161" s="3">
        <v>11303.7</v>
      </c>
      <c r="I161" s="3">
        <v>890212.74</v>
      </c>
      <c r="J161" s="3">
        <v>490178.39</v>
      </c>
      <c r="K161" s="34">
        <v>361843459</v>
      </c>
      <c r="L161" s="30">
        <v>21</v>
      </c>
    </row>
    <row r="162" spans="1:12" ht="11.85" customHeight="1" x14ac:dyDescent="0.2">
      <c r="A162" s="8">
        <v>106161703</v>
      </c>
      <c r="B162" s="2" t="s">
        <v>396</v>
      </c>
      <c r="C162" s="2" t="s">
        <v>45</v>
      </c>
      <c r="D162" s="3">
        <v>5144569.72</v>
      </c>
      <c r="E162" s="3">
        <v>3941937.64</v>
      </c>
      <c r="F162" s="3">
        <v>5294.95</v>
      </c>
      <c r="G162" s="3">
        <v>71159.850000000006</v>
      </c>
      <c r="H162" s="3">
        <v>16264.85</v>
      </c>
      <c r="I162" s="3">
        <v>742011.97</v>
      </c>
      <c r="J162" s="3">
        <v>367900.46</v>
      </c>
      <c r="K162" s="34">
        <v>300118605</v>
      </c>
      <c r="L162" s="30">
        <v>17.100000000000001</v>
      </c>
    </row>
    <row r="163" spans="1:12" ht="11.85" customHeight="1" x14ac:dyDescent="0.2">
      <c r="A163" s="8">
        <v>106166503</v>
      </c>
      <c r="B163" s="2" t="s">
        <v>573</v>
      </c>
      <c r="C163" s="2" t="s">
        <v>45</v>
      </c>
      <c r="D163" s="3">
        <v>4511649.9400000004</v>
      </c>
      <c r="E163" s="3">
        <v>3107436.1</v>
      </c>
      <c r="F163" s="3">
        <v>4812.16</v>
      </c>
      <c r="G163" s="3">
        <v>5077.57</v>
      </c>
      <c r="H163" s="3">
        <v>17659.25</v>
      </c>
      <c r="I163" s="3">
        <v>883211.18</v>
      </c>
      <c r="J163" s="3">
        <v>493453.68</v>
      </c>
      <c r="K163" s="34">
        <v>294410598</v>
      </c>
      <c r="L163" s="30">
        <v>15.3</v>
      </c>
    </row>
    <row r="164" spans="1:12" ht="11.85" customHeight="1" x14ac:dyDescent="0.2">
      <c r="A164" s="8">
        <v>106167504</v>
      </c>
      <c r="B164" s="2" t="s">
        <v>385</v>
      </c>
      <c r="C164" s="2" t="s">
        <v>45</v>
      </c>
      <c r="D164" s="3">
        <v>2771900.8</v>
      </c>
      <c r="E164" s="3">
        <v>2031480.35</v>
      </c>
      <c r="F164" s="3">
        <v>2945.7</v>
      </c>
      <c r="G164" s="3">
        <v>10210.530000000001</v>
      </c>
      <c r="H164" s="3">
        <v>11058.55</v>
      </c>
      <c r="I164" s="3">
        <v>547713.33000000007</v>
      </c>
      <c r="J164" s="3">
        <v>168492.34</v>
      </c>
      <c r="K164" s="34">
        <v>258296485</v>
      </c>
      <c r="L164" s="30">
        <v>10.7</v>
      </c>
    </row>
    <row r="165" spans="1:12" ht="11.85" customHeight="1" x14ac:dyDescent="0.2">
      <c r="A165" s="8">
        <v>106168003</v>
      </c>
      <c r="B165" s="2" t="s">
        <v>384</v>
      </c>
      <c r="C165" s="2" t="s">
        <v>45</v>
      </c>
      <c r="D165" s="3">
        <v>3055166.36</v>
      </c>
      <c r="E165" s="3">
        <v>2053577.89</v>
      </c>
      <c r="F165" s="3">
        <v>3598.97</v>
      </c>
      <c r="G165" s="3">
        <v>2492.9699999999998</v>
      </c>
      <c r="H165" s="3">
        <v>20225</v>
      </c>
      <c r="I165" s="3">
        <v>795967.78</v>
      </c>
      <c r="J165" s="3">
        <v>179303.75</v>
      </c>
      <c r="K165" s="34">
        <v>305463991</v>
      </c>
      <c r="L165" s="30">
        <v>10</v>
      </c>
    </row>
    <row r="166" spans="1:12" ht="11.85" customHeight="1" x14ac:dyDescent="0.2">
      <c r="A166" s="8">
        <v>106169003</v>
      </c>
      <c r="B166" s="2" t="s">
        <v>383</v>
      </c>
      <c r="C166" s="2" t="s">
        <v>45</v>
      </c>
      <c r="D166" s="3">
        <v>2119113.4700000002</v>
      </c>
      <c r="E166" s="3">
        <v>1255338.3</v>
      </c>
      <c r="F166" s="3">
        <v>2437.91</v>
      </c>
      <c r="G166" s="3">
        <v>5099.8900000000003</v>
      </c>
      <c r="H166" s="3">
        <v>9216.35</v>
      </c>
      <c r="I166" s="3">
        <v>448875.96</v>
      </c>
      <c r="J166" s="3">
        <v>398145.06</v>
      </c>
      <c r="K166" s="34">
        <v>114655011</v>
      </c>
      <c r="L166" s="30">
        <v>18.399999999999999</v>
      </c>
    </row>
    <row r="167" spans="1:12" ht="11.85" customHeight="1" x14ac:dyDescent="0.2">
      <c r="A167" s="8">
        <v>110171003</v>
      </c>
      <c r="B167" s="2" t="s">
        <v>137</v>
      </c>
      <c r="C167" s="2" t="s">
        <v>11</v>
      </c>
      <c r="D167" s="3">
        <v>14310743.98</v>
      </c>
      <c r="E167" s="3">
        <v>11531224.449999999</v>
      </c>
      <c r="F167" s="3">
        <v>15747.26</v>
      </c>
      <c r="G167" s="3">
        <v>110335.07</v>
      </c>
      <c r="H167" s="3"/>
      <c r="I167" s="3">
        <v>1711660.71</v>
      </c>
      <c r="J167" s="3">
        <v>941776.49</v>
      </c>
      <c r="K167" s="34">
        <v>810628493</v>
      </c>
      <c r="L167" s="30">
        <v>17.600000000000001</v>
      </c>
    </row>
    <row r="168" spans="1:12" ht="11.85" customHeight="1" x14ac:dyDescent="0.2">
      <c r="A168" s="8">
        <v>110171803</v>
      </c>
      <c r="B168" s="2" t="s">
        <v>136</v>
      </c>
      <c r="C168" s="2" t="s">
        <v>11</v>
      </c>
      <c r="D168" s="3">
        <v>4090343.31</v>
      </c>
      <c r="E168" s="3">
        <v>3163444.78</v>
      </c>
      <c r="F168" s="3">
        <v>4408.96</v>
      </c>
      <c r="G168" s="3">
        <v>10543.41</v>
      </c>
      <c r="H168" s="3"/>
      <c r="I168" s="3">
        <v>642528.86</v>
      </c>
      <c r="J168" s="3">
        <v>269417.3</v>
      </c>
      <c r="K168" s="34">
        <v>263445069</v>
      </c>
      <c r="L168" s="30">
        <v>15.5</v>
      </c>
    </row>
    <row r="169" spans="1:12" ht="11.85" customHeight="1" x14ac:dyDescent="0.2">
      <c r="A169" s="8">
        <v>106172003</v>
      </c>
      <c r="B169" s="2" t="s">
        <v>382</v>
      </c>
      <c r="C169" s="2" t="s">
        <v>11</v>
      </c>
      <c r="D169" s="3">
        <v>24414781.920000002</v>
      </c>
      <c r="E169" s="3">
        <v>19448954.379999999</v>
      </c>
      <c r="F169" s="3">
        <v>26248.92</v>
      </c>
      <c r="G169" s="3">
        <v>211412.54</v>
      </c>
      <c r="H169" s="3">
        <v>66610.600000000006</v>
      </c>
      <c r="I169" s="3">
        <v>3476414.45</v>
      </c>
      <c r="J169" s="3">
        <v>1185141.03</v>
      </c>
      <c r="K169" s="34">
        <v>1433970892</v>
      </c>
      <c r="L169" s="30">
        <v>17</v>
      </c>
    </row>
    <row r="170" spans="1:12" ht="11.85" customHeight="1" x14ac:dyDescent="0.2">
      <c r="A170" s="8">
        <v>110173003</v>
      </c>
      <c r="B170" s="2" t="s">
        <v>135</v>
      </c>
      <c r="C170" s="2" t="s">
        <v>11</v>
      </c>
      <c r="D170" s="3">
        <v>2847024.94</v>
      </c>
      <c r="E170" s="3">
        <v>2283330.36</v>
      </c>
      <c r="F170" s="3">
        <v>3369.19</v>
      </c>
      <c r="G170" s="3">
        <v>20211.900000000001</v>
      </c>
      <c r="H170" s="3">
        <v>9392</v>
      </c>
      <c r="I170" s="3">
        <v>473657.24</v>
      </c>
      <c r="J170" s="3">
        <v>57064.25</v>
      </c>
      <c r="K170" s="34">
        <v>176100996</v>
      </c>
      <c r="L170" s="30">
        <v>16.100000000000001</v>
      </c>
    </row>
    <row r="171" spans="1:12" ht="11.85" customHeight="1" x14ac:dyDescent="0.2">
      <c r="A171" s="8">
        <v>110173504</v>
      </c>
      <c r="B171" s="2" t="s">
        <v>134</v>
      </c>
      <c r="C171" s="2" t="s">
        <v>11</v>
      </c>
      <c r="D171" s="3">
        <v>1188240.54</v>
      </c>
      <c r="E171" s="3">
        <v>874300.1</v>
      </c>
      <c r="F171" s="3">
        <v>1320.27</v>
      </c>
      <c r="G171" s="3">
        <v>3247.68</v>
      </c>
      <c r="H171" s="3">
        <v>4857.2</v>
      </c>
      <c r="I171" s="3">
        <v>185861.34</v>
      </c>
      <c r="J171" s="3">
        <v>118653.95</v>
      </c>
      <c r="K171" s="34">
        <v>82796702</v>
      </c>
      <c r="L171" s="30">
        <v>14.3</v>
      </c>
    </row>
    <row r="172" spans="1:12" ht="11.85" customHeight="1" x14ac:dyDescent="0.2">
      <c r="A172" s="8">
        <v>110175003</v>
      </c>
      <c r="B172" s="2" t="s">
        <v>133</v>
      </c>
      <c r="C172" s="2" t="s">
        <v>11</v>
      </c>
      <c r="D172" s="3">
        <v>3422895.46</v>
      </c>
      <c r="E172" s="3">
        <v>2488798.4700000002</v>
      </c>
      <c r="F172" s="3">
        <v>3548.41</v>
      </c>
      <c r="G172" s="3">
        <v>3285.24</v>
      </c>
      <c r="H172" s="3">
        <v>13953.6</v>
      </c>
      <c r="I172" s="3">
        <v>588060.14</v>
      </c>
      <c r="J172" s="3">
        <v>325249.59999999998</v>
      </c>
      <c r="K172" s="34">
        <v>221596150</v>
      </c>
      <c r="L172" s="30">
        <v>15.4</v>
      </c>
    </row>
    <row r="173" spans="1:12" ht="11.85" customHeight="1" x14ac:dyDescent="0.2">
      <c r="A173" s="8">
        <v>110177003</v>
      </c>
      <c r="B173" s="2" t="s">
        <v>132</v>
      </c>
      <c r="C173" s="2" t="s">
        <v>11</v>
      </c>
      <c r="D173" s="3">
        <v>10657115.359999999</v>
      </c>
      <c r="E173" s="3">
        <v>8517397.7400000002</v>
      </c>
      <c r="F173" s="3">
        <v>11723.9</v>
      </c>
      <c r="G173" s="3">
        <v>69534.570000000007</v>
      </c>
      <c r="H173" s="3">
        <v>22921.25</v>
      </c>
      <c r="I173" s="3">
        <v>1278638.82</v>
      </c>
      <c r="J173" s="3">
        <v>756899.08</v>
      </c>
      <c r="K173" s="34">
        <v>567107106</v>
      </c>
      <c r="L173" s="30">
        <v>18.7</v>
      </c>
    </row>
    <row r="174" spans="1:12" ht="11.85" customHeight="1" x14ac:dyDescent="0.2">
      <c r="A174" s="8">
        <v>110179003</v>
      </c>
      <c r="B174" s="2" t="s">
        <v>108</v>
      </c>
      <c r="C174" s="2" t="s">
        <v>11</v>
      </c>
      <c r="D174" s="3">
        <v>4744908.07</v>
      </c>
      <c r="E174" s="3">
        <v>3558020.34</v>
      </c>
      <c r="F174" s="3">
        <v>5003.92</v>
      </c>
      <c r="G174" s="3">
        <v>32494.43</v>
      </c>
      <c r="H174" s="3">
        <v>16044.35</v>
      </c>
      <c r="I174" s="3">
        <v>678105.45</v>
      </c>
      <c r="J174" s="3">
        <v>455239.58</v>
      </c>
      <c r="K174" s="34">
        <v>269008260</v>
      </c>
      <c r="L174" s="30">
        <v>17.600000000000001</v>
      </c>
    </row>
    <row r="175" spans="1:12" ht="11.85" customHeight="1" x14ac:dyDescent="0.2">
      <c r="A175" s="8">
        <v>110183602</v>
      </c>
      <c r="B175" s="2" t="s">
        <v>141</v>
      </c>
      <c r="C175" s="2" t="s">
        <v>18</v>
      </c>
      <c r="D175" s="3">
        <v>29972683.870000001</v>
      </c>
      <c r="E175" s="3">
        <v>20909132.359999999</v>
      </c>
      <c r="F175" s="3">
        <v>32448.2</v>
      </c>
      <c r="G175" s="3">
        <v>464272.34</v>
      </c>
      <c r="H175" s="3"/>
      <c r="I175" s="3">
        <v>7049414.8399999999</v>
      </c>
      <c r="J175" s="3">
        <v>1517416.13</v>
      </c>
      <c r="K175" s="34">
        <v>1874284244</v>
      </c>
      <c r="L175" s="30">
        <v>15.9</v>
      </c>
    </row>
    <row r="176" spans="1:12" ht="11.85" customHeight="1" x14ac:dyDescent="0.2">
      <c r="A176" s="8">
        <v>116191004</v>
      </c>
      <c r="B176" s="2" t="s">
        <v>156</v>
      </c>
      <c r="C176" s="2" t="s">
        <v>21</v>
      </c>
      <c r="D176" s="3">
        <v>5700187.2400000002</v>
      </c>
      <c r="E176" s="3">
        <v>4126321.8000000003</v>
      </c>
      <c r="F176" s="3">
        <v>5591.5</v>
      </c>
      <c r="G176" s="3">
        <v>2077.3200000000002</v>
      </c>
      <c r="H176" s="3">
        <v>14215</v>
      </c>
      <c r="I176" s="3">
        <v>1163055.3899999999</v>
      </c>
      <c r="J176" s="3">
        <v>388926.23</v>
      </c>
      <c r="K176" s="34">
        <v>351046496</v>
      </c>
      <c r="L176" s="30">
        <v>16.2</v>
      </c>
    </row>
    <row r="177" spans="1:12" ht="11.85" customHeight="1" x14ac:dyDescent="0.2">
      <c r="A177" s="8">
        <v>116191103</v>
      </c>
      <c r="B177" s="2" t="s">
        <v>155</v>
      </c>
      <c r="C177" s="2" t="s">
        <v>21</v>
      </c>
      <c r="D177" s="3">
        <v>18275408.640000001</v>
      </c>
      <c r="E177" s="3">
        <v>15077986.139999999</v>
      </c>
      <c r="F177" s="3">
        <v>20721.86</v>
      </c>
      <c r="G177" s="3">
        <v>11408.14</v>
      </c>
      <c r="H177" s="3"/>
      <c r="I177" s="3">
        <v>1936355.77</v>
      </c>
      <c r="J177" s="3">
        <v>1228936.73</v>
      </c>
      <c r="K177" s="34">
        <v>1164094270</v>
      </c>
      <c r="L177" s="30">
        <v>15.6</v>
      </c>
    </row>
    <row r="178" spans="1:12" ht="11.85" customHeight="1" x14ac:dyDescent="0.2">
      <c r="A178" s="8">
        <v>116191203</v>
      </c>
      <c r="B178" s="2" t="s">
        <v>154</v>
      </c>
      <c r="C178" s="2" t="s">
        <v>21</v>
      </c>
      <c r="D178" s="3">
        <v>13553708.85</v>
      </c>
      <c r="E178" s="3">
        <v>9549514.1999999993</v>
      </c>
      <c r="F178" s="3">
        <v>14363.87</v>
      </c>
      <c r="G178" s="3">
        <v>112658.02</v>
      </c>
      <c r="H178" s="3">
        <v>28563.9</v>
      </c>
      <c r="I178" s="3">
        <v>3364993.83</v>
      </c>
      <c r="J178" s="3">
        <v>483615.03</v>
      </c>
      <c r="K178" s="34">
        <v>972336996</v>
      </c>
      <c r="L178" s="30">
        <v>13.9</v>
      </c>
    </row>
    <row r="179" spans="1:12" ht="11.85" customHeight="1" x14ac:dyDescent="0.2">
      <c r="A179" s="8">
        <v>116191503</v>
      </c>
      <c r="B179" s="2" t="s">
        <v>153</v>
      </c>
      <c r="C179" s="2" t="s">
        <v>21</v>
      </c>
      <c r="D179" s="3">
        <v>16891833.82</v>
      </c>
      <c r="E179" s="3">
        <v>12178857.02</v>
      </c>
      <c r="F179" s="3">
        <v>17819.77</v>
      </c>
      <c r="G179" s="3">
        <v>1203.3599999999999</v>
      </c>
      <c r="H179" s="3">
        <v>40297.97</v>
      </c>
      <c r="I179" s="3">
        <v>4042642.73</v>
      </c>
      <c r="J179" s="3">
        <v>611012.97</v>
      </c>
      <c r="K179" s="34">
        <v>1015403862</v>
      </c>
      <c r="L179" s="30">
        <v>16.600000000000001</v>
      </c>
    </row>
    <row r="180" spans="1:12" ht="11.85" customHeight="1" x14ac:dyDescent="0.2">
      <c r="A180" s="8">
        <v>116195004</v>
      </c>
      <c r="B180" s="2" t="s">
        <v>152</v>
      </c>
      <c r="C180" s="2" t="s">
        <v>21</v>
      </c>
      <c r="D180" s="3">
        <v>5274829</v>
      </c>
      <c r="E180" s="3">
        <v>3683014</v>
      </c>
      <c r="F180" s="3"/>
      <c r="G180" s="3">
        <v>5202</v>
      </c>
      <c r="H180" s="3"/>
      <c r="I180" s="3">
        <v>1362304</v>
      </c>
      <c r="J180" s="3">
        <v>224309</v>
      </c>
      <c r="K180" s="34">
        <v>351210095</v>
      </c>
      <c r="L180" s="30">
        <v>15</v>
      </c>
    </row>
    <row r="181" spans="1:12" ht="11.85" customHeight="1" x14ac:dyDescent="0.2">
      <c r="A181" s="8">
        <v>116197503</v>
      </c>
      <c r="B181" s="2" t="s">
        <v>180</v>
      </c>
      <c r="C181" s="2" t="s">
        <v>21</v>
      </c>
      <c r="D181" s="3">
        <v>11448955.640000001</v>
      </c>
      <c r="E181" s="3">
        <v>7576407.4700000007</v>
      </c>
      <c r="F181" s="3">
        <v>11431.62</v>
      </c>
      <c r="G181" s="3">
        <v>4261.2299999999996</v>
      </c>
      <c r="H181" s="3"/>
      <c r="I181" s="3">
        <v>3705383.83</v>
      </c>
      <c r="J181" s="3">
        <v>151471.49</v>
      </c>
      <c r="K181" s="34">
        <v>669967587</v>
      </c>
      <c r="L181" s="30">
        <v>17</v>
      </c>
    </row>
    <row r="182" spans="1:12" ht="11.85" customHeight="1" x14ac:dyDescent="0.2">
      <c r="A182" s="8">
        <v>105201033</v>
      </c>
      <c r="B182" s="2" t="s">
        <v>364</v>
      </c>
      <c r="C182" s="2" t="s">
        <v>44</v>
      </c>
      <c r="D182" s="3">
        <v>15611209</v>
      </c>
      <c r="E182" s="3">
        <v>12205930</v>
      </c>
      <c r="F182" s="3">
        <v>16854</v>
      </c>
      <c r="G182" s="3">
        <v>108930</v>
      </c>
      <c r="H182" s="3">
        <v>43069</v>
      </c>
      <c r="I182" s="3">
        <v>1623622</v>
      </c>
      <c r="J182" s="3">
        <v>1612804</v>
      </c>
      <c r="K182" s="34">
        <v>925042350</v>
      </c>
      <c r="L182" s="30">
        <v>16.8</v>
      </c>
    </row>
    <row r="183" spans="1:12" ht="11.85" customHeight="1" x14ac:dyDescent="0.2">
      <c r="A183" s="8">
        <v>105201352</v>
      </c>
      <c r="B183" s="2" t="s">
        <v>363</v>
      </c>
      <c r="C183" s="2" t="s">
        <v>44</v>
      </c>
      <c r="D183" s="3">
        <v>24865075.59</v>
      </c>
      <c r="E183" s="3">
        <v>20164681.100000001</v>
      </c>
      <c r="F183" s="3">
        <v>27644.43</v>
      </c>
      <c r="G183" s="3">
        <v>39683</v>
      </c>
      <c r="H183" s="3">
        <v>64244</v>
      </c>
      <c r="I183" s="3">
        <v>2942224.7</v>
      </c>
      <c r="J183" s="3">
        <v>1626598.36</v>
      </c>
      <c r="K183" s="34">
        <v>1191804973</v>
      </c>
      <c r="L183" s="30">
        <v>20.8</v>
      </c>
    </row>
    <row r="184" spans="1:12" ht="11.85" customHeight="1" x14ac:dyDescent="0.2">
      <c r="A184" s="8">
        <v>105204703</v>
      </c>
      <c r="B184" s="2" t="s">
        <v>362</v>
      </c>
      <c r="C184" s="2" t="s">
        <v>44</v>
      </c>
      <c r="D184" s="3">
        <v>15104817.17</v>
      </c>
      <c r="E184" s="3">
        <v>11664762.59</v>
      </c>
      <c r="F184" s="3">
        <v>16673.55</v>
      </c>
      <c r="G184" s="3">
        <v>17779.77</v>
      </c>
      <c r="H184" s="3">
        <v>69256.97</v>
      </c>
      <c r="I184" s="3">
        <v>2199968.5699999998</v>
      </c>
      <c r="J184" s="3">
        <v>1136375.72</v>
      </c>
      <c r="K184" s="34">
        <v>941791571</v>
      </c>
      <c r="L184" s="30">
        <v>16</v>
      </c>
    </row>
    <row r="185" spans="1:12" ht="11.85" customHeight="1" x14ac:dyDescent="0.2">
      <c r="A185" s="8">
        <v>115210503</v>
      </c>
      <c r="B185" s="2" t="s">
        <v>221</v>
      </c>
      <c r="C185" s="2" t="s">
        <v>28</v>
      </c>
      <c r="D185" s="3">
        <v>28183109.879999999</v>
      </c>
      <c r="E185" s="3">
        <v>21547938.850000001</v>
      </c>
      <c r="F185" s="3">
        <v>30188.47</v>
      </c>
      <c r="G185" s="3">
        <v>24191.73</v>
      </c>
      <c r="H185" s="3">
        <v>56412.1</v>
      </c>
      <c r="I185" s="3">
        <v>5655574.6100000003</v>
      </c>
      <c r="J185" s="3">
        <v>868804.12</v>
      </c>
      <c r="K185" s="34">
        <v>1408727067</v>
      </c>
      <c r="L185" s="30">
        <v>20</v>
      </c>
    </row>
    <row r="186" spans="1:12" ht="11.85" customHeight="1" x14ac:dyDescent="0.2">
      <c r="A186" s="8">
        <v>115211003</v>
      </c>
      <c r="B186" s="2" t="s">
        <v>220</v>
      </c>
      <c r="C186" s="2" t="s">
        <v>28</v>
      </c>
      <c r="D186" s="3">
        <v>16639278.560000001</v>
      </c>
      <c r="E186" s="3">
        <v>11836619.6</v>
      </c>
      <c r="F186" s="3">
        <v>16693.560000000001</v>
      </c>
      <c r="G186" s="3">
        <v>0</v>
      </c>
      <c r="H186" s="3">
        <v>19072.599999999999</v>
      </c>
      <c r="I186" s="3">
        <v>4442655.05</v>
      </c>
      <c r="J186" s="3">
        <v>324237.75</v>
      </c>
      <c r="K186" s="34">
        <v>679189373</v>
      </c>
      <c r="L186" s="30">
        <v>24.4</v>
      </c>
    </row>
    <row r="187" spans="1:12" ht="11.85" customHeight="1" x14ac:dyDescent="0.2">
      <c r="A187" s="8">
        <v>115211103</v>
      </c>
      <c r="B187" s="2" t="s">
        <v>219</v>
      </c>
      <c r="C187" s="2" t="s">
        <v>28</v>
      </c>
      <c r="D187" s="3">
        <v>51220719.32</v>
      </c>
      <c r="E187" s="3">
        <v>40445961.200000003</v>
      </c>
      <c r="F187" s="3">
        <v>52705.88</v>
      </c>
      <c r="G187" s="3">
        <v>46713.21</v>
      </c>
      <c r="H187" s="3"/>
      <c r="I187" s="3">
        <v>9695401.9000000004</v>
      </c>
      <c r="J187" s="3">
        <v>979937.13</v>
      </c>
      <c r="K187" s="34">
        <v>2636837589</v>
      </c>
      <c r="L187" s="30">
        <v>19.399999999999999</v>
      </c>
    </row>
    <row r="188" spans="1:12" ht="11.85" customHeight="1" x14ac:dyDescent="0.2">
      <c r="A188" s="8">
        <v>115211603</v>
      </c>
      <c r="B188" s="2" t="s">
        <v>218</v>
      </c>
      <c r="C188" s="2" t="s">
        <v>28</v>
      </c>
      <c r="D188" s="3">
        <v>93064119</v>
      </c>
      <c r="E188" s="3">
        <v>65938150</v>
      </c>
      <c r="F188" s="3">
        <v>96999</v>
      </c>
      <c r="G188" s="3">
        <v>944</v>
      </c>
      <c r="H188" s="3"/>
      <c r="I188" s="3">
        <v>25443422</v>
      </c>
      <c r="J188" s="3">
        <v>1584604</v>
      </c>
      <c r="K188" s="34">
        <v>6252228393</v>
      </c>
      <c r="L188" s="30">
        <v>14.8</v>
      </c>
    </row>
    <row r="189" spans="1:12" ht="11.85" customHeight="1" x14ac:dyDescent="0.2">
      <c r="A189" s="8">
        <v>115212503</v>
      </c>
      <c r="B189" s="2" t="s">
        <v>217</v>
      </c>
      <c r="C189" s="2" t="s">
        <v>28</v>
      </c>
      <c r="D189" s="3">
        <v>26879223.859999999</v>
      </c>
      <c r="E189" s="3">
        <v>19688724.960000001</v>
      </c>
      <c r="F189" s="3">
        <v>29124.07</v>
      </c>
      <c r="G189" s="3">
        <v>0</v>
      </c>
      <c r="H189" s="3"/>
      <c r="I189" s="3">
        <v>6695090.1900000004</v>
      </c>
      <c r="J189" s="3">
        <v>466284.64</v>
      </c>
      <c r="K189" s="34">
        <v>1568269122</v>
      </c>
      <c r="L189" s="30">
        <v>17.100000000000001</v>
      </c>
    </row>
    <row r="190" spans="1:12" ht="11.85" customHeight="1" x14ac:dyDescent="0.2">
      <c r="A190" s="8">
        <v>115216503</v>
      </c>
      <c r="B190" s="2" t="s">
        <v>216</v>
      </c>
      <c r="C190" s="2" t="s">
        <v>28</v>
      </c>
      <c r="D190" s="3">
        <v>45150254.060000002</v>
      </c>
      <c r="E190" s="3">
        <v>32996642.059999999</v>
      </c>
      <c r="F190" s="3">
        <v>48171.519999999997</v>
      </c>
      <c r="G190" s="3">
        <v>0</v>
      </c>
      <c r="H190" s="3"/>
      <c r="I190" s="3">
        <v>11189705.299999999</v>
      </c>
      <c r="J190" s="3">
        <v>915735.18</v>
      </c>
      <c r="K190" s="34">
        <v>2273708725</v>
      </c>
      <c r="L190" s="30">
        <v>19.8</v>
      </c>
    </row>
    <row r="191" spans="1:12" ht="11.85" customHeight="1" x14ac:dyDescent="0.2">
      <c r="A191" s="8">
        <v>115218003</v>
      </c>
      <c r="B191" s="2" t="s">
        <v>215</v>
      </c>
      <c r="C191" s="2" t="s">
        <v>28</v>
      </c>
      <c r="D191" s="3">
        <v>26788561.460000001</v>
      </c>
      <c r="E191" s="3">
        <v>20515411.969999999</v>
      </c>
      <c r="F191" s="3">
        <v>28716.66</v>
      </c>
      <c r="G191" s="3">
        <v>18527.939999999999</v>
      </c>
      <c r="H191" s="3">
        <v>51463.9</v>
      </c>
      <c r="I191" s="3">
        <v>5169790.21</v>
      </c>
      <c r="J191" s="3">
        <v>1004650.78</v>
      </c>
      <c r="K191" s="34">
        <v>1698955394</v>
      </c>
      <c r="L191" s="30">
        <v>15.7</v>
      </c>
    </row>
    <row r="192" spans="1:12" ht="11.85" customHeight="1" x14ac:dyDescent="0.2">
      <c r="A192" s="8">
        <v>115218303</v>
      </c>
      <c r="B192" s="2" t="s">
        <v>190</v>
      </c>
      <c r="C192" s="2" t="s">
        <v>28</v>
      </c>
      <c r="D192" s="3">
        <v>22723071.18</v>
      </c>
      <c r="E192" s="3">
        <v>17259330.75</v>
      </c>
      <c r="F192" s="3">
        <v>24044.54</v>
      </c>
      <c r="G192" s="3">
        <v>1331.01</v>
      </c>
      <c r="H192" s="3"/>
      <c r="I192" s="3">
        <v>4968904.3599999994</v>
      </c>
      <c r="J192" s="3">
        <v>469460.52</v>
      </c>
      <c r="K192" s="34">
        <v>1624148359</v>
      </c>
      <c r="L192" s="30">
        <v>13.9</v>
      </c>
    </row>
    <row r="193" spans="1:12" ht="11.85" customHeight="1" x14ac:dyDescent="0.2">
      <c r="A193" s="8">
        <v>115221402</v>
      </c>
      <c r="B193" s="2" t="s">
        <v>223</v>
      </c>
      <c r="C193" s="2" t="s">
        <v>23</v>
      </c>
      <c r="D193" s="3">
        <v>128699888.72</v>
      </c>
      <c r="E193" s="3">
        <v>81969871.780000001</v>
      </c>
      <c r="F193" s="3">
        <v>130123.44</v>
      </c>
      <c r="G193" s="3">
        <v>467562.02</v>
      </c>
      <c r="H193" s="3"/>
      <c r="I193" s="3">
        <v>42059367.57</v>
      </c>
      <c r="J193" s="3">
        <v>4072963.91</v>
      </c>
      <c r="K193" s="34">
        <v>7272874105</v>
      </c>
      <c r="L193" s="30">
        <v>17.600000000000001</v>
      </c>
    </row>
    <row r="194" spans="1:12" ht="11.85" customHeight="1" x14ac:dyDescent="0.2">
      <c r="A194" s="8">
        <v>115221753</v>
      </c>
      <c r="B194" s="2" t="s">
        <v>193</v>
      </c>
      <c r="C194" s="2" t="s">
        <v>23</v>
      </c>
      <c r="D194" s="3">
        <v>46127708.600000001</v>
      </c>
      <c r="E194" s="3">
        <v>35181254.849999994</v>
      </c>
      <c r="F194" s="3">
        <v>49291.08</v>
      </c>
      <c r="G194" s="3">
        <v>934734.64</v>
      </c>
      <c r="H194" s="3"/>
      <c r="I194" s="3">
        <v>8916386.0099999998</v>
      </c>
      <c r="J194" s="3">
        <v>1046042.02</v>
      </c>
      <c r="K194" s="34">
        <v>2618543058</v>
      </c>
      <c r="L194" s="30">
        <v>17.600000000000001</v>
      </c>
    </row>
    <row r="195" spans="1:12" ht="11.85" customHeight="1" x14ac:dyDescent="0.2">
      <c r="A195" s="8">
        <v>115222504</v>
      </c>
      <c r="B195" s="2" t="s">
        <v>169</v>
      </c>
      <c r="C195" s="2" t="s">
        <v>23</v>
      </c>
      <c r="D195" s="3">
        <v>9391498.4600000009</v>
      </c>
      <c r="E195" s="3">
        <v>6906645.5199999996</v>
      </c>
      <c r="F195" s="3">
        <v>9479.4</v>
      </c>
      <c r="G195" s="3">
        <v>9626.64</v>
      </c>
      <c r="H195" s="3">
        <v>23532.5</v>
      </c>
      <c r="I195" s="3">
        <v>1754361.01</v>
      </c>
      <c r="J195" s="3">
        <v>687853.39</v>
      </c>
      <c r="K195" s="34">
        <v>434264034</v>
      </c>
      <c r="L195" s="30">
        <v>21.6</v>
      </c>
    </row>
    <row r="196" spans="1:12" ht="11.85" customHeight="1" x14ac:dyDescent="0.2">
      <c r="A196" s="8">
        <v>115222752</v>
      </c>
      <c r="B196" s="2" t="s">
        <v>168</v>
      </c>
      <c r="C196" s="2" t="s">
        <v>23</v>
      </c>
      <c r="D196" s="3">
        <v>51123665.640000001</v>
      </c>
      <c r="E196" s="3">
        <v>36812637.759999998</v>
      </c>
      <c r="F196" s="3">
        <v>47847.58</v>
      </c>
      <c r="G196" s="3">
        <v>1934323.33</v>
      </c>
      <c r="H196" s="3"/>
      <c r="I196" s="3">
        <v>7432540.2299999995</v>
      </c>
      <c r="J196" s="3">
        <v>4896316.74</v>
      </c>
      <c r="K196" s="34">
        <v>2017424073</v>
      </c>
      <c r="L196" s="30">
        <v>25.3</v>
      </c>
    </row>
    <row r="197" spans="1:12" ht="11.85" customHeight="1" x14ac:dyDescent="0.2">
      <c r="A197" s="8">
        <v>115224003</v>
      </c>
      <c r="B197" s="2" t="s">
        <v>167</v>
      </c>
      <c r="C197" s="2" t="s">
        <v>23</v>
      </c>
      <c r="D197" s="3">
        <v>37260832.549999997</v>
      </c>
      <c r="E197" s="3">
        <v>28748852.939999998</v>
      </c>
      <c r="F197" s="3">
        <v>40776.19</v>
      </c>
      <c r="G197" s="3">
        <v>5925.84</v>
      </c>
      <c r="H197" s="3">
        <v>74473.7</v>
      </c>
      <c r="I197" s="3">
        <v>7059926.2599999998</v>
      </c>
      <c r="J197" s="3">
        <v>1330877.6200000001</v>
      </c>
      <c r="K197" s="34">
        <v>2104354029</v>
      </c>
      <c r="L197" s="30">
        <v>17.7</v>
      </c>
    </row>
    <row r="198" spans="1:12" ht="11.85" customHeight="1" x14ac:dyDescent="0.2">
      <c r="A198" s="8">
        <v>115226003</v>
      </c>
      <c r="B198" s="2" t="s">
        <v>166</v>
      </c>
      <c r="C198" s="2" t="s">
        <v>23</v>
      </c>
      <c r="D198" s="3">
        <v>27799294.829999998</v>
      </c>
      <c r="E198" s="3">
        <v>20277925.789999999</v>
      </c>
      <c r="F198" s="3">
        <v>29747.64</v>
      </c>
      <c r="G198" s="3">
        <v>3737.28</v>
      </c>
      <c r="H198" s="3"/>
      <c r="I198" s="3">
        <v>6410606.04</v>
      </c>
      <c r="J198" s="3">
        <v>1077278.08</v>
      </c>
      <c r="K198" s="34">
        <v>1234911210</v>
      </c>
      <c r="L198" s="30">
        <v>22.5</v>
      </c>
    </row>
    <row r="199" spans="1:12" ht="11.85" customHeight="1" x14ac:dyDescent="0.2">
      <c r="A199" s="8">
        <v>115226103</v>
      </c>
      <c r="B199" s="2" t="s">
        <v>165</v>
      </c>
      <c r="C199" s="2" t="s">
        <v>23</v>
      </c>
      <c r="D199" s="3">
        <v>6809220.2400000002</v>
      </c>
      <c r="E199" s="3">
        <v>4737192.67</v>
      </c>
      <c r="F199" s="3">
        <v>7091.21</v>
      </c>
      <c r="G199" s="3">
        <v>20312.21</v>
      </c>
      <c r="H199" s="3">
        <v>17329</v>
      </c>
      <c r="I199" s="3">
        <v>1389508.69</v>
      </c>
      <c r="J199" s="3">
        <v>637786.46</v>
      </c>
      <c r="K199" s="34">
        <v>322858588</v>
      </c>
      <c r="L199" s="30">
        <v>21</v>
      </c>
    </row>
    <row r="200" spans="1:12" ht="11.85" customHeight="1" x14ac:dyDescent="0.2">
      <c r="A200" s="8">
        <v>115228003</v>
      </c>
      <c r="B200" s="2" t="s">
        <v>164</v>
      </c>
      <c r="C200" s="2" t="s">
        <v>23</v>
      </c>
      <c r="D200" s="3">
        <v>6377528</v>
      </c>
      <c r="E200" s="3">
        <v>4489326</v>
      </c>
      <c r="F200" s="3"/>
      <c r="G200" s="3">
        <v>0</v>
      </c>
      <c r="H200" s="3"/>
      <c r="I200" s="3">
        <v>1094843</v>
      </c>
      <c r="J200" s="3">
        <v>793359</v>
      </c>
      <c r="K200" s="34">
        <v>254893636</v>
      </c>
      <c r="L200" s="30">
        <v>25</v>
      </c>
    </row>
    <row r="201" spans="1:12" ht="11.85" customHeight="1" x14ac:dyDescent="0.2">
      <c r="A201" s="8">
        <v>115228303</v>
      </c>
      <c r="B201" s="2" t="s">
        <v>163</v>
      </c>
      <c r="C201" s="2" t="s">
        <v>23</v>
      </c>
      <c r="D201" s="3">
        <v>36891462.600000001</v>
      </c>
      <c r="E201" s="3">
        <v>27652011.620000001</v>
      </c>
      <c r="F201" s="3">
        <v>38998</v>
      </c>
      <c r="G201" s="3">
        <v>0</v>
      </c>
      <c r="H201" s="3">
        <v>57221.05</v>
      </c>
      <c r="I201" s="3">
        <v>6791603.79</v>
      </c>
      <c r="J201" s="3">
        <v>2351628.14</v>
      </c>
      <c r="K201" s="34">
        <v>2077905889</v>
      </c>
      <c r="L201" s="30">
        <v>17.7</v>
      </c>
    </row>
    <row r="202" spans="1:12" ht="11.85" customHeight="1" x14ac:dyDescent="0.2">
      <c r="A202" s="8">
        <v>115229003</v>
      </c>
      <c r="B202" s="2" t="s">
        <v>162</v>
      </c>
      <c r="C202" s="2" t="s">
        <v>23</v>
      </c>
      <c r="D202" s="3">
        <v>8946838.3200000003</v>
      </c>
      <c r="E202" s="3">
        <v>6070452.4900000002</v>
      </c>
      <c r="F202" s="3">
        <v>7961.73</v>
      </c>
      <c r="G202" s="3">
        <v>16462.849999999999</v>
      </c>
      <c r="H202" s="3">
        <v>25755.1</v>
      </c>
      <c r="I202" s="3">
        <v>1968874.1700000002</v>
      </c>
      <c r="J202" s="3">
        <v>857331.98</v>
      </c>
      <c r="K202" s="34">
        <v>478060811</v>
      </c>
      <c r="L202" s="30">
        <v>18.7</v>
      </c>
    </row>
    <row r="203" spans="1:12" ht="11.85" customHeight="1" x14ac:dyDescent="0.2">
      <c r="A203" s="8">
        <v>125231232</v>
      </c>
      <c r="B203" s="2" t="s">
        <v>436</v>
      </c>
      <c r="C203" s="2" t="s">
        <v>52</v>
      </c>
      <c r="D203" s="3">
        <v>24545204.379999999</v>
      </c>
      <c r="E203" s="3">
        <v>21956933.579999998</v>
      </c>
      <c r="F203" s="3">
        <v>21112.6</v>
      </c>
      <c r="G203" s="3">
        <v>0</v>
      </c>
      <c r="H203" s="3"/>
      <c r="I203" s="3">
        <v>788920.73</v>
      </c>
      <c r="J203" s="3">
        <v>1778237.47</v>
      </c>
      <c r="K203" s="34">
        <v>1039031438</v>
      </c>
      <c r="L203" s="30">
        <v>23.6</v>
      </c>
    </row>
    <row r="204" spans="1:12" ht="11.85" customHeight="1" x14ac:dyDescent="0.2">
      <c r="A204" s="8">
        <v>125231303</v>
      </c>
      <c r="B204" s="2" t="s">
        <v>476</v>
      </c>
      <c r="C204" s="2" t="s">
        <v>52</v>
      </c>
      <c r="D204" s="3">
        <v>44298607.390000001</v>
      </c>
      <c r="E204" s="3">
        <v>41644656.630000003</v>
      </c>
      <c r="F204" s="3">
        <v>49628.160000000003</v>
      </c>
      <c r="G204" s="3">
        <v>218092.29</v>
      </c>
      <c r="H204" s="3"/>
      <c r="I204" s="3">
        <v>390917.08</v>
      </c>
      <c r="J204" s="3">
        <v>1995313.23</v>
      </c>
      <c r="K204" s="34">
        <v>1441979105</v>
      </c>
      <c r="L204" s="30">
        <v>30.7</v>
      </c>
    </row>
    <row r="205" spans="1:12" ht="11.85" customHeight="1" x14ac:dyDescent="0.2">
      <c r="A205" s="8">
        <v>125234103</v>
      </c>
      <c r="B205" s="2" t="s">
        <v>475</v>
      </c>
      <c r="C205" s="2" t="s">
        <v>52</v>
      </c>
      <c r="D205" s="3">
        <v>78462012.370000005</v>
      </c>
      <c r="E205" s="3">
        <v>75338357.980000004</v>
      </c>
      <c r="F205" s="3">
        <v>81277.69</v>
      </c>
      <c r="G205" s="3">
        <v>0</v>
      </c>
      <c r="H205" s="3"/>
      <c r="I205" s="3">
        <v>1366145.28</v>
      </c>
      <c r="J205" s="3">
        <v>1676231.42</v>
      </c>
      <c r="K205" s="34">
        <v>3636565743</v>
      </c>
      <c r="L205" s="30">
        <v>21.5</v>
      </c>
    </row>
    <row r="206" spans="1:12" ht="11.85" customHeight="1" x14ac:dyDescent="0.2">
      <c r="A206" s="8">
        <v>125234502</v>
      </c>
      <c r="B206" s="2" t="s">
        <v>477</v>
      </c>
      <c r="C206" s="2" t="s">
        <v>52</v>
      </c>
      <c r="D206" s="3">
        <v>92977302.680000007</v>
      </c>
      <c r="E206" s="3">
        <v>89263337.699999988</v>
      </c>
      <c r="F206" s="3">
        <v>96931.19</v>
      </c>
      <c r="G206" s="3">
        <v>0</v>
      </c>
      <c r="H206" s="3"/>
      <c r="I206" s="3">
        <v>1661448.63</v>
      </c>
      <c r="J206" s="3">
        <v>1955585.16</v>
      </c>
      <c r="K206" s="34">
        <v>4689403952</v>
      </c>
      <c r="L206" s="30">
        <v>19.8</v>
      </c>
    </row>
    <row r="207" spans="1:12" ht="11.85" customHeight="1" x14ac:dyDescent="0.2">
      <c r="A207" s="8">
        <v>125235103</v>
      </c>
      <c r="B207" s="2" t="s">
        <v>559</v>
      </c>
      <c r="C207" s="2" t="s">
        <v>52</v>
      </c>
      <c r="D207" s="3">
        <v>38443713.829999998</v>
      </c>
      <c r="E207" s="3">
        <v>36413062.549999997</v>
      </c>
      <c r="F207" s="3">
        <v>41933.19</v>
      </c>
      <c r="G207" s="3">
        <v>215352</v>
      </c>
      <c r="H207" s="3"/>
      <c r="I207" s="3">
        <v>855907.81</v>
      </c>
      <c r="J207" s="3">
        <v>917458.28</v>
      </c>
      <c r="K207" s="34">
        <v>1595828543</v>
      </c>
      <c r="L207" s="30">
        <v>24</v>
      </c>
    </row>
    <row r="208" spans="1:12" ht="11.85" customHeight="1" x14ac:dyDescent="0.2">
      <c r="A208" s="8">
        <v>125235502</v>
      </c>
      <c r="B208" s="2" t="s">
        <v>478</v>
      </c>
      <c r="C208" s="2" t="s">
        <v>52</v>
      </c>
      <c r="D208" s="3">
        <v>65068547.979999997</v>
      </c>
      <c r="E208" s="3">
        <v>62031721.75</v>
      </c>
      <c r="F208" s="3">
        <v>66793.350000000006</v>
      </c>
      <c r="G208" s="3">
        <v>23429.53</v>
      </c>
      <c r="H208" s="3"/>
      <c r="I208" s="3">
        <v>1886320.04</v>
      </c>
      <c r="J208" s="3">
        <v>1060283.31</v>
      </c>
      <c r="K208" s="34">
        <v>4981436927</v>
      </c>
      <c r="L208" s="30">
        <v>13</v>
      </c>
    </row>
    <row r="209" spans="1:12" ht="11.85" customHeight="1" x14ac:dyDescent="0.2">
      <c r="A209" s="8">
        <v>125236903</v>
      </c>
      <c r="B209" s="2" t="s">
        <v>479</v>
      </c>
      <c r="C209" s="2" t="s">
        <v>52</v>
      </c>
      <c r="D209" s="3">
        <v>39876499.979999997</v>
      </c>
      <c r="E209" s="3">
        <v>34882128.25</v>
      </c>
      <c r="F209" s="3">
        <v>41866.550000000003</v>
      </c>
      <c r="G209" s="3">
        <v>0</v>
      </c>
      <c r="H209" s="3"/>
      <c r="I209" s="3">
        <v>4032682.63</v>
      </c>
      <c r="J209" s="3">
        <v>919822.55</v>
      </c>
      <c r="K209" s="34">
        <v>1898379873</v>
      </c>
      <c r="L209" s="30">
        <v>21</v>
      </c>
    </row>
    <row r="210" spans="1:12" ht="11.85" customHeight="1" x14ac:dyDescent="0.2">
      <c r="A210" s="8">
        <v>125237603</v>
      </c>
      <c r="B210" s="2" t="s">
        <v>480</v>
      </c>
      <c r="C210" s="2" t="s">
        <v>52</v>
      </c>
      <c r="D210" s="3">
        <v>73943952.290000007</v>
      </c>
      <c r="E210" s="3">
        <v>71057441.760000005</v>
      </c>
      <c r="F210" s="3">
        <v>78020.28</v>
      </c>
      <c r="G210" s="3">
        <v>206945.51</v>
      </c>
      <c r="H210" s="3"/>
      <c r="I210" s="3">
        <v>1822268.19</v>
      </c>
      <c r="J210" s="3">
        <v>779276.55</v>
      </c>
      <c r="K210" s="34">
        <v>5132716762</v>
      </c>
      <c r="L210" s="30">
        <v>14.4</v>
      </c>
    </row>
    <row r="211" spans="1:12" ht="11.85" customHeight="1" x14ac:dyDescent="0.2">
      <c r="A211" s="8">
        <v>125237702</v>
      </c>
      <c r="B211" s="2" t="s">
        <v>481</v>
      </c>
      <c r="C211" s="2" t="s">
        <v>52</v>
      </c>
      <c r="D211" s="3">
        <v>70210026</v>
      </c>
      <c r="E211" s="3">
        <v>66982525.189999998</v>
      </c>
      <c r="F211" s="3">
        <v>76823.19</v>
      </c>
      <c r="G211" s="3">
        <v>6756.02</v>
      </c>
      <c r="H211" s="3"/>
      <c r="I211" s="3">
        <v>866560.63</v>
      </c>
      <c r="J211" s="3">
        <v>2277360.9700000002</v>
      </c>
      <c r="K211" s="34">
        <v>2416055926</v>
      </c>
      <c r="L211" s="30">
        <v>29</v>
      </c>
    </row>
    <row r="212" spans="1:12" ht="11.85" customHeight="1" x14ac:dyDescent="0.2">
      <c r="A212" s="8">
        <v>125237903</v>
      </c>
      <c r="B212" s="2" t="s">
        <v>482</v>
      </c>
      <c r="C212" s="2" t="s">
        <v>52</v>
      </c>
      <c r="D212" s="3">
        <v>69715573.260000005</v>
      </c>
      <c r="E212" s="3">
        <v>66846138.560000002</v>
      </c>
      <c r="F212" s="3">
        <v>75507.5</v>
      </c>
      <c r="G212" s="3">
        <v>2951.19</v>
      </c>
      <c r="H212" s="3">
        <v>78529.210000000006</v>
      </c>
      <c r="I212" s="3">
        <v>1421440.0299999998</v>
      </c>
      <c r="J212" s="3">
        <v>1291006.77</v>
      </c>
      <c r="K212" s="34">
        <v>4127691224</v>
      </c>
      <c r="L212" s="30">
        <v>16.8</v>
      </c>
    </row>
    <row r="213" spans="1:12" ht="11.85" customHeight="1" x14ac:dyDescent="0.2">
      <c r="A213" s="8">
        <v>125238402</v>
      </c>
      <c r="B213" s="2" t="s">
        <v>483</v>
      </c>
      <c r="C213" s="2" t="s">
        <v>52</v>
      </c>
      <c r="D213" s="3">
        <v>37178793</v>
      </c>
      <c r="E213" s="3">
        <v>34033694</v>
      </c>
      <c r="F213" s="3">
        <v>39257</v>
      </c>
      <c r="G213" s="3">
        <v>0</v>
      </c>
      <c r="H213" s="3"/>
      <c r="I213" s="3">
        <v>311606</v>
      </c>
      <c r="J213" s="3">
        <v>2794236</v>
      </c>
      <c r="K213" s="34">
        <v>1238019002</v>
      </c>
      <c r="L213" s="30">
        <v>30</v>
      </c>
    </row>
    <row r="214" spans="1:12" ht="11.85" customHeight="1" x14ac:dyDescent="0.2">
      <c r="A214" s="8">
        <v>125238502</v>
      </c>
      <c r="B214" s="2" t="s">
        <v>484</v>
      </c>
      <c r="C214" s="2" t="s">
        <v>52</v>
      </c>
      <c r="D214" s="3">
        <v>56035892</v>
      </c>
      <c r="E214" s="3">
        <v>53418192</v>
      </c>
      <c r="F214" s="3">
        <v>59592</v>
      </c>
      <c r="G214" s="3">
        <v>46083</v>
      </c>
      <c r="H214" s="3"/>
      <c r="I214" s="3">
        <v>1516543</v>
      </c>
      <c r="J214" s="3">
        <v>995482</v>
      </c>
      <c r="K214" s="34">
        <v>2588043693</v>
      </c>
      <c r="L214" s="30">
        <v>21.6</v>
      </c>
    </row>
    <row r="215" spans="1:12" ht="11.85" customHeight="1" x14ac:dyDescent="0.2">
      <c r="A215" s="8">
        <v>125239452</v>
      </c>
      <c r="B215" s="2" t="s">
        <v>485</v>
      </c>
      <c r="C215" s="2" t="s">
        <v>52</v>
      </c>
      <c r="D215" s="3">
        <v>98723444.280000001</v>
      </c>
      <c r="E215" s="3">
        <v>90493543.590000004</v>
      </c>
      <c r="F215" s="3">
        <v>107406.08</v>
      </c>
      <c r="G215" s="3">
        <v>0</v>
      </c>
      <c r="H215" s="3"/>
      <c r="I215" s="3">
        <v>2423444.3199999998</v>
      </c>
      <c r="J215" s="3">
        <v>5699050.29</v>
      </c>
      <c r="K215" s="34">
        <v>3703401338</v>
      </c>
      <c r="L215" s="30">
        <v>26.6</v>
      </c>
    </row>
    <row r="216" spans="1:12" ht="11.85" customHeight="1" x14ac:dyDescent="0.2">
      <c r="A216" s="8">
        <v>125239603</v>
      </c>
      <c r="B216" s="2" t="s">
        <v>500</v>
      </c>
      <c r="C216" s="2" t="s">
        <v>52</v>
      </c>
      <c r="D216" s="3">
        <v>59065517.850000001</v>
      </c>
      <c r="E216" s="3">
        <v>56897986.990000002</v>
      </c>
      <c r="F216" s="3">
        <v>61369.64</v>
      </c>
      <c r="G216" s="3">
        <v>0</v>
      </c>
      <c r="H216" s="3">
        <v>52305.42</v>
      </c>
      <c r="I216" s="3">
        <v>836630.48</v>
      </c>
      <c r="J216" s="3">
        <v>1217225.32</v>
      </c>
      <c r="K216" s="34">
        <v>2076364358</v>
      </c>
      <c r="L216" s="30">
        <v>28.4</v>
      </c>
    </row>
    <row r="217" spans="1:12" ht="11.85" customHeight="1" x14ac:dyDescent="0.2">
      <c r="A217" s="8">
        <v>125239652</v>
      </c>
      <c r="B217" s="2" t="s">
        <v>487</v>
      </c>
      <c r="C217" s="2" t="s">
        <v>52</v>
      </c>
      <c r="D217" s="3">
        <v>46475713.299999997</v>
      </c>
      <c r="E217" s="3">
        <v>41615549.869999997</v>
      </c>
      <c r="F217" s="3">
        <v>50333</v>
      </c>
      <c r="G217" s="3">
        <v>0</v>
      </c>
      <c r="H217" s="3"/>
      <c r="I217" s="3">
        <v>472155.81</v>
      </c>
      <c r="J217" s="3">
        <v>4337674.62</v>
      </c>
      <c r="K217" s="34">
        <v>1367180597</v>
      </c>
      <c r="L217" s="30">
        <v>33.9</v>
      </c>
    </row>
    <row r="218" spans="1:12" ht="11.85" customHeight="1" x14ac:dyDescent="0.2">
      <c r="A218" s="8">
        <v>109243503</v>
      </c>
      <c r="B218" s="2" t="s">
        <v>113</v>
      </c>
      <c r="C218" s="2" t="s">
        <v>13</v>
      </c>
      <c r="D218" s="3">
        <v>2483014.36</v>
      </c>
      <c r="E218" s="3">
        <v>1630619.72</v>
      </c>
      <c r="F218" s="3">
        <v>2631.93</v>
      </c>
      <c r="G218" s="3">
        <v>32748.560000000001</v>
      </c>
      <c r="H218" s="3">
        <v>13184</v>
      </c>
      <c r="I218" s="3">
        <v>670086.51</v>
      </c>
      <c r="J218" s="3">
        <v>133743.64000000001</v>
      </c>
      <c r="K218" s="34">
        <v>146554235</v>
      </c>
      <c r="L218" s="30">
        <v>16.899999999999999</v>
      </c>
    </row>
    <row r="219" spans="1:12" ht="11.85" customHeight="1" x14ac:dyDescent="0.2">
      <c r="A219" s="8">
        <v>109246003</v>
      </c>
      <c r="B219" s="2" t="s">
        <v>112</v>
      </c>
      <c r="C219" s="2" t="s">
        <v>13</v>
      </c>
      <c r="D219" s="3">
        <v>4645369.6100000003</v>
      </c>
      <c r="E219" s="3">
        <v>3065725.21</v>
      </c>
      <c r="F219" s="3">
        <v>5049.26</v>
      </c>
      <c r="G219" s="3">
        <v>130392.81</v>
      </c>
      <c r="H219" s="3">
        <v>17681.080000000002</v>
      </c>
      <c r="I219" s="3">
        <v>979651.12</v>
      </c>
      <c r="J219" s="3">
        <v>446870.13</v>
      </c>
      <c r="K219" s="34">
        <v>229918312</v>
      </c>
      <c r="L219" s="30">
        <v>20.2</v>
      </c>
    </row>
    <row r="220" spans="1:12" ht="11.85" customHeight="1" x14ac:dyDescent="0.2">
      <c r="A220" s="8">
        <v>109248003</v>
      </c>
      <c r="B220" s="2" t="s">
        <v>139</v>
      </c>
      <c r="C220" s="2" t="s">
        <v>13</v>
      </c>
      <c r="D220" s="3">
        <v>14223459.65</v>
      </c>
      <c r="E220" s="3">
        <v>9608652</v>
      </c>
      <c r="F220" s="3">
        <v>15813.04</v>
      </c>
      <c r="G220" s="3">
        <v>106289.62</v>
      </c>
      <c r="H220" s="3">
        <v>30530</v>
      </c>
      <c r="I220" s="3">
        <v>3538458.25</v>
      </c>
      <c r="J220" s="3">
        <v>923716.74</v>
      </c>
      <c r="K220" s="34">
        <v>882449157</v>
      </c>
      <c r="L220" s="30">
        <v>16.100000000000001</v>
      </c>
    </row>
    <row r="221" spans="1:12" ht="11.85" customHeight="1" x14ac:dyDescent="0.2">
      <c r="A221" s="8">
        <v>105251453</v>
      </c>
      <c r="B221" s="2" t="s">
        <v>361</v>
      </c>
      <c r="C221" s="2" t="s">
        <v>43</v>
      </c>
      <c r="D221" s="3">
        <v>7654996.9500000002</v>
      </c>
      <c r="E221" s="3">
        <v>5796898.2999999998</v>
      </c>
      <c r="F221" s="3">
        <v>9466.15</v>
      </c>
      <c r="G221" s="3">
        <v>7682.85</v>
      </c>
      <c r="H221" s="3">
        <v>28096.7</v>
      </c>
      <c r="I221" s="3">
        <v>1126683.51</v>
      </c>
      <c r="J221" s="3">
        <v>686169.44</v>
      </c>
      <c r="K221" s="34">
        <v>503393470</v>
      </c>
      <c r="L221" s="30">
        <v>15.2</v>
      </c>
    </row>
    <row r="222" spans="1:12" ht="11.85" customHeight="1" x14ac:dyDescent="0.2">
      <c r="A222" s="8">
        <v>105252602</v>
      </c>
      <c r="B222" s="2" t="s">
        <v>360</v>
      </c>
      <c r="C222" s="2" t="s">
        <v>43</v>
      </c>
      <c r="D222" s="3">
        <v>52923859</v>
      </c>
      <c r="E222" s="3">
        <v>39126514</v>
      </c>
      <c r="F222" s="3">
        <v>59526</v>
      </c>
      <c r="G222" s="3">
        <v>1511972</v>
      </c>
      <c r="H222" s="3"/>
      <c r="I222" s="3">
        <v>7715084</v>
      </c>
      <c r="J222" s="3">
        <v>4510763</v>
      </c>
      <c r="K222" s="34">
        <v>2662277686</v>
      </c>
      <c r="L222" s="30">
        <v>19.8</v>
      </c>
    </row>
    <row r="223" spans="1:12" ht="11.85" customHeight="1" x14ac:dyDescent="0.2">
      <c r="A223" s="8">
        <v>105253303</v>
      </c>
      <c r="B223" s="2" t="s">
        <v>359</v>
      </c>
      <c r="C223" s="2" t="s">
        <v>43</v>
      </c>
      <c r="D223" s="3">
        <v>17386095</v>
      </c>
      <c r="E223" s="3">
        <v>14938993</v>
      </c>
      <c r="F223" s="3">
        <v>18566</v>
      </c>
      <c r="G223" s="3">
        <v>0</v>
      </c>
      <c r="H223" s="3"/>
      <c r="I223" s="3">
        <v>2021785</v>
      </c>
      <c r="J223" s="3">
        <v>406751</v>
      </c>
      <c r="K223" s="34">
        <v>824567163</v>
      </c>
      <c r="L223" s="30">
        <v>21</v>
      </c>
    </row>
    <row r="224" spans="1:12" ht="11.85" customHeight="1" x14ac:dyDescent="0.2">
      <c r="A224" s="8">
        <v>105253553</v>
      </c>
      <c r="B224" s="2" t="s">
        <v>386</v>
      </c>
      <c r="C224" s="2" t="s">
        <v>43</v>
      </c>
      <c r="D224" s="3">
        <v>16962604.050000001</v>
      </c>
      <c r="E224" s="3">
        <v>14502807.83</v>
      </c>
      <c r="F224" s="3">
        <v>17992.36</v>
      </c>
      <c r="G224" s="3">
        <v>2473.13</v>
      </c>
      <c r="H224" s="3">
        <v>32294.5</v>
      </c>
      <c r="I224" s="3">
        <v>1833561.04</v>
      </c>
      <c r="J224" s="3">
        <v>573475.18999999994</v>
      </c>
      <c r="K224" s="34">
        <v>1334615194</v>
      </c>
      <c r="L224" s="30">
        <v>12.7</v>
      </c>
    </row>
    <row r="225" spans="1:12" ht="11.85" customHeight="1" x14ac:dyDescent="0.2">
      <c r="A225" s="8">
        <v>105253903</v>
      </c>
      <c r="B225" s="2" t="s">
        <v>366</v>
      </c>
      <c r="C225" s="2" t="s">
        <v>43</v>
      </c>
      <c r="D225" s="3">
        <v>13292448</v>
      </c>
      <c r="E225" s="3">
        <v>10911447</v>
      </c>
      <c r="F225" s="3">
        <v>14385</v>
      </c>
      <c r="G225" s="3">
        <v>33597</v>
      </c>
      <c r="H225" s="3"/>
      <c r="I225" s="3">
        <v>1885257</v>
      </c>
      <c r="J225" s="3">
        <v>447762</v>
      </c>
      <c r="K225" s="34">
        <v>902841246</v>
      </c>
      <c r="L225" s="30">
        <v>14.7</v>
      </c>
    </row>
    <row r="226" spans="1:12" ht="11.85" customHeight="1" x14ac:dyDescent="0.2">
      <c r="A226" s="8">
        <v>105254053</v>
      </c>
      <c r="B226" s="2" t="s">
        <v>368</v>
      </c>
      <c r="C226" s="2" t="s">
        <v>43</v>
      </c>
      <c r="D226" s="3">
        <v>9114175.2699999996</v>
      </c>
      <c r="E226" s="3">
        <v>7481065.4099999992</v>
      </c>
      <c r="F226" s="3">
        <v>9553.4</v>
      </c>
      <c r="G226" s="3">
        <v>27469.65</v>
      </c>
      <c r="H226" s="3">
        <v>30099.3</v>
      </c>
      <c r="I226" s="3">
        <v>1178301.0899999999</v>
      </c>
      <c r="J226" s="3">
        <v>387686.42</v>
      </c>
      <c r="K226" s="34">
        <v>470699283</v>
      </c>
      <c r="L226" s="30">
        <v>19.3</v>
      </c>
    </row>
    <row r="227" spans="1:12" ht="11.85" customHeight="1" x14ac:dyDescent="0.2">
      <c r="A227" s="8">
        <v>105254353</v>
      </c>
      <c r="B227" s="2" t="s">
        <v>395</v>
      </c>
      <c r="C227" s="2" t="s">
        <v>43</v>
      </c>
      <c r="D227" s="3">
        <v>16028621.41</v>
      </c>
      <c r="E227" s="3">
        <v>13994331.430000002</v>
      </c>
      <c r="F227" s="3">
        <v>17475.38</v>
      </c>
      <c r="G227" s="3">
        <v>117523.17</v>
      </c>
      <c r="H227" s="3"/>
      <c r="I227" s="3">
        <v>1595722.56</v>
      </c>
      <c r="J227" s="3">
        <v>303568.87</v>
      </c>
      <c r="K227" s="34">
        <v>900626891</v>
      </c>
      <c r="L227" s="30">
        <v>17.7</v>
      </c>
    </row>
    <row r="228" spans="1:12" ht="11.85" customHeight="1" x14ac:dyDescent="0.2">
      <c r="A228" s="8">
        <v>105256553</v>
      </c>
      <c r="B228" s="2" t="s">
        <v>394</v>
      </c>
      <c r="C228" s="2" t="s">
        <v>43</v>
      </c>
      <c r="D228" s="3">
        <v>5463084.0499999998</v>
      </c>
      <c r="E228" s="3">
        <v>4535979.0599999996</v>
      </c>
      <c r="F228" s="3">
        <v>5778.13</v>
      </c>
      <c r="G228" s="3">
        <v>0</v>
      </c>
      <c r="H228" s="3">
        <v>8762.4</v>
      </c>
      <c r="I228" s="3">
        <v>642614.6399999999</v>
      </c>
      <c r="J228" s="3">
        <v>269949.82</v>
      </c>
      <c r="K228" s="34">
        <v>228071670</v>
      </c>
      <c r="L228" s="30">
        <v>23.9</v>
      </c>
    </row>
    <row r="229" spans="1:12" ht="11.85" customHeight="1" x14ac:dyDescent="0.2">
      <c r="A229" s="8">
        <v>105257602</v>
      </c>
      <c r="B229" s="2" t="s">
        <v>393</v>
      </c>
      <c r="C229" s="2" t="s">
        <v>43</v>
      </c>
      <c r="D229" s="3">
        <v>61336165.810000002</v>
      </c>
      <c r="E229" s="3">
        <v>50684480.910000004</v>
      </c>
      <c r="F229" s="3">
        <v>64439.73</v>
      </c>
      <c r="G229" s="3">
        <v>173963.55</v>
      </c>
      <c r="H229" s="3"/>
      <c r="I229" s="3">
        <v>8360124.46</v>
      </c>
      <c r="J229" s="3">
        <v>2053157.16</v>
      </c>
      <c r="K229" s="34">
        <v>3588081599</v>
      </c>
      <c r="L229" s="30">
        <v>17</v>
      </c>
    </row>
    <row r="230" spans="1:12" ht="11.85" customHeight="1" x14ac:dyDescent="0.2">
      <c r="A230" s="8">
        <v>105258303</v>
      </c>
      <c r="B230" s="2" t="s">
        <v>392</v>
      </c>
      <c r="C230" s="2" t="s">
        <v>43</v>
      </c>
      <c r="D230" s="3">
        <v>9011817.5800000001</v>
      </c>
      <c r="E230" s="3">
        <v>7396327.79</v>
      </c>
      <c r="F230" s="3">
        <v>9777.7900000000009</v>
      </c>
      <c r="G230" s="3">
        <v>0</v>
      </c>
      <c r="H230" s="3"/>
      <c r="I230" s="3">
        <v>1152249.68</v>
      </c>
      <c r="J230" s="3">
        <v>453462.32</v>
      </c>
      <c r="K230" s="34">
        <v>539361599</v>
      </c>
      <c r="L230" s="30">
        <v>16.7</v>
      </c>
    </row>
    <row r="231" spans="1:12" ht="11.85" customHeight="1" x14ac:dyDescent="0.2">
      <c r="A231" s="8">
        <v>105258503</v>
      </c>
      <c r="B231" s="2" t="s">
        <v>572</v>
      </c>
      <c r="C231" s="2" t="s">
        <v>43</v>
      </c>
      <c r="D231" s="3">
        <v>5023681.01</v>
      </c>
      <c r="E231" s="3">
        <v>3819201.18</v>
      </c>
      <c r="F231" s="3">
        <v>5386.44</v>
      </c>
      <c r="G231" s="3">
        <v>7672.53</v>
      </c>
      <c r="H231" s="3"/>
      <c r="I231" s="3">
        <v>889793.4</v>
      </c>
      <c r="J231" s="3">
        <v>301627.46000000002</v>
      </c>
      <c r="K231" s="34">
        <v>411102286</v>
      </c>
      <c r="L231" s="30">
        <v>12.2</v>
      </c>
    </row>
    <row r="232" spans="1:12" ht="11.85" customHeight="1" x14ac:dyDescent="0.2">
      <c r="A232" s="8">
        <v>105259103</v>
      </c>
      <c r="B232" s="2" t="s">
        <v>391</v>
      </c>
      <c r="C232" s="2" t="s">
        <v>43</v>
      </c>
      <c r="D232" s="3">
        <v>3225654.87</v>
      </c>
      <c r="E232" s="3">
        <v>2267395.14</v>
      </c>
      <c r="F232" s="3">
        <v>3455.86</v>
      </c>
      <c r="G232" s="3">
        <v>913.92</v>
      </c>
      <c r="H232" s="3">
        <v>13357.8</v>
      </c>
      <c r="I232" s="3">
        <v>528772.68000000005</v>
      </c>
      <c r="J232" s="3">
        <v>411759.47</v>
      </c>
      <c r="K232" s="34">
        <v>252608633</v>
      </c>
      <c r="L232" s="30">
        <v>12.7</v>
      </c>
    </row>
    <row r="233" spans="1:12" ht="11.85" customHeight="1" x14ac:dyDescent="0.2">
      <c r="A233" s="8">
        <v>105259703</v>
      </c>
      <c r="B233" s="2" t="s">
        <v>390</v>
      </c>
      <c r="C233" s="2" t="s">
        <v>43</v>
      </c>
      <c r="D233" s="3">
        <v>10881508.029999999</v>
      </c>
      <c r="E233" s="3">
        <v>9177531.8100000005</v>
      </c>
      <c r="F233" s="3">
        <v>11482.2</v>
      </c>
      <c r="G233" s="3">
        <v>16810.849999999999</v>
      </c>
      <c r="H233" s="3">
        <v>28245.040000000001</v>
      </c>
      <c r="I233" s="3">
        <v>1218646.3299999998</v>
      </c>
      <c r="J233" s="3">
        <v>428791.8</v>
      </c>
      <c r="K233" s="34">
        <v>549253340</v>
      </c>
      <c r="L233" s="30">
        <v>19.8</v>
      </c>
    </row>
    <row r="234" spans="1:12" ht="11.85" customHeight="1" x14ac:dyDescent="0.2">
      <c r="A234" s="8">
        <v>101260303</v>
      </c>
      <c r="B234" s="2" t="s">
        <v>293</v>
      </c>
      <c r="C234" s="2" t="s">
        <v>36</v>
      </c>
      <c r="D234" s="3">
        <v>11434259.07</v>
      </c>
      <c r="E234" s="3">
        <v>8200237.6200000001</v>
      </c>
      <c r="F234" s="3">
        <v>11464.78</v>
      </c>
      <c r="G234" s="3">
        <v>10787.56</v>
      </c>
      <c r="H234" s="3">
        <v>29269.5</v>
      </c>
      <c r="I234" s="3">
        <v>2053933.66</v>
      </c>
      <c r="J234" s="3">
        <v>1128565.95</v>
      </c>
      <c r="K234" s="34">
        <v>931397198</v>
      </c>
      <c r="L234" s="30">
        <v>12.2</v>
      </c>
    </row>
    <row r="235" spans="1:12" ht="11.85" customHeight="1" x14ac:dyDescent="0.2">
      <c r="A235" s="8">
        <v>101260803</v>
      </c>
      <c r="B235" s="2" t="s">
        <v>292</v>
      </c>
      <c r="C235" s="2" t="s">
        <v>36</v>
      </c>
      <c r="D235" s="3">
        <v>6319999.4699999997</v>
      </c>
      <c r="E235" s="3">
        <v>4531142.21</v>
      </c>
      <c r="F235" s="3">
        <v>6644.01</v>
      </c>
      <c r="G235" s="3">
        <v>11677.52</v>
      </c>
      <c r="H235" s="3">
        <v>20964.45</v>
      </c>
      <c r="I235" s="3">
        <v>952511.34000000008</v>
      </c>
      <c r="J235" s="3">
        <v>797059.94</v>
      </c>
      <c r="K235" s="34">
        <v>384639071</v>
      </c>
      <c r="L235" s="30">
        <v>16.399999999999999</v>
      </c>
    </row>
    <row r="236" spans="1:12" ht="11.85" customHeight="1" x14ac:dyDescent="0.2">
      <c r="A236" s="8">
        <v>101261302</v>
      </c>
      <c r="B236" s="2" t="s">
        <v>291</v>
      </c>
      <c r="C236" s="2" t="s">
        <v>36</v>
      </c>
      <c r="D236" s="3">
        <v>17849192.949999999</v>
      </c>
      <c r="E236" s="3">
        <v>13361424.75</v>
      </c>
      <c r="F236" s="3">
        <v>18015.78</v>
      </c>
      <c r="G236" s="3">
        <v>46795.33</v>
      </c>
      <c r="H236" s="3"/>
      <c r="I236" s="3">
        <v>3009996.01</v>
      </c>
      <c r="J236" s="3">
        <v>1412961.08</v>
      </c>
      <c r="K236" s="34">
        <v>1406338698</v>
      </c>
      <c r="L236" s="30">
        <v>12.6</v>
      </c>
    </row>
    <row r="237" spans="1:12" ht="11.85" customHeight="1" x14ac:dyDescent="0.2">
      <c r="A237" s="8">
        <v>101262903</v>
      </c>
      <c r="B237" s="2" t="s">
        <v>290</v>
      </c>
      <c r="C237" s="2" t="s">
        <v>36</v>
      </c>
      <c r="D237" s="3">
        <v>5647596.3499999996</v>
      </c>
      <c r="E237" s="3">
        <v>4384731.9000000004</v>
      </c>
      <c r="F237" s="3">
        <v>5659.48</v>
      </c>
      <c r="G237" s="3">
        <v>6176.52</v>
      </c>
      <c r="H237" s="3">
        <v>17245.400000000001</v>
      </c>
      <c r="I237" s="3">
        <v>852003.2</v>
      </c>
      <c r="J237" s="3">
        <v>381779.85</v>
      </c>
      <c r="K237" s="34">
        <v>386467963</v>
      </c>
      <c r="L237" s="30">
        <v>14.6</v>
      </c>
    </row>
    <row r="238" spans="1:12" ht="11.85" customHeight="1" x14ac:dyDescent="0.2">
      <c r="A238" s="8">
        <v>101264003</v>
      </c>
      <c r="B238" s="2" t="s">
        <v>289</v>
      </c>
      <c r="C238" s="2" t="s">
        <v>36</v>
      </c>
      <c r="D238" s="3">
        <v>20506505.940000001</v>
      </c>
      <c r="E238" s="3">
        <v>16012285.4</v>
      </c>
      <c r="F238" s="3">
        <v>20878.849999999999</v>
      </c>
      <c r="G238" s="3">
        <v>23262.49</v>
      </c>
      <c r="H238" s="3">
        <v>12126.75</v>
      </c>
      <c r="I238" s="3">
        <v>3091620.5900000003</v>
      </c>
      <c r="J238" s="3">
        <v>1346331.86</v>
      </c>
      <c r="K238" s="34">
        <v>1325793449</v>
      </c>
      <c r="L238" s="30">
        <v>15.4</v>
      </c>
    </row>
    <row r="239" spans="1:12" ht="11.85" customHeight="1" x14ac:dyDescent="0.2">
      <c r="A239" s="8">
        <v>101268003</v>
      </c>
      <c r="B239" s="2" t="s">
        <v>288</v>
      </c>
      <c r="C239" s="2" t="s">
        <v>36</v>
      </c>
      <c r="D239" s="3">
        <v>14947539.689999999</v>
      </c>
      <c r="E239" s="3">
        <v>10742688.77</v>
      </c>
      <c r="F239" s="3">
        <v>15964.61</v>
      </c>
      <c r="G239" s="3">
        <v>43944.15</v>
      </c>
      <c r="H239" s="3">
        <v>33923.699999999997</v>
      </c>
      <c r="I239" s="3">
        <v>2355781.8899999997</v>
      </c>
      <c r="J239" s="3">
        <v>1755236.57</v>
      </c>
      <c r="K239" s="34">
        <v>1256017219</v>
      </c>
      <c r="L239" s="30">
        <v>11.9</v>
      </c>
    </row>
    <row r="240" spans="1:12" ht="11.85" customHeight="1" x14ac:dyDescent="0.2">
      <c r="A240" s="8">
        <v>106272003</v>
      </c>
      <c r="B240" s="2" t="s">
        <v>381</v>
      </c>
      <c r="C240" s="2" t="s">
        <v>46</v>
      </c>
      <c r="D240" s="3">
        <v>6371462.3499999996</v>
      </c>
      <c r="E240" s="3">
        <v>5059727.68</v>
      </c>
      <c r="F240" s="3">
        <v>6011.23</v>
      </c>
      <c r="G240" s="3">
        <v>248420.43</v>
      </c>
      <c r="H240" s="3"/>
      <c r="I240" s="3">
        <v>536950.26</v>
      </c>
      <c r="J240" s="3">
        <v>520352.75</v>
      </c>
      <c r="K240" s="34">
        <v>428170445</v>
      </c>
      <c r="L240" s="30">
        <v>14.8</v>
      </c>
    </row>
    <row r="241" spans="1:12" ht="11.85" customHeight="1" x14ac:dyDescent="0.2">
      <c r="A241" s="8">
        <v>112281302</v>
      </c>
      <c r="B241" s="2" t="s">
        <v>73</v>
      </c>
      <c r="C241" s="2" t="s">
        <v>3</v>
      </c>
      <c r="D241" s="3">
        <v>79166748</v>
      </c>
      <c r="E241" s="3">
        <v>58894894</v>
      </c>
      <c r="F241" s="3">
        <v>81480</v>
      </c>
      <c r="G241" s="3">
        <v>88200</v>
      </c>
      <c r="H241" s="3"/>
      <c r="I241" s="3">
        <v>18706309</v>
      </c>
      <c r="J241" s="3">
        <v>1395865</v>
      </c>
      <c r="K241" s="34">
        <v>4777581128</v>
      </c>
      <c r="L241" s="30">
        <v>16.5</v>
      </c>
    </row>
    <row r="242" spans="1:12" ht="11.85" customHeight="1" x14ac:dyDescent="0.2">
      <c r="A242" s="8">
        <v>112282004</v>
      </c>
      <c r="B242" s="2" t="s">
        <v>72</v>
      </c>
      <c r="C242" s="2" t="s">
        <v>3</v>
      </c>
      <c r="D242" s="3">
        <v>3155231.5</v>
      </c>
      <c r="E242" s="3">
        <v>2537414.0499999998</v>
      </c>
      <c r="F242" s="3">
        <v>3414.73</v>
      </c>
      <c r="G242" s="3">
        <v>9433.14</v>
      </c>
      <c r="H242" s="3">
        <v>13206.05</v>
      </c>
      <c r="I242" s="3">
        <v>440216.62</v>
      </c>
      <c r="J242" s="3">
        <v>151546.91</v>
      </c>
      <c r="K242" s="34">
        <v>283271165</v>
      </c>
      <c r="L242" s="30">
        <v>11.1</v>
      </c>
    </row>
    <row r="243" spans="1:12" ht="11.85" customHeight="1" x14ac:dyDescent="0.2">
      <c r="A243" s="8">
        <v>112283003</v>
      </c>
      <c r="B243" s="2" t="s">
        <v>71</v>
      </c>
      <c r="C243" s="2" t="s">
        <v>3</v>
      </c>
      <c r="D243" s="3">
        <v>24001049.370000001</v>
      </c>
      <c r="E243" s="3">
        <v>20195708.52</v>
      </c>
      <c r="F243" s="3">
        <v>25260.54</v>
      </c>
      <c r="G243" s="3">
        <v>0</v>
      </c>
      <c r="H243" s="3"/>
      <c r="I243" s="3">
        <v>3078757.87</v>
      </c>
      <c r="J243" s="3">
        <v>701322.44</v>
      </c>
      <c r="K243" s="34">
        <v>1451832771</v>
      </c>
      <c r="L243" s="30">
        <v>16.5</v>
      </c>
    </row>
    <row r="244" spans="1:12" ht="11.85" customHeight="1" x14ac:dyDescent="0.2">
      <c r="A244" s="8">
        <v>112286003</v>
      </c>
      <c r="B244" s="2" t="s">
        <v>70</v>
      </c>
      <c r="C244" s="2" t="s">
        <v>3</v>
      </c>
      <c r="D244" s="3">
        <v>19798753.370000001</v>
      </c>
      <c r="E244" s="3">
        <v>16709132.48</v>
      </c>
      <c r="F244" s="3">
        <v>23633.9</v>
      </c>
      <c r="G244" s="3">
        <v>12331.11</v>
      </c>
      <c r="H244" s="3"/>
      <c r="I244" s="3">
        <v>2137581.81</v>
      </c>
      <c r="J244" s="3">
        <v>916074.07</v>
      </c>
      <c r="K244" s="34">
        <v>1206888893</v>
      </c>
      <c r="L244" s="30">
        <v>16.399999999999999</v>
      </c>
    </row>
    <row r="245" spans="1:12" ht="11.85" customHeight="1" x14ac:dyDescent="0.2">
      <c r="A245" s="8">
        <v>112289003</v>
      </c>
      <c r="B245" s="2" t="s">
        <v>98</v>
      </c>
      <c r="C245" s="2" t="s">
        <v>3</v>
      </c>
      <c r="D245" s="3">
        <v>26231128.629999999</v>
      </c>
      <c r="E245" s="3">
        <v>21094935.25</v>
      </c>
      <c r="F245" s="3">
        <v>27501.19</v>
      </c>
      <c r="G245" s="3">
        <v>32559.78</v>
      </c>
      <c r="H245" s="3"/>
      <c r="I245" s="3">
        <v>3801042.96</v>
      </c>
      <c r="J245" s="3">
        <v>1275089.45</v>
      </c>
      <c r="K245" s="34">
        <v>1766494904</v>
      </c>
      <c r="L245" s="30">
        <v>14.8</v>
      </c>
    </row>
    <row r="246" spans="1:12" ht="11.85" customHeight="1" x14ac:dyDescent="0.2">
      <c r="A246" s="8">
        <v>111291304</v>
      </c>
      <c r="B246" s="2" t="s">
        <v>111</v>
      </c>
      <c r="C246" s="2" t="s">
        <v>9</v>
      </c>
      <c r="D246" s="3">
        <v>5534811.9400000004</v>
      </c>
      <c r="E246" s="3">
        <v>4429266.93</v>
      </c>
      <c r="F246" s="3">
        <v>5892.26</v>
      </c>
      <c r="G246" s="3">
        <v>20035.349999999999</v>
      </c>
      <c r="H246" s="3">
        <v>13013.45</v>
      </c>
      <c r="I246" s="3">
        <v>651146.35</v>
      </c>
      <c r="J246" s="3">
        <v>415457.6</v>
      </c>
      <c r="K246" s="34">
        <v>403560754</v>
      </c>
      <c r="L246" s="30">
        <v>13.7</v>
      </c>
    </row>
    <row r="247" spans="1:12" ht="11.85" customHeight="1" x14ac:dyDescent="0.2">
      <c r="A247" s="8">
        <v>111292304</v>
      </c>
      <c r="B247" s="2" t="s">
        <v>87</v>
      </c>
      <c r="C247" s="2" t="s">
        <v>9</v>
      </c>
      <c r="D247" s="3">
        <v>2527418</v>
      </c>
      <c r="E247" s="3">
        <v>1937500</v>
      </c>
      <c r="F247" s="3">
        <v>2799</v>
      </c>
      <c r="G247" s="3">
        <v>25538</v>
      </c>
      <c r="H247" s="3">
        <v>6430</v>
      </c>
      <c r="I247" s="3">
        <v>300102</v>
      </c>
      <c r="J247" s="3">
        <v>255049</v>
      </c>
      <c r="K247" s="34">
        <v>153440333</v>
      </c>
      <c r="L247" s="30">
        <v>16.399999999999999</v>
      </c>
    </row>
    <row r="248" spans="1:12" ht="11.85" customHeight="1" x14ac:dyDescent="0.2">
      <c r="A248" s="8">
        <v>111297504</v>
      </c>
      <c r="B248" s="2" t="s">
        <v>86</v>
      </c>
      <c r="C248" s="2" t="s">
        <v>9</v>
      </c>
      <c r="D248" s="3">
        <v>4136445.27</v>
      </c>
      <c r="E248" s="3">
        <v>3300931.21</v>
      </c>
      <c r="F248" s="3">
        <v>4389.7</v>
      </c>
      <c r="G248" s="3">
        <v>25859.62</v>
      </c>
      <c r="H248" s="3">
        <v>10208.200000000001</v>
      </c>
      <c r="I248" s="3">
        <v>568416.75</v>
      </c>
      <c r="J248" s="3">
        <v>226639.79</v>
      </c>
      <c r="K248" s="34">
        <v>329943148</v>
      </c>
      <c r="L248" s="30">
        <v>12.5</v>
      </c>
    </row>
    <row r="249" spans="1:12" ht="11.85" customHeight="1" x14ac:dyDescent="0.2">
      <c r="A249" s="8">
        <v>101301303</v>
      </c>
      <c r="B249" s="2" t="s">
        <v>287</v>
      </c>
      <c r="C249" s="2" t="s">
        <v>34</v>
      </c>
      <c r="D249" s="3">
        <v>4398805.28</v>
      </c>
      <c r="E249" s="3">
        <v>3373651.43</v>
      </c>
      <c r="F249" s="3">
        <v>4730.95</v>
      </c>
      <c r="G249" s="3">
        <v>6911.02</v>
      </c>
      <c r="H249" s="3"/>
      <c r="I249" s="3">
        <v>700939.01</v>
      </c>
      <c r="J249" s="3">
        <v>312572.87</v>
      </c>
      <c r="K249" s="34">
        <v>239013976</v>
      </c>
      <c r="L249" s="30">
        <v>18.399999999999999</v>
      </c>
    </row>
    <row r="250" spans="1:12" ht="11.85" customHeight="1" x14ac:dyDescent="0.2">
      <c r="A250" s="8">
        <v>101301403</v>
      </c>
      <c r="B250" s="2" t="s">
        <v>286</v>
      </c>
      <c r="C250" s="2" t="s">
        <v>34</v>
      </c>
      <c r="D250" s="3">
        <v>17183588.5</v>
      </c>
      <c r="E250" s="3">
        <v>14699576.720000001</v>
      </c>
      <c r="F250" s="3">
        <v>13731.78</v>
      </c>
      <c r="G250" s="3">
        <v>44604.58</v>
      </c>
      <c r="H250" s="3"/>
      <c r="I250" s="3">
        <v>1695423.04</v>
      </c>
      <c r="J250" s="3">
        <v>730252.38</v>
      </c>
      <c r="K250" s="34">
        <v>872635648</v>
      </c>
      <c r="L250" s="30">
        <v>19.600000000000001</v>
      </c>
    </row>
    <row r="251" spans="1:12" ht="11.85" customHeight="1" x14ac:dyDescent="0.2">
      <c r="A251" s="8">
        <v>101303503</v>
      </c>
      <c r="B251" s="2" t="s">
        <v>274</v>
      </c>
      <c r="C251" s="2" t="s">
        <v>34</v>
      </c>
      <c r="D251" s="3">
        <v>4500835.13</v>
      </c>
      <c r="E251" s="3">
        <v>3363245.4</v>
      </c>
      <c r="F251" s="3">
        <v>4844.4799999999996</v>
      </c>
      <c r="G251" s="3">
        <v>0</v>
      </c>
      <c r="H251" s="3"/>
      <c r="I251" s="3">
        <v>659455.18999999994</v>
      </c>
      <c r="J251" s="3">
        <v>473290.06</v>
      </c>
      <c r="K251" s="34">
        <v>216711830</v>
      </c>
      <c r="L251" s="30">
        <v>20.7</v>
      </c>
    </row>
    <row r="252" spans="1:12" ht="11.85" customHeight="1" x14ac:dyDescent="0.2">
      <c r="A252" s="8">
        <v>101306503</v>
      </c>
      <c r="B252" s="2" t="s">
        <v>284</v>
      </c>
      <c r="C252" s="2" t="s">
        <v>34</v>
      </c>
      <c r="D252" s="3">
        <v>2782179.24</v>
      </c>
      <c r="E252" s="3">
        <v>2093765.3</v>
      </c>
      <c r="F252" s="3">
        <v>3144.11</v>
      </c>
      <c r="G252" s="3">
        <v>5844.21</v>
      </c>
      <c r="H252" s="3"/>
      <c r="I252" s="3">
        <v>424570.07</v>
      </c>
      <c r="J252" s="3">
        <v>254855.55</v>
      </c>
      <c r="K252" s="34">
        <v>154857449</v>
      </c>
      <c r="L252" s="30">
        <v>17.899999999999999</v>
      </c>
    </row>
    <row r="253" spans="1:12" ht="11.85" customHeight="1" x14ac:dyDescent="0.2">
      <c r="A253" s="8">
        <v>101308503</v>
      </c>
      <c r="B253" s="2" t="s">
        <v>294</v>
      </c>
      <c r="C253" s="2" t="s">
        <v>34</v>
      </c>
      <c r="D253" s="3">
        <v>11934476.470000001</v>
      </c>
      <c r="E253" s="3">
        <v>10606399.810000001</v>
      </c>
      <c r="F253" s="3">
        <v>12406.89</v>
      </c>
      <c r="G253" s="3">
        <v>7205.31</v>
      </c>
      <c r="H253" s="3"/>
      <c r="I253" s="3">
        <v>1085240.6200000001</v>
      </c>
      <c r="J253" s="3">
        <v>223223.84</v>
      </c>
      <c r="K253" s="34">
        <v>935767735</v>
      </c>
      <c r="L253" s="30">
        <v>12.7</v>
      </c>
    </row>
    <row r="254" spans="1:12" ht="11.85" customHeight="1" x14ac:dyDescent="0.2">
      <c r="A254" s="8">
        <v>111312503</v>
      </c>
      <c r="B254" s="2" t="s">
        <v>85</v>
      </c>
      <c r="C254" s="2" t="s">
        <v>8</v>
      </c>
      <c r="D254" s="3">
        <v>11451538.949999999</v>
      </c>
      <c r="E254" s="3">
        <v>7606985.8399999999</v>
      </c>
      <c r="F254" s="3">
        <v>12436.84</v>
      </c>
      <c r="G254" s="3">
        <v>58026.62</v>
      </c>
      <c r="H254" s="3">
        <v>36859.15</v>
      </c>
      <c r="I254" s="3">
        <v>2668276.7199999997</v>
      </c>
      <c r="J254" s="3">
        <v>1068953.78</v>
      </c>
      <c r="K254" s="34">
        <v>943353312</v>
      </c>
      <c r="L254" s="30">
        <v>12.1</v>
      </c>
    </row>
    <row r="255" spans="1:12" ht="11.85" customHeight="1" x14ac:dyDescent="0.2">
      <c r="A255" s="8">
        <v>111312804</v>
      </c>
      <c r="B255" s="2" t="s">
        <v>84</v>
      </c>
      <c r="C255" s="2" t="s">
        <v>8</v>
      </c>
      <c r="D255" s="3">
        <v>3845064.38</v>
      </c>
      <c r="E255" s="3">
        <v>2418923.42</v>
      </c>
      <c r="F255" s="3">
        <v>4069.29</v>
      </c>
      <c r="G255" s="3">
        <v>23319.33</v>
      </c>
      <c r="H255" s="3">
        <v>13281.6</v>
      </c>
      <c r="I255" s="3">
        <v>1161425.53</v>
      </c>
      <c r="J255" s="3">
        <v>224045.21</v>
      </c>
      <c r="K255" s="34">
        <v>274950854</v>
      </c>
      <c r="L255" s="30">
        <v>13.9</v>
      </c>
    </row>
    <row r="256" spans="1:12" ht="11.85" customHeight="1" x14ac:dyDescent="0.2">
      <c r="A256" s="8">
        <v>111316003</v>
      </c>
      <c r="B256" s="2" t="s">
        <v>83</v>
      </c>
      <c r="C256" s="2" t="s">
        <v>8</v>
      </c>
      <c r="D256" s="3">
        <v>5154267.79</v>
      </c>
      <c r="E256" s="3">
        <v>3682861.8</v>
      </c>
      <c r="F256" s="3">
        <v>5656.91</v>
      </c>
      <c r="G256" s="3">
        <v>35914.800000000003</v>
      </c>
      <c r="H256" s="3">
        <v>19627.55</v>
      </c>
      <c r="I256" s="3">
        <v>836840.47</v>
      </c>
      <c r="J256" s="3">
        <v>573366.26</v>
      </c>
      <c r="K256" s="34">
        <v>399949499</v>
      </c>
      <c r="L256" s="30">
        <v>12.8</v>
      </c>
    </row>
    <row r="257" spans="1:12" ht="11.85" customHeight="1" x14ac:dyDescent="0.2">
      <c r="A257" s="8">
        <v>111317503</v>
      </c>
      <c r="B257" s="2" t="s">
        <v>82</v>
      </c>
      <c r="C257" s="2" t="s">
        <v>8</v>
      </c>
      <c r="D257" s="3">
        <v>4890349.99</v>
      </c>
      <c r="E257" s="3">
        <v>3567341.27</v>
      </c>
      <c r="F257" s="3">
        <v>5328.17</v>
      </c>
      <c r="G257" s="3">
        <v>21999.39</v>
      </c>
      <c r="H257" s="3">
        <v>15018.25</v>
      </c>
      <c r="I257" s="3">
        <v>781158</v>
      </c>
      <c r="J257" s="3">
        <v>499504.91</v>
      </c>
      <c r="K257" s="34">
        <v>475386837</v>
      </c>
      <c r="L257" s="30">
        <v>10.199999999999999</v>
      </c>
    </row>
    <row r="258" spans="1:12" ht="11.85" customHeight="1" x14ac:dyDescent="0.2">
      <c r="A258" s="8">
        <v>128321103</v>
      </c>
      <c r="B258" s="2" t="s">
        <v>454</v>
      </c>
      <c r="C258" s="2" t="s">
        <v>56</v>
      </c>
      <c r="D258" s="3">
        <v>12491445.960000001</v>
      </c>
      <c r="E258" s="3">
        <v>9518858.1600000001</v>
      </c>
      <c r="F258" s="3">
        <v>15749.92</v>
      </c>
      <c r="G258" s="3">
        <v>9977.4</v>
      </c>
      <c r="H258" s="3">
        <v>29084.65</v>
      </c>
      <c r="I258" s="3">
        <v>1903830.7</v>
      </c>
      <c r="J258" s="3">
        <v>1013945.13</v>
      </c>
      <c r="K258" s="34">
        <v>516380298</v>
      </c>
      <c r="L258" s="30">
        <v>24.1</v>
      </c>
    </row>
    <row r="259" spans="1:12" ht="11.85" customHeight="1" x14ac:dyDescent="0.2">
      <c r="A259" s="8">
        <v>128323303</v>
      </c>
      <c r="B259" s="2" t="s">
        <v>455</v>
      </c>
      <c r="C259" s="2" t="s">
        <v>56</v>
      </c>
      <c r="D259" s="3">
        <v>6340869.29</v>
      </c>
      <c r="E259" s="3">
        <v>5067362.95</v>
      </c>
      <c r="F259" s="3">
        <v>7195.42</v>
      </c>
      <c r="G259" s="3">
        <v>698.31</v>
      </c>
      <c r="H259" s="3"/>
      <c r="I259" s="3">
        <v>1055516.01</v>
      </c>
      <c r="J259" s="3">
        <v>210096.6</v>
      </c>
      <c r="K259" s="34">
        <v>257145952</v>
      </c>
      <c r="L259" s="30">
        <v>24.6</v>
      </c>
    </row>
    <row r="260" spans="1:12" ht="11.85" customHeight="1" x14ac:dyDescent="0.2">
      <c r="A260" s="8">
        <v>128323703</v>
      </c>
      <c r="B260" s="2" t="s">
        <v>456</v>
      </c>
      <c r="C260" s="2" t="s">
        <v>56</v>
      </c>
      <c r="D260" s="3">
        <v>33009942.329999998</v>
      </c>
      <c r="E260" s="3">
        <v>27288610.780000001</v>
      </c>
      <c r="F260" s="3">
        <v>35396.79</v>
      </c>
      <c r="G260" s="3">
        <v>141435.63</v>
      </c>
      <c r="H260" s="3"/>
      <c r="I260" s="3">
        <v>4028280.5</v>
      </c>
      <c r="J260" s="3">
        <v>1516218.63</v>
      </c>
      <c r="K260" s="34">
        <v>1473757620</v>
      </c>
      <c r="L260" s="30">
        <v>22.3</v>
      </c>
    </row>
    <row r="261" spans="1:12" ht="11.85" customHeight="1" x14ac:dyDescent="0.2">
      <c r="A261" s="8">
        <v>128325203</v>
      </c>
      <c r="B261" s="2" t="s">
        <v>457</v>
      </c>
      <c r="C261" s="2" t="s">
        <v>56</v>
      </c>
      <c r="D261" s="3">
        <v>7384472.0899999999</v>
      </c>
      <c r="E261" s="3">
        <v>5434724.6299999999</v>
      </c>
      <c r="F261" s="3">
        <v>8079.97</v>
      </c>
      <c r="G261" s="3">
        <v>4827.96</v>
      </c>
      <c r="H261" s="3"/>
      <c r="I261" s="3">
        <v>1588611.68</v>
      </c>
      <c r="J261" s="3">
        <v>348227.85</v>
      </c>
      <c r="K261" s="34">
        <v>476600729</v>
      </c>
      <c r="L261" s="30">
        <v>15.4</v>
      </c>
    </row>
    <row r="262" spans="1:12" ht="11.85" customHeight="1" x14ac:dyDescent="0.2">
      <c r="A262" s="8">
        <v>128326303</v>
      </c>
      <c r="B262" s="2" t="s">
        <v>458</v>
      </c>
      <c r="C262" s="2" t="s">
        <v>56</v>
      </c>
      <c r="D262" s="3">
        <v>4284290.34</v>
      </c>
      <c r="E262" s="3">
        <v>3110121.78</v>
      </c>
      <c r="F262" s="3">
        <v>4609.58</v>
      </c>
      <c r="G262" s="3">
        <v>946.62</v>
      </c>
      <c r="H262" s="3">
        <v>14355.1</v>
      </c>
      <c r="I262" s="3">
        <v>808268.16</v>
      </c>
      <c r="J262" s="3">
        <v>345989.1</v>
      </c>
      <c r="K262" s="34">
        <v>217462317</v>
      </c>
      <c r="L262" s="30">
        <v>19.7</v>
      </c>
    </row>
    <row r="263" spans="1:12" ht="11.85" customHeight="1" x14ac:dyDescent="0.2">
      <c r="A263" s="8">
        <v>128327303</v>
      </c>
      <c r="B263" s="2" t="s">
        <v>473</v>
      </c>
      <c r="C263" s="2" t="s">
        <v>56</v>
      </c>
      <c r="D263" s="3">
        <v>3296510.17</v>
      </c>
      <c r="E263" s="3">
        <v>2001591.74</v>
      </c>
      <c r="F263" s="3">
        <v>3888.7</v>
      </c>
      <c r="G263" s="3">
        <v>13402.32</v>
      </c>
      <c r="H263" s="3">
        <v>16272.05</v>
      </c>
      <c r="I263" s="3">
        <v>766227.89</v>
      </c>
      <c r="J263" s="3">
        <v>495127.47</v>
      </c>
      <c r="K263" s="34">
        <v>239227703</v>
      </c>
      <c r="L263" s="30">
        <v>13.7</v>
      </c>
    </row>
    <row r="264" spans="1:12" ht="11.85" customHeight="1" x14ac:dyDescent="0.2">
      <c r="A264" s="8">
        <v>128328003</v>
      </c>
      <c r="B264" s="2" t="s">
        <v>460</v>
      </c>
      <c r="C264" s="2" t="s">
        <v>56</v>
      </c>
      <c r="D264" s="3">
        <v>5528756.1699999999</v>
      </c>
      <c r="E264" s="3">
        <v>4111787.33</v>
      </c>
      <c r="F264" s="3">
        <v>6509.55</v>
      </c>
      <c r="G264" s="3">
        <v>8047.67</v>
      </c>
      <c r="H264" s="3">
        <v>19691.7</v>
      </c>
      <c r="I264" s="3">
        <v>1208546.8899999999</v>
      </c>
      <c r="J264" s="3">
        <v>174173.03</v>
      </c>
      <c r="K264" s="34">
        <v>330468957</v>
      </c>
      <c r="L264" s="30">
        <v>16.7</v>
      </c>
    </row>
    <row r="265" spans="1:12" ht="11.85" customHeight="1" x14ac:dyDescent="0.2">
      <c r="A265" s="8">
        <v>106330703</v>
      </c>
      <c r="B265" s="2" t="s">
        <v>380</v>
      </c>
      <c r="C265" s="2" t="s">
        <v>41</v>
      </c>
      <c r="D265" s="3">
        <v>3522275.56</v>
      </c>
      <c r="E265" s="3">
        <v>2405983.27</v>
      </c>
      <c r="F265" s="3">
        <v>3464.11</v>
      </c>
      <c r="G265" s="3">
        <v>23610.81</v>
      </c>
      <c r="H265" s="3">
        <v>17366.900000000001</v>
      </c>
      <c r="I265" s="3">
        <v>892912.52</v>
      </c>
      <c r="J265" s="3">
        <v>178937.95</v>
      </c>
      <c r="K265" s="34">
        <v>304125088</v>
      </c>
      <c r="L265" s="30">
        <v>11.5</v>
      </c>
    </row>
    <row r="266" spans="1:12" ht="11.85" customHeight="1" x14ac:dyDescent="0.2">
      <c r="A266" s="8">
        <v>106330803</v>
      </c>
      <c r="B266" s="2" t="s">
        <v>355</v>
      </c>
      <c r="C266" s="2" t="s">
        <v>41</v>
      </c>
      <c r="D266" s="3">
        <v>7972717.71</v>
      </c>
      <c r="E266" s="3">
        <v>6120729.5</v>
      </c>
      <c r="F266" s="3">
        <v>8777.07</v>
      </c>
      <c r="G266" s="3">
        <v>21310.11</v>
      </c>
      <c r="H266" s="3"/>
      <c r="I266" s="3">
        <v>1170115.94</v>
      </c>
      <c r="J266" s="3">
        <v>651785.09</v>
      </c>
      <c r="K266" s="34">
        <v>609862057</v>
      </c>
      <c r="L266" s="30">
        <v>13</v>
      </c>
    </row>
    <row r="267" spans="1:12" ht="11.85" customHeight="1" x14ac:dyDescent="0.2">
      <c r="A267" s="8">
        <v>106338003</v>
      </c>
      <c r="B267" s="2" t="s">
        <v>388</v>
      </c>
      <c r="C267" s="2" t="s">
        <v>41</v>
      </c>
      <c r="D267" s="3">
        <v>10342725.039999999</v>
      </c>
      <c r="E267" s="3">
        <v>7348205.2999999998</v>
      </c>
      <c r="F267" s="3">
        <v>11533.77</v>
      </c>
      <c r="G267" s="3">
        <v>25675.15</v>
      </c>
      <c r="H267" s="3">
        <v>42628.1</v>
      </c>
      <c r="I267" s="3">
        <v>2180911.94</v>
      </c>
      <c r="J267" s="3">
        <v>733770.78</v>
      </c>
      <c r="K267" s="34">
        <v>805848832</v>
      </c>
      <c r="L267" s="30">
        <v>12.8</v>
      </c>
    </row>
    <row r="268" spans="1:12" ht="11.85" customHeight="1" x14ac:dyDescent="0.2">
      <c r="A268" s="8">
        <v>111343603</v>
      </c>
      <c r="B268" s="2" t="s">
        <v>81</v>
      </c>
      <c r="C268" s="2" t="s">
        <v>7</v>
      </c>
      <c r="D268" s="3">
        <v>16275839.060000001</v>
      </c>
      <c r="E268" s="3">
        <v>12925667.93</v>
      </c>
      <c r="F268" s="3">
        <v>17280.07</v>
      </c>
      <c r="G268" s="3">
        <v>12711.29</v>
      </c>
      <c r="H268" s="3">
        <v>71205.460000000006</v>
      </c>
      <c r="I268" s="3">
        <v>2623486.92</v>
      </c>
      <c r="J268" s="3">
        <v>625487.39</v>
      </c>
      <c r="K268" s="34">
        <v>1430401447</v>
      </c>
      <c r="L268" s="30">
        <v>11.3</v>
      </c>
    </row>
    <row r="269" spans="1:12" ht="11.85" customHeight="1" x14ac:dyDescent="0.2">
      <c r="A269" s="8">
        <v>119350303</v>
      </c>
      <c r="B269" s="2" t="s">
        <v>543</v>
      </c>
      <c r="C269" s="2" t="s">
        <v>61</v>
      </c>
      <c r="D269" s="3">
        <v>31090929.140000001</v>
      </c>
      <c r="E269" s="3">
        <v>25261749.399999999</v>
      </c>
      <c r="F269" s="3">
        <v>33403.660000000003</v>
      </c>
      <c r="G269" s="3">
        <v>5951.47</v>
      </c>
      <c r="H269" s="3"/>
      <c r="I269" s="3">
        <v>4700261.4799999995</v>
      </c>
      <c r="J269" s="3">
        <v>1089563.1299999999</v>
      </c>
      <c r="K269" s="34">
        <v>1852182548</v>
      </c>
      <c r="L269" s="30">
        <v>16.7</v>
      </c>
    </row>
    <row r="270" spans="1:12" ht="11.85" customHeight="1" x14ac:dyDescent="0.2">
      <c r="A270" s="8">
        <v>119351303</v>
      </c>
      <c r="B270" s="2" t="s">
        <v>544</v>
      </c>
      <c r="C270" s="2" t="s">
        <v>61</v>
      </c>
      <c r="D270" s="3">
        <v>6860618.7699999996</v>
      </c>
      <c r="E270" s="3">
        <v>5134842.88</v>
      </c>
      <c r="F270" s="3">
        <v>7103.84</v>
      </c>
      <c r="G270" s="3">
        <v>62987.51</v>
      </c>
      <c r="H270" s="3"/>
      <c r="I270" s="3">
        <v>927863.99</v>
      </c>
      <c r="J270" s="3">
        <v>727820.55</v>
      </c>
      <c r="K270" s="34">
        <v>344319675</v>
      </c>
      <c r="L270" s="30">
        <v>19.899999999999999</v>
      </c>
    </row>
    <row r="271" spans="1:12" ht="11.85" customHeight="1" x14ac:dyDescent="0.2">
      <c r="A271" s="8">
        <v>119352203</v>
      </c>
      <c r="B271" s="2" t="s">
        <v>545</v>
      </c>
      <c r="C271" s="2" t="s">
        <v>61</v>
      </c>
      <c r="D271" s="3">
        <v>11148690.800000001</v>
      </c>
      <c r="E271" s="3">
        <v>8876134.9000000004</v>
      </c>
      <c r="F271" s="3">
        <v>11100.31</v>
      </c>
      <c r="G271" s="3">
        <v>13803.23</v>
      </c>
      <c r="H271" s="3"/>
      <c r="I271" s="3">
        <v>1823574.02</v>
      </c>
      <c r="J271" s="3">
        <v>424078.34</v>
      </c>
      <c r="K271" s="34">
        <v>667314451</v>
      </c>
      <c r="L271" s="30">
        <v>16.7</v>
      </c>
    </row>
    <row r="272" spans="1:12" ht="11.85" customHeight="1" x14ac:dyDescent="0.2">
      <c r="A272" s="8">
        <v>119354603</v>
      </c>
      <c r="B272" s="2" t="s">
        <v>504</v>
      </c>
      <c r="C272" s="2" t="s">
        <v>61</v>
      </c>
      <c r="D272" s="3">
        <v>11240812.99</v>
      </c>
      <c r="E272" s="3">
        <v>8890051.2899999991</v>
      </c>
      <c r="F272" s="3">
        <v>11064.71</v>
      </c>
      <c r="G272" s="3">
        <v>8280.31</v>
      </c>
      <c r="H272" s="3"/>
      <c r="I272" s="3">
        <v>1503254.88</v>
      </c>
      <c r="J272" s="3">
        <v>828161.8</v>
      </c>
      <c r="K272" s="34">
        <v>669586997</v>
      </c>
      <c r="L272" s="30">
        <v>16.7</v>
      </c>
    </row>
    <row r="273" spans="1:12" ht="11.85" customHeight="1" x14ac:dyDescent="0.2">
      <c r="A273" s="8">
        <v>119355503</v>
      </c>
      <c r="B273" s="2" t="s">
        <v>507</v>
      </c>
      <c r="C273" s="2" t="s">
        <v>61</v>
      </c>
      <c r="D273" s="3">
        <v>16679189.67</v>
      </c>
      <c r="E273" s="3">
        <v>13861685.1</v>
      </c>
      <c r="F273" s="3">
        <v>17241.32</v>
      </c>
      <c r="G273" s="3">
        <v>25678.13</v>
      </c>
      <c r="H273" s="3"/>
      <c r="I273" s="3">
        <v>1905737.3099999998</v>
      </c>
      <c r="J273" s="3">
        <v>868847.81</v>
      </c>
      <c r="K273" s="34">
        <v>921268986</v>
      </c>
      <c r="L273" s="30">
        <v>18.100000000000001</v>
      </c>
    </row>
    <row r="274" spans="1:12" ht="11.85" customHeight="1" x14ac:dyDescent="0.2">
      <c r="A274" s="8">
        <v>119356503</v>
      </c>
      <c r="B274" s="2" t="s">
        <v>531</v>
      </c>
      <c r="C274" s="2" t="s">
        <v>61</v>
      </c>
      <c r="D274" s="3">
        <v>30698473.91</v>
      </c>
      <c r="E274" s="3">
        <v>26109585.780000001</v>
      </c>
      <c r="F274" s="3">
        <v>33143.32</v>
      </c>
      <c r="G274" s="3">
        <v>36489</v>
      </c>
      <c r="H274" s="3"/>
      <c r="I274" s="3">
        <v>2934050.97</v>
      </c>
      <c r="J274" s="3">
        <v>1585204.84</v>
      </c>
      <c r="K274" s="34">
        <v>1600903904</v>
      </c>
      <c r="L274" s="30">
        <v>19.100000000000001</v>
      </c>
    </row>
    <row r="275" spans="1:12" ht="11.85" customHeight="1" x14ac:dyDescent="0.2">
      <c r="A275" s="8">
        <v>119356603</v>
      </c>
      <c r="B275" s="2" t="s">
        <v>530</v>
      </c>
      <c r="C275" s="2" t="s">
        <v>61</v>
      </c>
      <c r="D275" s="3">
        <v>7251730.4400000004</v>
      </c>
      <c r="E275" s="3">
        <v>5570896.6900000004</v>
      </c>
      <c r="F275" s="3">
        <v>7805.69</v>
      </c>
      <c r="G275" s="3">
        <v>10809.05</v>
      </c>
      <c r="H275" s="3"/>
      <c r="I275" s="3">
        <v>1016314.66</v>
      </c>
      <c r="J275" s="3">
        <v>645904.35</v>
      </c>
      <c r="K275" s="34">
        <v>388654617</v>
      </c>
      <c r="L275" s="30">
        <v>18.600000000000001</v>
      </c>
    </row>
    <row r="276" spans="1:12" ht="11.85" customHeight="1" x14ac:dyDescent="0.2">
      <c r="A276" s="8">
        <v>119357003</v>
      </c>
      <c r="B276" s="2" t="s">
        <v>529</v>
      </c>
      <c r="C276" s="2" t="s">
        <v>61</v>
      </c>
      <c r="D276" s="3">
        <v>14051679.33</v>
      </c>
      <c r="E276" s="3">
        <v>11859048.26</v>
      </c>
      <c r="F276" s="3">
        <v>14992.48</v>
      </c>
      <c r="G276" s="3">
        <v>17400.03</v>
      </c>
      <c r="H276" s="3"/>
      <c r="I276" s="3">
        <v>1648611.98</v>
      </c>
      <c r="J276" s="3">
        <v>511626.58</v>
      </c>
      <c r="K276" s="34">
        <v>759195847</v>
      </c>
      <c r="L276" s="30">
        <v>18.5</v>
      </c>
    </row>
    <row r="277" spans="1:12" ht="11.85" customHeight="1" x14ac:dyDescent="0.2">
      <c r="A277" s="8">
        <v>119357402</v>
      </c>
      <c r="B277" s="2" t="s">
        <v>528</v>
      </c>
      <c r="C277" s="2" t="s">
        <v>61</v>
      </c>
      <c r="D277" s="3">
        <v>60591829.060000002</v>
      </c>
      <c r="E277" s="3">
        <v>37720648.409999996</v>
      </c>
      <c r="F277" s="3">
        <v>67104.38</v>
      </c>
      <c r="G277" s="3">
        <v>105690.54</v>
      </c>
      <c r="H277" s="3"/>
      <c r="I277" s="3">
        <v>18391207.539999999</v>
      </c>
      <c r="J277" s="3">
        <v>4307178.1900000004</v>
      </c>
      <c r="K277" s="34">
        <v>2304080217</v>
      </c>
      <c r="L277" s="30">
        <v>26.2</v>
      </c>
    </row>
    <row r="278" spans="1:12" ht="11.85" customHeight="1" x14ac:dyDescent="0.2">
      <c r="A278" s="8">
        <v>119358403</v>
      </c>
      <c r="B278" s="2" t="s">
        <v>526</v>
      </c>
      <c r="C278" s="2" t="s">
        <v>61</v>
      </c>
      <c r="D278" s="3">
        <v>15719431</v>
      </c>
      <c r="E278" s="3">
        <v>12181255</v>
      </c>
      <c r="F278" s="3">
        <v>14883</v>
      </c>
      <c r="G278" s="3">
        <v>86655</v>
      </c>
      <c r="H278" s="3"/>
      <c r="I278" s="3">
        <v>2366929</v>
      </c>
      <c r="J278" s="3">
        <v>1069709</v>
      </c>
      <c r="K278" s="34">
        <v>999642501</v>
      </c>
      <c r="L278" s="30">
        <v>15.7</v>
      </c>
    </row>
    <row r="279" spans="1:12" ht="11.85" customHeight="1" x14ac:dyDescent="0.2">
      <c r="A279" s="8">
        <v>113361303</v>
      </c>
      <c r="B279" s="2" t="s">
        <v>95</v>
      </c>
      <c r="C279" s="2" t="s">
        <v>4</v>
      </c>
      <c r="D279" s="3">
        <v>36479431.909999996</v>
      </c>
      <c r="E279" s="3">
        <v>32078279.469999999</v>
      </c>
      <c r="F279" s="3">
        <v>38920.67</v>
      </c>
      <c r="G279" s="3">
        <v>478.49</v>
      </c>
      <c r="H279" s="3"/>
      <c r="I279" s="3">
        <v>3684835.46</v>
      </c>
      <c r="J279" s="3">
        <v>676917.82</v>
      </c>
      <c r="K279" s="34">
        <v>1677031372</v>
      </c>
      <c r="L279" s="30">
        <v>21.7</v>
      </c>
    </row>
    <row r="280" spans="1:12" ht="11.85" customHeight="1" x14ac:dyDescent="0.2">
      <c r="A280" s="8">
        <v>113361503</v>
      </c>
      <c r="B280" s="2" t="s">
        <v>94</v>
      </c>
      <c r="C280" s="2" t="s">
        <v>4</v>
      </c>
      <c r="D280" s="3">
        <v>10538279.119999999</v>
      </c>
      <c r="E280" s="3">
        <v>8992623.5399999991</v>
      </c>
      <c r="F280" s="3">
        <v>11580.57</v>
      </c>
      <c r="G280" s="3">
        <v>11000</v>
      </c>
      <c r="H280" s="3">
        <v>18952.57</v>
      </c>
      <c r="I280" s="3">
        <v>937010.63</v>
      </c>
      <c r="J280" s="3">
        <v>567111.81000000006</v>
      </c>
      <c r="K280" s="34">
        <v>353993484</v>
      </c>
      <c r="L280" s="30">
        <v>29.7</v>
      </c>
    </row>
    <row r="281" spans="1:12" ht="11.85" customHeight="1" x14ac:dyDescent="0.2">
      <c r="A281" s="8">
        <v>113361703</v>
      </c>
      <c r="B281" s="2" t="s">
        <v>93</v>
      </c>
      <c r="C281" s="2" t="s">
        <v>4</v>
      </c>
      <c r="D281" s="3">
        <v>48060258.259999998</v>
      </c>
      <c r="E281" s="3">
        <v>41618795.590000004</v>
      </c>
      <c r="F281" s="3">
        <v>49758.98</v>
      </c>
      <c r="G281" s="3">
        <v>0</v>
      </c>
      <c r="H281" s="3"/>
      <c r="I281" s="3">
        <v>5812522.8000000007</v>
      </c>
      <c r="J281" s="3">
        <v>579180.89</v>
      </c>
      <c r="K281" s="34">
        <v>3060134766</v>
      </c>
      <c r="L281" s="30">
        <v>15.7</v>
      </c>
    </row>
    <row r="282" spans="1:12" ht="11.85" customHeight="1" x14ac:dyDescent="0.2">
      <c r="A282" s="8">
        <v>113362203</v>
      </c>
      <c r="B282" s="2" t="s">
        <v>92</v>
      </c>
      <c r="C282" s="2" t="s">
        <v>4</v>
      </c>
      <c r="D282" s="3">
        <v>30521119.940000001</v>
      </c>
      <c r="E282" s="3">
        <v>26642939.740000002</v>
      </c>
      <c r="F282" s="3">
        <v>32987.15</v>
      </c>
      <c r="G282" s="3">
        <v>0</v>
      </c>
      <c r="H282" s="3"/>
      <c r="I282" s="3">
        <v>3385560.83</v>
      </c>
      <c r="J282" s="3">
        <v>459632.22</v>
      </c>
      <c r="K282" s="34">
        <v>1375440149</v>
      </c>
      <c r="L282" s="30">
        <v>22.1</v>
      </c>
    </row>
    <row r="283" spans="1:12" ht="11.85" customHeight="1" x14ac:dyDescent="0.2">
      <c r="A283" s="8">
        <v>113362303</v>
      </c>
      <c r="B283" s="2" t="s">
        <v>91</v>
      </c>
      <c r="C283" s="2" t="s">
        <v>4</v>
      </c>
      <c r="D283" s="3">
        <v>35534290.600000001</v>
      </c>
      <c r="E283" s="3">
        <v>30604290.940000001</v>
      </c>
      <c r="F283" s="3">
        <v>37992.29</v>
      </c>
      <c r="G283" s="3">
        <v>181670.25</v>
      </c>
      <c r="H283" s="3"/>
      <c r="I283" s="3">
        <v>4298427.3</v>
      </c>
      <c r="J283" s="3">
        <v>411909.82</v>
      </c>
      <c r="K283" s="34">
        <v>2570033029</v>
      </c>
      <c r="L283" s="30">
        <v>13.8</v>
      </c>
    </row>
    <row r="284" spans="1:12" ht="11.85" customHeight="1" x14ac:dyDescent="0.2">
      <c r="A284" s="8">
        <v>113362403</v>
      </c>
      <c r="B284" s="2" t="s">
        <v>159</v>
      </c>
      <c r="C284" s="2" t="s">
        <v>4</v>
      </c>
      <c r="D284" s="3">
        <v>37122498.859999999</v>
      </c>
      <c r="E284" s="3">
        <v>30742818.710000001</v>
      </c>
      <c r="F284" s="3">
        <v>37499.94</v>
      </c>
      <c r="G284" s="3">
        <v>940210</v>
      </c>
      <c r="H284" s="3"/>
      <c r="I284" s="3">
        <v>4624855.92</v>
      </c>
      <c r="J284" s="3">
        <v>777114.29</v>
      </c>
      <c r="K284" s="34">
        <v>1807166621</v>
      </c>
      <c r="L284" s="30">
        <v>20.5</v>
      </c>
    </row>
    <row r="285" spans="1:12" ht="11.85" customHeight="1" x14ac:dyDescent="0.2">
      <c r="A285" s="8">
        <v>113362603</v>
      </c>
      <c r="B285" s="2" t="s">
        <v>77</v>
      </c>
      <c r="C285" s="2" t="s">
        <v>4</v>
      </c>
      <c r="D285" s="3">
        <v>43221170.740000002</v>
      </c>
      <c r="E285" s="3">
        <v>37354644.230000004</v>
      </c>
      <c r="F285" s="3">
        <v>45568.26</v>
      </c>
      <c r="G285" s="3">
        <v>123180.49</v>
      </c>
      <c r="H285" s="3">
        <v>95593.3</v>
      </c>
      <c r="I285" s="3">
        <v>4848605.4499999993</v>
      </c>
      <c r="J285" s="3">
        <v>753579.01</v>
      </c>
      <c r="K285" s="34">
        <v>2169240618</v>
      </c>
      <c r="L285" s="30">
        <v>19.899999999999999</v>
      </c>
    </row>
    <row r="286" spans="1:12" ht="11.85" customHeight="1" x14ac:dyDescent="0.2">
      <c r="A286" s="8">
        <v>113363103</v>
      </c>
      <c r="B286" s="2" t="s">
        <v>574</v>
      </c>
      <c r="C286" s="2" t="s">
        <v>4</v>
      </c>
      <c r="D286" s="3">
        <v>80320889.310000002</v>
      </c>
      <c r="E286" s="3">
        <v>70758031.969999999</v>
      </c>
      <c r="F286" s="3">
        <v>86027.47</v>
      </c>
      <c r="G286" s="3">
        <v>40000</v>
      </c>
      <c r="H286" s="3"/>
      <c r="I286" s="3">
        <v>8377309.6600000001</v>
      </c>
      <c r="J286" s="3">
        <v>1059520.21</v>
      </c>
      <c r="K286" s="34">
        <v>4243685144</v>
      </c>
      <c r="L286" s="30">
        <v>18.899999999999999</v>
      </c>
    </row>
    <row r="287" spans="1:12" ht="11.85" customHeight="1" x14ac:dyDescent="0.2">
      <c r="A287" s="8">
        <v>113363603</v>
      </c>
      <c r="B287" s="2" t="s">
        <v>211</v>
      </c>
      <c r="C287" s="2" t="s">
        <v>4</v>
      </c>
      <c r="D287" s="3">
        <v>37241077.57</v>
      </c>
      <c r="E287" s="3">
        <v>33216610.790000003</v>
      </c>
      <c r="F287" s="3">
        <v>39526.07</v>
      </c>
      <c r="G287" s="3">
        <v>0</v>
      </c>
      <c r="H287" s="3"/>
      <c r="I287" s="3">
        <v>3455729.54</v>
      </c>
      <c r="J287" s="3">
        <v>529211.17000000004</v>
      </c>
      <c r="K287" s="34">
        <v>1847517030</v>
      </c>
      <c r="L287" s="30">
        <v>20.100000000000001</v>
      </c>
    </row>
    <row r="288" spans="1:12" ht="11.85" customHeight="1" x14ac:dyDescent="0.2">
      <c r="A288" s="8">
        <v>113364002</v>
      </c>
      <c r="B288" s="2" t="s">
        <v>210</v>
      </c>
      <c r="C288" s="2" t="s">
        <v>4</v>
      </c>
      <c r="D288" s="3">
        <v>79054584</v>
      </c>
      <c r="E288" s="3">
        <v>65252843</v>
      </c>
      <c r="F288" s="3">
        <v>82476</v>
      </c>
      <c r="G288" s="3">
        <v>1735011</v>
      </c>
      <c r="H288" s="3"/>
      <c r="I288" s="3">
        <v>8694566</v>
      </c>
      <c r="J288" s="3">
        <v>3289688</v>
      </c>
      <c r="K288" s="34">
        <v>3225165631</v>
      </c>
      <c r="L288" s="30">
        <v>24.5</v>
      </c>
    </row>
    <row r="289" spans="1:12" ht="11.85" customHeight="1" x14ac:dyDescent="0.2">
      <c r="A289" s="8">
        <v>113364403</v>
      </c>
      <c r="B289" s="2" t="s">
        <v>209</v>
      </c>
      <c r="C289" s="2" t="s">
        <v>4</v>
      </c>
      <c r="D289" s="3">
        <v>35008672.18</v>
      </c>
      <c r="E289" s="3">
        <v>29887529.82</v>
      </c>
      <c r="F289" s="3">
        <v>35994.480000000003</v>
      </c>
      <c r="G289" s="3">
        <v>2965.2</v>
      </c>
      <c r="H289" s="3"/>
      <c r="I289" s="3">
        <v>4324671.47</v>
      </c>
      <c r="J289" s="3">
        <v>757511.21</v>
      </c>
      <c r="K289" s="34">
        <v>2075866502</v>
      </c>
      <c r="L289" s="30">
        <v>16.8</v>
      </c>
    </row>
    <row r="290" spans="1:12" ht="11.85" customHeight="1" x14ac:dyDescent="0.2">
      <c r="A290" s="8">
        <v>113364503</v>
      </c>
      <c r="B290" s="2" t="s">
        <v>208</v>
      </c>
      <c r="C290" s="2" t="s">
        <v>4</v>
      </c>
      <c r="D290" s="3">
        <v>68746514.530000001</v>
      </c>
      <c r="E290" s="3">
        <v>59247632.379999995</v>
      </c>
      <c r="F290" s="3">
        <v>73423.100000000006</v>
      </c>
      <c r="G290" s="3">
        <v>196524.79999999999</v>
      </c>
      <c r="H290" s="3"/>
      <c r="I290" s="3">
        <v>8798853.5199999996</v>
      </c>
      <c r="J290" s="3">
        <v>430080.73</v>
      </c>
      <c r="K290" s="34">
        <v>3646130339</v>
      </c>
      <c r="L290" s="30">
        <v>18.8</v>
      </c>
    </row>
    <row r="291" spans="1:12" ht="11.85" customHeight="1" x14ac:dyDescent="0.2">
      <c r="A291" s="8">
        <v>113365203</v>
      </c>
      <c r="B291" s="2" t="s">
        <v>207</v>
      </c>
      <c r="C291" s="2" t="s">
        <v>4</v>
      </c>
      <c r="D291" s="3">
        <v>50793714</v>
      </c>
      <c r="E291" s="3">
        <v>43858529</v>
      </c>
      <c r="F291" s="3">
        <v>51036</v>
      </c>
      <c r="G291" s="3">
        <v>193055</v>
      </c>
      <c r="H291" s="3"/>
      <c r="I291" s="3">
        <v>5851100</v>
      </c>
      <c r="J291" s="3">
        <v>839994</v>
      </c>
      <c r="K291" s="34">
        <v>2726041013</v>
      </c>
      <c r="L291" s="30">
        <v>18.600000000000001</v>
      </c>
    </row>
    <row r="292" spans="1:12" ht="11.85" customHeight="1" x14ac:dyDescent="0.2">
      <c r="A292" s="8">
        <v>113365303</v>
      </c>
      <c r="B292" s="2" t="s">
        <v>206</v>
      </c>
      <c r="C292" s="2" t="s">
        <v>4</v>
      </c>
      <c r="D292" s="3">
        <v>25881199.440000001</v>
      </c>
      <c r="E292" s="3">
        <v>22503656.190000001</v>
      </c>
      <c r="F292" s="3">
        <v>27207.42</v>
      </c>
      <c r="G292" s="3">
        <v>1000</v>
      </c>
      <c r="H292" s="3"/>
      <c r="I292" s="3">
        <v>2676288.83</v>
      </c>
      <c r="J292" s="3">
        <v>673047</v>
      </c>
      <c r="K292" s="34">
        <v>1559589915</v>
      </c>
      <c r="L292" s="30">
        <v>16.5</v>
      </c>
    </row>
    <row r="293" spans="1:12" ht="11.85" customHeight="1" x14ac:dyDescent="0.2">
      <c r="A293" s="8">
        <v>113367003</v>
      </c>
      <c r="B293" s="2" t="s">
        <v>205</v>
      </c>
      <c r="C293" s="2" t="s">
        <v>4</v>
      </c>
      <c r="D293" s="3">
        <v>30972030.079999998</v>
      </c>
      <c r="E293" s="3">
        <v>22521749.889999997</v>
      </c>
      <c r="F293" s="3">
        <v>32320</v>
      </c>
      <c r="G293" s="3">
        <v>109.2</v>
      </c>
      <c r="H293" s="3"/>
      <c r="I293" s="3">
        <v>7718865.6900000004</v>
      </c>
      <c r="J293" s="3">
        <v>698985.3</v>
      </c>
      <c r="K293" s="34">
        <v>2260493044</v>
      </c>
      <c r="L293" s="30">
        <v>13.7</v>
      </c>
    </row>
    <row r="294" spans="1:12" ht="11.85" customHeight="1" x14ac:dyDescent="0.2">
      <c r="A294" s="8">
        <v>113369003</v>
      </c>
      <c r="B294" s="2" t="s">
        <v>204</v>
      </c>
      <c r="C294" s="2" t="s">
        <v>4</v>
      </c>
      <c r="D294" s="3">
        <v>46461241.93</v>
      </c>
      <c r="E294" s="3">
        <v>39660109.420000002</v>
      </c>
      <c r="F294" s="3">
        <v>50116.04</v>
      </c>
      <c r="G294" s="3">
        <v>0</v>
      </c>
      <c r="H294" s="3"/>
      <c r="I294" s="3">
        <v>6246855.9500000002</v>
      </c>
      <c r="J294" s="3">
        <v>504160.52</v>
      </c>
      <c r="K294" s="34">
        <v>2403670375</v>
      </c>
      <c r="L294" s="30">
        <v>19.3</v>
      </c>
    </row>
    <row r="295" spans="1:12" ht="11.85" customHeight="1" x14ac:dyDescent="0.2">
      <c r="A295" s="8">
        <v>104372003</v>
      </c>
      <c r="B295" s="2" t="s">
        <v>259</v>
      </c>
      <c r="C295" s="2" t="s">
        <v>32</v>
      </c>
      <c r="D295" s="3">
        <v>8831679.9199999999</v>
      </c>
      <c r="E295" s="3">
        <v>6733988.7999999998</v>
      </c>
      <c r="F295" s="3">
        <v>9866.64</v>
      </c>
      <c r="G295" s="3">
        <v>6453.74</v>
      </c>
      <c r="H295" s="3">
        <v>25916.49</v>
      </c>
      <c r="I295" s="3">
        <v>1469100.3900000001</v>
      </c>
      <c r="J295" s="3">
        <v>586353.86</v>
      </c>
      <c r="K295" s="34">
        <v>537199134</v>
      </c>
      <c r="L295" s="30">
        <v>16.399999999999999</v>
      </c>
    </row>
    <row r="296" spans="1:12" ht="11.85" customHeight="1" x14ac:dyDescent="0.2">
      <c r="A296" s="8">
        <v>104374003</v>
      </c>
      <c r="B296" s="2" t="s">
        <v>258</v>
      </c>
      <c r="C296" s="2" t="s">
        <v>32</v>
      </c>
      <c r="D296" s="3">
        <v>5176121.62</v>
      </c>
      <c r="E296" s="3">
        <v>3929744.29</v>
      </c>
      <c r="F296" s="3">
        <v>5398.75</v>
      </c>
      <c r="G296" s="3">
        <v>0</v>
      </c>
      <c r="H296" s="3"/>
      <c r="I296" s="3">
        <v>949129.08000000007</v>
      </c>
      <c r="J296" s="3">
        <v>291849.5</v>
      </c>
      <c r="K296" s="34">
        <v>421025296</v>
      </c>
      <c r="L296" s="30">
        <v>12.2</v>
      </c>
    </row>
    <row r="297" spans="1:12" ht="11.85" customHeight="1" x14ac:dyDescent="0.2">
      <c r="A297" s="8">
        <v>104375003</v>
      </c>
      <c r="B297" s="2" t="s">
        <v>257</v>
      </c>
      <c r="C297" s="2" t="s">
        <v>32</v>
      </c>
      <c r="D297" s="3">
        <v>6852831</v>
      </c>
      <c r="E297" s="3">
        <v>5157267</v>
      </c>
      <c r="F297" s="3">
        <v>7262</v>
      </c>
      <c r="G297" s="3">
        <v>397</v>
      </c>
      <c r="H297" s="3">
        <v>25865</v>
      </c>
      <c r="I297" s="3">
        <v>1050594</v>
      </c>
      <c r="J297" s="3">
        <v>611446</v>
      </c>
      <c r="K297" s="34">
        <v>510822179</v>
      </c>
      <c r="L297" s="30">
        <v>13.4</v>
      </c>
    </row>
    <row r="298" spans="1:12" ht="11.85" customHeight="1" x14ac:dyDescent="0.2">
      <c r="A298" s="8">
        <v>104375203</v>
      </c>
      <c r="B298" s="2" t="s">
        <v>256</v>
      </c>
      <c r="C298" s="2" t="s">
        <v>32</v>
      </c>
      <c r="D298" s="3">
        <v>11853798.4</v>
      </c>
      <c r="E298" s="3">
        <v>9656969.6300000008</v>
      </c>
      <c r="F298" s="3">
        <v>11845.87</v>
      </c>
      <c r="G298" s="3">
        <v>196.56</v>
      </c>
      <c r="H298" s="3">
        <v>21353.7</v>
      </c>
      <c r="I298" s="3">
        <v>1540702.82</v>
      </c>
      <c r="J298" s="3">
        <v>622729.81999999995</v>
      </c>
      <c r="K298" s="34">
        <v>699240648</v>
      </c>
      <c r="L298" s="30">
        <v>16.899999999999999</v>
      </c>
    </row>
    <row r="299" spans="1:12" ht="11.85" customHeight="1" x14ac:dyDescent="0.2">
      <c r="A299" s="8">
        <v>104375302</v>
      </c>
      <c r="B299" s="2" t="s">
        <v>255</v>
      </c>
      <c r="C299" s="2" t="s">
        <v>32</v>
      </c>
      <c r="D299" s="3">
        <v>9753635.8300000001</v>
      </c>
      <c r="E299" s="3">
        <v>6823065.5099999998</v>
      </c>
      <c r="F299" s="3">
        <v>10940.85</v>
      </c>
      <c r="G299" s="3">
        <v>14342.72</v>
      </c>
      <c r="H299" s="3">
        <v>37265</v>
      </c>
      <c r="I299" s="3">
        <v>1573196.61</v>
      </c>
      <c r="J299" s="3">
        <v>1294825.1399999999</v>
      </c>
      <c r="K299" s="34">
        <v>538632641</v>
      </c>
      <c r="L299" s="30">
        <v>18.100000000000001</v>
      </c>
    </row>
    <row r="300" spans="1:12" ht="11.85" customHeight="1" x14ac:dyDescent="0.2">
      <c r="A300" s="8">
        <v>104376203</v>
      </c>
      <c r="B300" s="2" t="s">
        <v>324</v>
      </c>
      <c r="C300" s="2" t="s">
        <v>32</v>
      </c>
      <c r="D300" s="3">
        <v>5648135.2599999998</v>
      </c>
      <c r="E300" s="3">
        <v>4206155.1400000006</v>
      </c>
      <c r="F300" s="3">
        <v>5950.03</v>
      </c>
      <c r="G300" s="3">
        <v>0</v>
      </c>
      <c r="H300" s="3">
        <v>18080.900000000001</v>
      </c>
      <c r="I300" s="3">
        <v>1004502.41</v>
      </c>
      <c r="J300" s="3">
        <v>413446.78</v>
      </c>
      <c r="K300" s="34">
        <v>403551607</v>
      </c>
      <c r="L300" s="30">
        <v>13.9</v>
      </c>
    </row>
    <row r="301" spans="1:12" ht="11.85" customHeight="1" x14ac:dyDescent="0.2">
      <c r="A301" s="8">
        <v>104377003</v>
      </c>
      <c r="B301" s="2" t="s">
        <v>241</v>
      </c>
      <c r="C301" s="2" t="s">
        <v>32</v>
      </c>
      <c r="D301" s="3">
        <v>3844472</v>
      </c>
      <c r="E301" s="3">
        <v>3007130</v>
      </c>
      <c r="F301" s="3">
        <v>4030</v>
      </c>
      <c r="G301" s="3">
        <v>0</v>
      </c>
      <c r="H301" s="3">
        <v>11908</v>
      </c>
      <c r="I301" s="3">
        <v>500661</v>
      </c>
      <c r="J301" s="3">
        <v>320743</v>
      </c>
      <c r="K301" s="34">
        <v>237581990</v>
      </c>
      <c r="L301" s="30">
        <v>16.100000000000001</v>
      </c>
    </row>
    <row r="302" spans="1:12" ht="11.85" customHeight="1" x14ac:dyDescent="0.2">
      <c r="A302" s="8">
        <v>104378003</v>
      </c>
      <c r="B302" s="2" t="s">
        <v>296</v>
      </c>
      <c r="C302" s="2" t="s">
        <v>32</v>
      </c>
      <c r="D302" s="3">
        <v>8159790.3200000003</v>
      </c>
      <c r="E302" s="3">
        <v>6473400.8799999999</v>
      </c>
      <c r="F302" s="3">
        <v>8240.6299999999992</v>
      </c>
      <c r="G302" s="3">
        <v>2474.1</v>
      </c>
      <c r="H302" s="3">
        <v>28245.4</v>
      </c>
      <c r="I302" s="3">
        <v>1163183.98</v>
      </c>
      <c r="J302" s="3">
        <v>484245.33</v>
      </c>
      <c r="K302" s="34">
        <v>551811398</v>
      </c>
      <c r="L302" s="30">
        <v>14.7</v>
      </c>
    </row>
    <row r="303" spans="1:12" ht="11.85" customHeight="1" x14ac:dyDescent="0.2">
      <c r="A303" s="8">
        <v>113380303</v>
      </c>
      <c r="B303" s="2" t="s">
        <v>192</v>
      </c>
      <c r="C303" s="2" t="s">
        <v>29</v>
      </c>
      <c r="D303" s="3">
        <v>14028486.49</v>
      </c>
      <c r="E303" s="3">
        <v>10997626.180000002</v>
      </c>
      <c r="F303" s="3">
        <v>14599.88</v>
      </c>
      <c r="G303" s="3">
        <v>0</v>
      </c>
      <c r="H303" s="3"/>
      <c r="I303" s="3">
        <v>2589423.88</v>
      </c>
      <c r="J303" s="3">
        <v>426836.55</v>
      </c>
      <c r="K303" s="34">
        <v>762862229</v>
      </c>
      <c r="L303" s="30">
        <v>18.3</v>
      </c>
    </row>
    <row r="304" spans="1:12" ht="11.85" customHeight="1" x14ac:dyDescent="0.2">
      <c r="A304" s="8">
        <v>113381303</v>
      </c>
      <c r="B304" s="2" t="s">
        <v>202</v>
      </c>
      <c r="C304" s="2" t="s">
        <v>29</v>
      </c>
      <c r="D304" s="3">
        <v>47892147.719999999</v>
      </c>
      <c r="E304" s="3">
        <v>42046536.859999999</v>
      </c>
      <c r="F304" s="3">
        <v>49936.86</v>
      </c>
      <c r="G304" s="3">
        <v>60540.51</v>
      </c>
      <c r="H304" s="3"/>
      <c r="I304" s="3">
        <v>5178814.88</v>
      </c>
      <c r="J304" s="3">
        <v>556318.61</v>
      </c>
      <c r="K304" s="34">
        <v>2614961800</v>
      </c>
      <c r="L304" s="30">
        <v>18.3</v>
      </c>
    </row>
    <row r="305" spans="1:12" ht="11.85" customHeight="1" x14ac:dyDescent="0.2">
      <c r="A305" s="8">
        <v>113382303</v>
      </c>
      <c r="B305" s="2" t="s">
        <v>212</v>
      </c>
      <c r="C305" s="2" t="s">
        <v>29</v>
      </c>
      <c r="D305" s="3">
        <v>26129259.120000001</v>
      </c>
      <c r="E305" s="3">
        <v>23419270.93</v>
      </c>
      <c r="F305" s="3">
        <v>54210.239999999998</v>
      </c>
      <c r="G305" s="3">
        <v>3253.45</v>
      </c>
      <c r="H305" s="3">
        <v>29829</v>
      </c>
      <c r="I305" s="3">
        <v>2339380.92</v>
      </c>
      <c r="J305" s="3">
        <v>283314.58</v>
      </c>
      <c r="K305" s="34">
        <v>1447910352</v>
      </c>
      <c r="L305" s="30">
        <v>18</v>
      </c>
    </row>
    <row r="306" spans="1:12" ht="11.85" customHeight="1" x14ac:dyDescent="0.2">
      <c r="A306" s="8">
        <v>113384603</v>
      </c>
      <c r="B306" s="2" t="s">
        <v>200</v>
      </c>
      <c r="C306" s="2" t="s">
        <v>29</v>
      </c>
      <c r="D306" s="3">
        <v>18933072.68</v>
      </c>
      <c r="E306" s="3">
        <v>15333942.880000001</v>
      </c>
      <c r="F306" s="3">
        <v>19538.61</v>
      </c>
      <c r="G306" s="3">
        <v>259895.52</v>
      </c>
      <c r="H306" s="3">
        <v>23685.06</v>
      </c>
      <c r="I306" s="3">
        <v>2182446.6100000003</v>
      </c>
      <c r="J306" s="3">
        <v>1113564</v>
      </c>
      <c r="K306" s="34">
        <v>755556676</v>
      </c>
      <c r="L306" s="30">
        <v>25</v>
      </c>
    </row>
    <row r="307" spans="1:12" ht="11.85" customHeight="1" x14ac:dyDescent="0.2">
      <c r="A307" s="8">
        <v>113385003</v>
      </c>
      <c r="B307" s="2" t="s">
        <v>199</v>
      </c>
      <c r="C307" s="2" t="s">
        <v>29</v>
      </c>
      <c r="D307" s="3">
        <v>20127199.010000002</v>
      </c>
      <c r="E307" s="3">
        <v>17132963.59</v>
      </c>
      <c r="F307" s="3">
        <v>21252.58</v>
      </c>
      <c r="G307" s="3">
        <v>30891.49</v>
      </c>
      <c r="H307" s="3">
        <v>36212.639999999999</v>
      </c>
      <c r="I307" s="3">
        <v>2266347.9700000002</v>
      </c>
      <c r="J307" s="3">
        <v>639530.74</v>
      </c>
      <c r="K307" s="34">
        <v>1262022421</v>
      </c>
      <c r="L307" s="30">
        <v>15.9</v>
      </c>
    </row>
    <row r="308" spans="1:12" ht="11.85" customHeight="1" x14ac:dyDescent="0.2">
      <c r="A308" s="8">
        <v>113385303</v>
      </c>
      <c r="B308" s="2" t="s">
        <v>198</v>
      </c>
      <c r="C308" s="2" t="s">
        <v>29</v>
      </c>
      <c r="D308" s="3">
        <v>31269481.969999999</v>
      </c>
      <c r="E308" s="3">
        <v>26904146.619999997</v>
      </c>
      <c r="F308" s="3">
        <v>32467.26</v>
      </c>
      <c r="G308" s="3">
        <v>18947.75</v>
      </c>
      <c r="H308" s="3">
        <v>60433.120000000003</v>
      </c>
      <c r="I308" s="3">
        <v>3976139.1999999997</v>
      </c>
      <c r="J308" s="3">
        <v>277348.02</v>
      </c>
      <c r="K308" s="34">
        <v>1716103377</v>
      </c>
      <c r="L308" s="30">
        <v>18.2</v>
      </c>
    </row>
    <row r="309" spans="1:12" ht="11.85" customHeight="1" x14ac:dyDescent="0.2">
      <c r="A309" s="8">
        <v>121390302</v>
      </c>
      <c r="B309" s="2" t="s">
        <v>540</v>
      </c>
      <c r="C309" s="2" t="s">
        <v>49</v>
      </c>
      <c r="D309" s="3">
        <v>93058055</v>
      </c>
      <c r="E309" s="3">
        <v>76946707</v>
      </c>
      <c r="F309" s="3"/>
      <c r="G309" s="3">
        <v>1168429</v>
      </c>
      <c r="H309" s="3">
        <v>112149</v>
      </c>
      <c r="I309" s="3">
        <v>10439403</v>
      </c>
      <c r="J309" s="3">
        <v>4391367</v>
      </c>
      <c r="K309" s="34">
        <v>4702502730</v>
      </c>
      <c r="L309" s="30">
        <v>19.7</v>
      </c>
    </row>
    <row r="310" spans="1:12" ht="11.85" customHeight="1" x14ac:dyDescent="0.2">
      <c r="A310" s="8">
        <v>121391303</v>
      </c>
      <c r="B310" s="2" t="s">
        <v>533</v>
      </c>
      <c r="C310" s="2" t="s">
        <v>49</v>
      </c>
      <c r="D310" s="3">
        <v>17607484.649999999</v>
      </c>
      <c r="E310" s="3">
        <v>15525418.540000001</v>
      </c>
      <c r="F310" s="3">
        <v>19353.830000000002</v>
      </c>
      <c r="G310" s="3">
        <v>34383.800000000003</v>
      </c>
      <c r="H310" s="3"/>
      <c r="I310" s="3">
        <v>1681952.06</v>
      </c>
      <c r="J310" s="3">
        <v>346376.42</v>
      </c>
      <c r="K310" s="34">
        <v>896859345</v>
      </c>
      <c r="L310" s="30">
        <v>19.600000000000001</v>
      </c>
    </row>
    <row r="311" spans="1:12" ht="11.85" customHeight="1" x14ac:dyDescent="0.2">
      <c r="A311" s="8">
        <v>121392303</v>
      </c>
      <c r="B311" s="2" t="s">
        <v>542</v>
      </c>
      <c r="C311" s="2" t="s">
        <v>49</v>
      </c>
      <c r="D311" s="3">
        <v>101858087.23999999</v>
      </c>
      <c r="E311" s="3">
        <v>89166457.340000004</v>
      </c>
      <c r="F311" s="3">
        <v>105830.09</v>
      </c>
      <c r="G311" s="3">
        <v>10891.98</v>
      </c>
      <c r="H311" s="3"/>
      <c r="I311" s="3">
        <v>10580465.210000001</v>
      </c>
      <c r="J311" s="3">
        <v>1994442.62</v>
      </c>
      <c r="K311" s="34">
        <v>4885960033</v>
      </c>
      <c r="L311" s="30">
        <v>20.8</v>
      </c>
    </row>
    <row r="312" spans="1:12" ht="11.85" customHeight="1" x14ac:dyDescent="0.2">
      <c r="A312" s="8">
        <v>121394503</v>
      </c>
      <c r="B312" s="2" t="s">
        <v>398</v>
      </c>
      <c r="C312" s="2" t="s">
        <v>49</v>
      </c>
      <c r="D312" s="3">
        <v>17141991.149999999</v>
      </c>
      <c r="E312" s="3">
        <v>14613335.129999999</v>
      </c>
      <c r="F312" s="3">
        <v>18031.55</v>
      </c>
      <c r="G312" s="3">
        <v>29935.35</v>
      </c>
      <c r="H312" s="3">
        <v>34595.1</v>
      </c>
      <c r="I312" s="3">
        <v>1676358.34</v>
      </c>
      <c r="J312" s="3">
        <v>769735.68000000005</v>
      </c>
      <c r="K312" s="34">
        <v>677632631</v>
      </c>
      <c r="L312" s="30">
        <v>25.2</v>
      </c>
    </row>
    <row r="313" spans="1:12" ht="11.85" customHeight="1" x14ac:dyDescent="0.2">
      <c r="A313" s="8">
        <v>121394603</v>
      </c>
      <c r="B313" s="2" t="s">
        <v>424</v>
      </c>
      <c r="C313" s="2" t="s">
        <v>49</v>
      </c>
      <c r="D313" s="3">
        <v>26502044.18</v>
      </c>
      <c r="E313" s="3">
        <v>22769350.800000001</v>
      </c>
      <c r="F313" s="3">
        <v>29052.57</v>
      </c>
      <c r="G313" s="3">
        <v>5732.57</v>
      </c>
      <c r="H313" s="3"/>
      <c r="I313" s="3">
        <v>2914696.49</v>
      </c>
      <c r="J313" s="3">
        <v>783211.75</v>
      </c>
      <c r="K313" s="34">
        <v>1484424731</v>
      </c>
      <c r="L313" s="30">
        <v>17.8</v>
      </c>
    </row>
    <row r="314" spans="1:12" ht="11.85" customHeight="1" x14ac:dyDescent="0.2">
      <c r="A314" s="8">
        <v>121395103</v>
      </c>
      <c r="B314" s="2" t="s">
        <v>425</v>
      </c>
      <c r="C314" s="2" t="s">
        <v>49</v>
      </c>
      <c r="D314" s="3">
        <v>130328272</v>
      </c>
      <c r="E314" s="3">
        <v>113377995</v>
      </c>
      <c r="F314" s="3">
        <v>134788</v>
      </c>
      <c r="G314" s="3">
        <v>0</v>
      </c>
      <c r="H314" s="3"/>
      <c r="I314" s="3">
        <v>14956871</v>
      </c>
      <c r="J314" s="3">
        <v>1858618</v>
      </c>
      <c r="K314" s="34">
        <v>7227426285</v>
      </c>
      <c r="L314" s="30">
        <v>18</v>
      </c>
    </row>
    <row r="315" spans="1:12" ht="11.85" customHeight="1" x14ac:dyDescent="0.2">
      <c r="A315" s="8">
        <v>121395603</v>
      </c>
      <c r="B315" s="2" t="s">
        <v>426</v>
      </c>
      <c r="C315" s="2" t="s">
        <v>49</v>
      </c>
      <c r="D315" s="3">
        <v>26669207.870000001</v>
      </c>
      <c r="E315" s="3">
        <v>22449707.920000002</v>
      </c>
      <c r="F315" s="3">
        <v>29434.21</v>
      </c>
      <c r="G315" s="3">
        <v>139693</v>
      </c>
      <c r="H315" s="3">
        <v>37879.19</v>
      </c>
      <c r="I315" s="3">
        <v>3256491.1799999997</v>
      </c>
      <c r="J315" s="3">
        <v>756002.37</v>
      </c>
      <c r="K315" s="34">
        <v>1184583678</v>
      </c>
      <c r="L315" s="30">
        <v>22.5</v>
      </c>
    </row>
    <row r="316" spans="1:12" ht="11.85" customHeight="1" x14ac:dyDescent="0.2">
      <c r="A316" s="8">
        <v>121395703</v>
      </c>
      <c r="B316" s="2" t="s">
        <v>427</v>
      </c>
      <c r="C316" s="2" t="s">
        <v>49</v>
      </c>
      <c r="D316" s="3">
        <v>45941625.789999999</v>
      </c>
      <c r="E316" s="3">
        <v>39461966.590000004</v>
      </c>
      <c r="F316" s="3">
        <v>49432.09</v>
      </c>
      <c r="G316" s="3">
        <v>0</v>
      </c>
      <c r="H316" s="3"/>
      <c r="I316" s="3">
        <v>5721032.25</v>
      </c>
      <c r="J316" s="3">
        <v>709194.86</v>
      </c>
      <c r="K316" s="34">
        <v>2504344096</v>
      </c>
      <c r="L316" s="30">
        <v>18.3</v>
      </c>
    </row>
    <row r="317" spans="1:12" ht="11.85" customHeight="1" x14ac:dyDescent="0.2">
      <c r="A317" s="8">
        <v>121397803</v>
      </c>
      <c r="B317" s="2" t="s">
        <v>428</v>
      </c>
      <c r="C317" s="2" t="s">
        <v>49</v>
      </c>
      <c r="D317" s="3">
        <v>44033887.030000001</v>
      </c>
      <c r="E317" s="3">
        <v>36934278.82</v>
      </c>
      <c r="F317" s="3">
        <v>47093.73</v>
      </c>
      <c r="G317" s="3">
        <v>0</v>
      </c>
      <c r="H317" s="3">
        <v>69492.88</v>
      </c>
      <c r="I317" s="3">
        <v>5784649.5800000001</v>
      </c>
      <c r="J317" s="3">
        <v>1198372.02</v>
      </c>
      <c r="K317" s="34">
        <v>2143504805</v>
      </c>
      <c r="L317" s="30">
        <v>20.5</v>
      </c>
    </row>
    <row r="318" spans="1:12" ht="11.85" customHeight="1" x14ac:dyDescent="0.2">
      <c r="A318" s="8">
        <v>118401403</v>
      </c>
      <c r="B318" s="2" t="s">
        <v>513</v>
      </c>
      <c r="C318" s="2" t="s">
        <v>65</v>
      </c>
      <c r="D318" s="3">
        <v>20217065.91</v>
      </c>
      <c r="E318" s="3">
        <v>16445529.460000001</v>
      </c>
      <c r="F318" s="3">
        <v>22459.16</v>
      </c>
      <c r="G318" s="3">
        <v>24123.22</v>
      </c>
      <c r="H318" s="3"/>
      <c r="I318" s="3">
        <v>3724954.07</v>
      </c>
      <c r="J318" s="3"/>
      <c r="K318" s="34">
        <v>1447527376</v>
      </c>
      <c r="L318" s="30">
        <v>13.9</v>
      </c>
    </row>
    <row r="319" spans="1:12" ht="11.85" customHeight="1" x14ac:dyDescent="0.2">
      <c r="A319" s="8">
        <v>118401603</v>
      </c>
      <c r="B319" s="2" t="s">
        <v>534</v>
      </c>
      <c r="C319" s="2" t="s">
        <v>65</v>
      </c>
      <c r="D319" s="3">
        <v>24923290.039999999</v>
      </c>
      <c r="E319" s="3">
        <v>20097059.219999999</v>
      </c>
      <c r="F319" s="3">
        <v>25558.11</v>
      </c>
      <c r="G319" s="3">
        <v>51384.89</v>
      </c>
      <c r="H319" s="3">
        <v>51917.14</v>
      </c>
      <c r="I319" s="3">
        <v>3564726.29</v>
      </c>
      <c r="J319" s="3">
        <v>1132644.3899999999</v>
      </c>
      <c r="K319" s="34">
        <v>1341116366</v>
      </c>
      <c r="L319" s="30">
        <v>18.5</v>
      </c>
    </row>
    <row r="320" spans="1:12" ht="11.85" customHeight="1" x14ac:dyDescent="0.2">
      <c r="A320" s="8">
        <v>118402603</v>
      </c>
      <c r="B320" s="2" t="s">
        <v>515</v>
      </c>
      <c r="C320" s="2" t="s">
        <v>65</v>
      </c>
      <c r="D320" s="3">
        <v>8780856.2400000002</v>
      </c>
      <c r="E320" s="3">
        <v>5917225.0599999996</v>
      </c>
      <c r="F320" s="3">
        <v>9157.16</v>
      </c>
      <c r="G320" s="3">
        <v>52204.71</v>
      </c>
      <c r="H320" s="3">
        <v>58560.480000000003</v>
      </c>
      <c r="I320" s="3">
        <v>1583458.96</v>
      </c>
      <c r="J320" s="3">
        <v>1160249.8700000001</v>
      </c>
      <c r="K320" s="34">
        <v>534228330</v>
      </c>
      <c r="L320" s="30">
        <v>16.399999999999999</v>
      </c>
    </row>
    <row r="321" spans="1:12" ht="11.85" customHeight="1" x14ac:dyDescent="0.2">
      <c r="A321" s="8">
        <v>118403003</v>
      </c>
      <c r="B321" s="2" t="s">
        <v>550</v>
      </c>
      <c r="C321" s="2" t="s">
        <v>65</v>
      </c>
      <c r="D321" s="3">
        <v>14211889.439999999</v>
      </c>
      <c r="E321" s="3">
        <v>11600080.23</v>
      </c>
      <c r="F321" s="3">
        <v>15352.88</v>
      </c>
      <c r="G321" s="3">
        <v>26137.74</v>
      </c>
      <c r="H321" s="3">
        <v>36676.9</v>
      </c>
      <c r="I321" s="3">
        <v>1653565.51</v>
      </c>
      <c r="J321" s="3">
        <v>880076.18</v>
      </c>
      <c r="K321" s="34">
        <v>664229721</v>
      </c>
      <c r="L321" s="30">
        <v>21.3</v>
      </c>
    </row>
    <row r="322" spans="1:12" ht="11.85" customHeight="1" x14ac:dyDescent="0.2">
      <c r="A322" s="8">
        <v>118403302</v>
      </c>
      <c r="B322" s="2" t="s">
        <v>551</v>
      </c>
      <c r="C322" s="2" t="s">
        <v>65</v>
      </c>
      <c r="D322" s="3">
        <v>57523374.350000001</v>
      </c>
      <c r="E322" s="3">
        <v>38785230.789999999</v>
      </c>
      <c r="F322" s="3">
        <v>68066.570000000007</v>
      </c>
      <c r="G322" s="3">
        <v>5348.01</v>
      </c>
      <c r="H322" s="3"/>
      <c r="I322" s="3">
        <v>14564534.23</v>
      </c>
      <c r="J322" s="3">
        <v>4100194.75</v>
      </c>
      <c r="K322" s="34">
        <v>3972151726</v>
      </c>
      <c r="L322" s="30">
        <v>14.4</v>
      </c>
    </row>
    <row r="323" spans="1:12" ht="11.85" customHeight="1" x14ac:dyDescent="0.2">
      <c r="A323" s="8">
        <v>118403903</v>
      </c>
      <c r="B323" s="2" t="s">
        <v>555</v>
      </c>
      <c r="C323" s="2" t="s">
        <v>65</v>
      </c>
      <c r="D323" s="3">
        <v>15632493.710000001</v>
      </c>
      <c r="E323" s="3">
        <v>12627539.17</v>
      </c>
      <c r="F323" s="3">
        <v>16870.189999999999</v>
      </c>
      <c r="G323" s="3">
        <v>22391.14</v>
      </c>
      <c r="H323" s="3">
        <v>39780.800000000003</v>
      </c>
      <c r="I323" s="3">
        <v>2172027.9700000002</v>
      </c>
      <c r="J323" s="3">
        <v>753884.44</v>
      </c>
      <c r="K323" s="34">
        <v>1053903057</v>
      </c>
      <c r="L323" s="30">
        <v>14.8</v>
      </c>
    </row>
    <row r="324" spans="1:12" ht="11.85" customHeight="1" x14ac:dyDescent="0.2">
      <c r="A324" s="8">
        <v>118406003</v>
      </c>
      <c r="B324" s="2" t="s">
        <v>549</v>
      </c>
      <c r="C324" s="2" t="s">
        <v>65</v>
      </c>
      <c r="D324" s="3">
        <v>6354538.54</v>
      </c>
      <c r="E324" s="3">
        <v>4801505.34</v>
      </c>
      <c r="F324" s="3">
        <v>6773.38</v>
      </c>
      <c r="G324" s="3">
        <v>7947.61</v>
      </c>
      <c r="H324" s="3">
        <v>18063.43</v>
      </c>
      <c r="I324" s="3">
        <v>1000511.53</v>
      </c>
      <c r="J324" s="3">
        <v>519737.25</v>
      </c>
      <c r="K324" s="34">
        <v>482913093</v>
      </c>
      <c r="L324" s="30">
        <v>13.1</v>
      </c>
    </row>
    <row r="325" spans="1:12" ht="11.85" customHeight="1" x14ac:dyDescent="0.2">
      <c r="A325" s="8">
        <v>118406602</v>
      </c>
      <c r="B325" s="2" t="s">
        <v>557</v>
      </c>
      <c r="C325" s="2" t="s">
        <v>65</v>
      </c>
      <c r="D325" s="3">
        <v>26844734.649999999</v>
      </c>
      <c r="E325" s="3">
        <v>21475564.239999998</v>
      </c>
      <c r="F325" s="3">
        <v>28169.06</v>
      </c>
      <c r="G325" s="3">
        <v>93075.66</v>
      </c>
      <c r="H325" s="3"/>
      <c r="I325" s="3">
        <v>3255147.3</v>
      </c>
      <c r="J325" s="3">
        <v>1992778.39</v>
      </c>
      <c r="K325" s="34">
        <v>1369455689</v>
      </c>
      <c r="L325" s="30">
        <v>19.600000000000001</v>
      </c>
    </row>
    <row r="326" spans="1:12" ht="11.85" customHeight="1" x14ac:dyDescent="0.2">
      <c r="A326" s="8">
        <v>118408852</v>
      </c>
      <c r="B326" s="2" t="s">
        <v>560</v>
      </c>
      <c r="C326" s="2" t="s">
        <v>65</v>
      </c>
      <c r="D326" s="3">
        <v>60162342.530000001</v>
      </c>
      <c r="E326" s="3">
        <v>46923966.509999998</v>
      </c>
      <c r="F326" s="3">
        <v>61254.65</v>
      </c>
      <c r="G326" s="3">
        <v>100095.22</v>
      </c>
      <c r="H326" s="3"/>
      <c r="I326" s="3">
        <v>8575384.9299999997</v>
      </c>
      <c r="J326" s="3">
        <v>4501641.22</v>
      </c>
      <c r="K326" s="34">
        <v>2728783932</v>
      </c>
      <c r="L326" s="30">
        <v>22</v>
      </c>
    </row>
    <row r="327" spans="1:12" ht="11.85" customHeight="1" x14ac:dyDescent="0.2">
      <c r="A327" s="8">
        <v>118409203</v>
      </c>
      <c r="B327" s="2" t="s">
        <v>541</v>
      </c>
      <c r="C327" s="2" t="s">
        <v>65</v>
      </c>
      <c r="D327" s="3">
        <v>17789633.120000001</v>
      </c>
      <c r="E327" s="3">
        <v>13887370.699999999</v>
      </c>
      <c r="F327" s="3">
        <v>18650.43</v>
      </c>
      <c r="G327" s="3">
        <v>30444.94</v>
      </c>
      <c r="H327" s="3"/>
      <c r="I327" s="3">
        <v>2390407.06</v>
      </c>
      <c r="J327" s="3">
        <v>1462759.99</v>
      </c>
      <c r="K327" s="34">
        <v>906338568</v>
      </c>
      <c r="L327" s="30">
        <v>19.600000000000001</v>
      </c>
    </row>
    <row r="328" spans="1:12" ht="11.85" customHeight="1" x14ac:dyDescent="0.2">
      <c r="A328" s="8">
        <v>118409302</v>
      </c>
      <c r="B328" s="2" t="s">
        <v>554</v>
      </c>
      <c r="C328" s="2" t="s">
        <v>65</v>
      </c>
      <c r="D328" s="3">
        <v>33952515.130000003</v>
      </c>
      <c r="E328" s="3">
        <v>25633775.959999997</v>
      </c>
      <c r="F328" s="3">
        <v>36132.6</v>
      </c>
      <c r="G328" s="3">
        <v>59551.6</v>
      </c>
      <c r="H328" s="3">
        <v>65776.33</v>
      </c>
      <c r="I328" s="3">
        <v>5785097.7700000005</v>
      </c>
      <c r="J328" s="3">
        <v>2372180.87</v>
      </c>
      <c r="K328" s="34">
        <v>1588072369</v>
      </c>
      <c r="L328" s="30">
        <v>21.3</v>
      </c>
    </row>
    <row r="329" spans="1:12" ht="11.85" customHeight="1" x14ac:dyDescent="0.2">
      <c r="A329" s="8">
        <v>117412003</v>
      </c>
      <c r="B329" s="2" t="s">
        <v>173</v>
      </c>
      <c r="C329" s="2" t="s">
        <v>16</v>
      </c>
      <c r="D329" s="3">
        <v>9216657.5299999993</v>
      </c>
      <c r="E329" s="3">
        <v>6072296.2000000002</v>
      </c>
      <c r="F329" s="3">
        <v>9737.0499999999993</v>
      </c>
      <c r="G329" s="3">
        <v>0</v>
      </c>
      <c r="H329" s="3"/>
      <c r="I329" s="3">
        <v>2708324.79</v>
      </c>
      <c r="J329" s="3">
        <v>426299.49</v>
      </c>
      <c r="K329" s="34">
        <v>640686087</v>
      </c>
      <c r="L329" s="30">
        <v>14.3</v>
      </c>
    </row>
    <row r="330" spans="1:12" ht="11.85" customHeight="1" x14ac:dyDescent="0.2">
      <c r="A330" s="8">
        <v>117414003</v>
      </c>
      <c r="B330" s="2" t="s">
        <v>172</v>
      </c>
      <c r="C330" s="2" t="s">
        <v>16</v>
      </c>
      <c r="D330" s="3">
        <v>16043400.6</v>
      </c>
      <c r="E330" s="3">
        <v>11295917.720000001</v>
      </c>
      <c r="F330" s="3">
        <v>17302.259999999998</v>
      </c>
      <c r="G330" s="3">
        <v>150019.73000000001</v>
      </c>
      <c r="H330" s="3"/>
      <c r="I330" s="3">
        <v>3916199.21</v>
      </c>
      <c r="J330" s="3">
        <v>663961.68000000005</v>
      </c>
      <c r="K330" s="34">
        <v>996267831</v>
      </c>
      <c r="L330" s="30">
        <v>16.100000000000001</v>
      </c>
    </row>
    <row r="331" spans="1:12" ht="11.85" customHeight="1" x14ac:dyDescent="0.2">
      <c r="A331" s="8">
        <v>117414203</v>
      </c>
      <c r="B331" s="2" t="s">
        <v>129</v>
      </c>
      <c r="C331" s="2" t="s">
        <v>16</v>
      </c>
      <c r="D331" s="3">
        <v>14511450.210000001</v>
      </c>
      <c r="E331" s="3">
        <v>9951041.0999999996</v>
      </c>
      <c r="F331" s="3">
        <v>15567.93</v>
      </c>
      <c r="G331" s="3">
        <v>127735.31</v>
      </c>
      <c r="H331" s="3"/>
      <c r="I331" s="3">
        <v>4076394.43</v>
      </c>
      <c r="J331" s="3">
        <v>340711.44</v>
      </c>
      <c r="K331" s="34">
        <v>866862474</v>
      </c>
      <c r="L331" s="30">
        <v>16.7</v>
      </c>
    </row>
    <row r="332" spans="1:12" ht="11.85" customHeight="1" x14ac:dyDescent="0.2">
      <c r="A332" s="8">
        <v>117415004</v>
      </c>
      <c r="B332" s="2" t="s">
        <v>537</v>
      </c>
      <c r="C332" s="2" t="s">
        <v>16</v>
      </c>
      <c r="D332" s="3">
        <v>5465684.1799999997</v>
      </c>
      <c r="E332" s="3">
        <v>3744481.32</v>
      </c>
      <c r="F332" s="3">
        <v>5608.64</v>
      </c>
      <c r="G332" s="3">
        <v>45519.57</v>
      </c>
      <c r="H332" s="3"/>
      <c r="I332" s="3">
        <v>1534111.31</v>
      </c>
      <c r="J332" s="3">
        <v>135963.34</v>
      </c>
      <c r="K332" s="34">
        <v>351869301</v>
      </c>
      <c r="L332" s="30">
        <v>15.5</v>
      </c>
    </row>
    <row r="333" spans="1:12" ht="11.85" customHeight="1" x14ac:dyDescent="0.2">
      <c r="A333" s="8">
        <v>117415103</v>
      </c>
      <c r="B333" s="2" t="s">
        <v>536</v>
      </c>
      <c r="C333" s="2" t="s">
        <v>16</v>
      </c>
      <c r="D333" s="3">
        <v>14974613.99</v>
      </c>
      <c r="E333" s="3">
        <v>10757589.100000001</v>
      </c>
      <c r="F333" s="3">
        <v>16165.19</v>
      </c>
      <c r="G333" s="3">
        <v>30933.82</v>
      </c>
      <c r="H333" s="3"/>
      <c r="I333" s="3">
        <v>3659037.57</v>
      </c>
      <c r="J333" s="3">
        <v>510888.31</v>
      </c>
      <c r="K333" s="34">
        <v>950134751</v>
      </c>
      <c r="L333" s="30">
        <v>15.7</v>
      </c>
    </row>
    <row r="334" spans="1:12" ht="11.85" customHeight="1" x14ac:dyDescent="0.2">
      <c r="A334" s="8">
        <v>117415303</v>
      </c>
      <c r="B334" s="2" t="s">
        <v>563</v>
      </c>
      <c r="C334" s="2" t="s">
        <v>16</v>
      </c>
      <c r="D334" s="3">
        <v>9270782.3399999999</v>
      </c>
      <c r="E334" s="3">
        <v>7084192.9900000002</v>
      </c>
      <c r="F334" s="3">
        <v>9895.7800000000007</v>
      </c>
      <c r="G334" s="3">
        <v>16.920000000000002</v>
      </c>
      <c r="H334" s="3"/>
      <c r="I334" s="3">
        <v>1970886.04</v>
      </c>
      <c r="J334" s="3">
        <v>205790.61</v>
      </c>
      <c r="K334" s="34">
        <v>576560008</v>
      </c>
      <c r="L334" s="30">
        <v>16</v>
      </c>
    </row>
    <row r="335" spans="1:12" ht="11.85" customHeight="1" x14ac:dyDescent="0.2">
      <c r="A335" s="8">
        <v>117416103</v>
      </c>
      <c r="B335" s="2" t="s">
        <v>514</v>
      </c>
      <c r="C335" s="2" t="s">
        <v>16</v>
      </c>
      <c r="D335" s="3">
        <v>7377904.0899999999</v>
      </c>
      <c r="E335" s="3">
        <v>4775893.0599999996</v>
      </c>
      <c r="F335" s="3">
        <v>8084.32</v>
      </c>
      <c r="G335" s="3">
        <v>19570.349999999999</v>
      </c>
      <c r="H335" s="3"/>
      <c r="I335" s="3">
        <v>2234690.06</v>
      </c>
      <c r="J335" s="3">
        <v>339666.3</v>
      </c>
      <c r="K335" s="34">
        <v>448307615</v>
      </c>
      <c r="L335" s="30">
        <v>16.399999999999999</v>
      </c>
    </row>
    <row r="336" spans="1:12" ht="11.85" customHeight="1" x14ac:dyDescent="0.2">
      <c r="A336" s="8">
        <v>117417202</v>
      </c>
      <c r="B336" s="2" t="s">
        <v>527</v>
      </c>
      <c r="C336" s="2" t="s">
        <v>16</v>
      </c>
      <c r="D336" s="3">
        <v>31590120.34</v>
      </c>
      <c r="E336" s="3">
        <v>20495732.370000001</v>
      </c>
      <c r="F336" s="3">
        <v>35812.800000000003</v>
      </c>
      <c r="G336" s="3">
        <v>245506.58</v>
      </c>
      <c r="H336" s="3"/>
      <c r="I336" s="3">
        <v>9930557.9100000001</v>
      </c>
      <c r="J336" s="3">
        <v>882510.68</v>
      </c>
      <c r="K336" s="34">
        <v>1765137128</v>
      </c>
      <c r="L336" s="30">
        <v>17.8</v>
      </c>
    </row>
    <row r="337" spans="1:12" ht="11.85" customHeight="1" x14ac:dyDescent="0.2">
      <c r="A337" s="8">
        <v>109420803</v>
      </c>
      <c r="B337" s="2" t="s">
        <v>119</v>
      </c>
      <c r="C337" s="2" t="s">
        <v>15</v>
      </c>
      <c r="D337" s="3">
        <v>11944545.26</v>
      </c>
      <c r="E337" s="3">
        <v>8951188.0600000005</v>
      </c>
      <c r="F337" s="3">
        <v>13392.52</v>
      </c>
      <c r="G337" s="3">
        <v>50574.91</v>
      </c>
      <c r="H337" s="3"/>
      <c r="I337" s="3">
        <v>1684620.47</v>
      </c>
      <c r="J337" s="3">
        <v>1244769.3</v>
      </c>
      <c r="K337" s="34">
        <v>535534217</v>
      </c>
      <c r="L337" s="30">
        <v>22.3</v>
      </c>
    </row>
    <row r="338" spans="1:12" ht="11.85" customHeight="1" x14ac:dyDescent="0.2">
      <c r="A338" s="8">
        <v>109422303</v>
      </c>
      <c r="B338" s="2" t="s">
        <v>121</v>
      </c>
      <c r="C338" s="2" t="s">
        <v>15</v>
      </c>
      <c r="D338" s="3">
        <v>4248839.51</v>
      </c>
      <c r="E338" s="3">
        <v>2735555.24</v>
      </c>
      <c r="F338" s="3">
        <v>4349.08</v>
      </c>
      <c r="G338" s="3">
        <v>184869.05</v>
      </c>
      <c r="H338" s="3">
        <v>18458.900000000001</v>
      </c>
      <c r="I338" s="3">
        <v>998177.13000000012</v>
      </c>
      <c r="J338" s="3">
        <v>307430.11</v>
      </c>
      <c r="K338" s="34">
        <v>213954859</v>
      </c>
      <c r="L338" s="30">
        <v>19.8</v>
      </c>
    </row>
    <row r="339" spans="1:12" ht="11.85" customHeight="1" x14ac:dyDescent="0.2">
      <c r="A339" s="8">
        <v>109426003</v>
      </c>
      <c r="B339" s="2" t="s">
        <v>149</v>
      </c>
      <c r="C339" s="2" t="s">
        <v>15</v>
      </c>
      <c r="D339" s="3">
        <v>1806102.33</v>
      </c>
      <c r="E339" s="3">
        <v>1264987.51</v>
      </c>
      <c r="F339" s="3">
        <v>1876.59</v>
      </c>
      <c r="G339" s="3">
        <v>2503.31</v>
      </c>
      <c r="H339" s="3"/>
      <c r="I339" s="3">
        <v>306029.15999999997</v>
      </c>
      <c r="J339" s="3">
        <v>230705.76</v>
      </c>
      <c r="K339" s="34">
        <v>95806668</v>
      </c>
      <c r="L339" s="30">
        <v>18.8</v>
      </c>
    </row>
    <row r="340" spans="1:12" ht="11.85" customHeight="1" x14ac:dyDescent="0.2">
      <c r="A340" s="8">
        <v>109426303</v>
      </c>
      <c r="B340" s="2" t="s">
        <v>148</v>
      </c>
      <c r="C340" s="2" t="s">
        <v>15</v>
      </c>
      <c r="D340" s="3">
        <v>2968984.81</v>
      </c>
      <c r="E340" s="3">
        <v>2126307</v>
      </c>
      <c r="F340" s="3">
        <v>3389.35</v>
      </c>
      <c r="G340" s="3">
        <v>27257.46</v>
      </c>
      <c r="H340" s="3">
        <v>11251</v>
      </c>
      <c r="I340" s="3">
        <v>481941.88</v>
      </c>
      <c r="J340" s="3">
        <v>318838.12</v>
      </c>
      <c r="K340" s="34">
        <v>199090243</v>
      </c>
      <c r="L340" s="30">
        <v>14.9</v>
      </c>
    </row>
    <row r="341" spans="1:12" ht="11.85" customHeight="1" x14ac:dyDescent="0.2">
      <c r="A341" s="8">
        <v>109427503</v>
      </c>
      <c r="B341" s="2" t="s">
        <v>147</v>
      </c>
      <c r="C341" s="2" t="s">
        <v>15</v>
      </c>
      <c r="D341" s="3">
        <v>3820100.01</v>
      </c>
      <c r="E341" s="3">
        <v>2789624.25</v>
      </c>
      <c r="F341" s="3">
        <v>4178.97</v>
      </c>
      <c r="G341" s="3">
        <v>107188.65</v>
      </c>
      <c r="H341" s="3">
        <v>12507.1</v>
      </c>
      <c r="I341" s="3">
        <v>517714.50999999995</v>
      </c>
      <c r="J341" s="3">
        <v>388886.53</v>
      </c>
      <c r="K341" s="34">
        <v>206358218</v>
      </c>
      <c r="L341" s="30">
        <v>18.5</v>
      </c>
    </row>
    <row r="342" spans="1:12" ht="11.85" customHeight="1" x14ac:dyDescent="0.2">
      <c r="A342" s="8">
        <v>104431304</v>
      </c>
      <c r="B342" s="2" t="s">
        <v>376</v>
      </c>
      <c r="C342" s="2" t="s">
        <v>42</v>
      </c>
      <c r="D342" s="3">
        <v>2173149</v>
      </c>
      <c r="E342" s="3">
        <v>1669344</v>
      </c>
      <c r="F342" s="3">
        <v>2428.5</v>
      </c>
      <c r="G342" s="3">
        <v>2700.44</v>
      </c>
      <c r="H342" s="3">
        <v>11852.9</v>
      </c>
      <c r="I342" s="3">
        <v>350844.22000000003</v>
      </c>
      <c r="J342" s="3">
        <v>135978.94</v>
      </c>
      <c r="K342" s="34">
        <v>171928723</v>
      </c>
      <c r="L342" s="30">
        <v>12.6</v>
      </c>
    </row>
    <row r="343" spans="1:12" ht="11.85" customHeight="1" x14ac:dyDescent="0.2">
      <c r="A343" s="8">
        <v>104432503</v>
      </c>
      <c r="B343" s="2" t="s">
        <v>375</v>
      </c>
      <c r="C343" s="2" t="s">
        <v>42</v>
      </c>
      <c r="D343" s="3">
        <v>3354084</v>
      </c>
      <c r="E343" s="3">
        <v>2791963</v>
      </c>
      <c r="F343" s="3">
        <v>3652</v>
      </c>
      <c r="G343" s="3">
        <v>44846</v>
      </c>
      <c r="H343" s="3">
        <v>3506</v>
      </c>
      <c r="I343" s="3">
        <v>290923</v>
      </c>
      <c r="J343" s="3">
        <v>219194</v>
      </c>
      <c r="K343" s="34">
        <v>112859031</v>
      </c>
      <c r="L343" s="30">
        <v>29.7</v>
      </c>
    </row>
    <row r="344" spans="1:12" ht="11.85" customHeight="1" x14ac:dyDescent="0.2">
      <c r="A344" s="8">
        <v>104432803</v>
      </c>
      <c r="B344" s="2" t="s">
        <v>374</v>
      </c>
      <c r="C344" s="2" t="s">
        <v>42</v>
      </c>
      <c r="D344" s="3">
        <v>6391855.0599999996</v>
      </c>
      <c r="E344" s="3">
        <v>5021847.96</v>
      </c>
      <c r="F344" s="3">
        <v>6786.25</v>
      </c>
      <c r="G344" s="3">
        <v>0</v>
      </c>
      <c r="H344" s="3">
        <v>18581.599999999999</v>
      </c>
      <c r="I344" s="3">
        <v>964204.59</v>
      </c>
      <c r="J344" s="3">
        <v>380434.66</v>
      </c>
      <c r="K344" s="34">
        <v>354332719</v>
      </c>
      <c r="L344" s="30">
        <v>18</v>
      </c>
    </row>
    <row r="345" spans="1:12" ht="11.85" customHeight="1" x14ac:dyDescent="0.2">
      <c r="A345" s="8">
        <v>104432903</v>
      </c>
      <c r="B345" s="2" t="s">
        <v>373</v>
      </c>
      <c r="C345" s="2" t="s">
        <v>42</v>
      </c>
      <c r="D345" s="3">
        <v>12759089.41</v>
      </c>
      <c r="E345" s="3">
        <v>10419140.310000001</v>
      </c>
      <c r="F345" s="3">
        <v>14176.76</v>
      </c>
      <c r="G345" s="3">
        <v>1693.36</v>
      </c>
      <c r="H345" s="3">
        <v>44440.9</v>
      </c>
      <c r="I345" s="3">
        <v>1841577.42</v>
      </c>
      <c r="J345" s="3">
        <v>438060.66</v>
      </c>
      <c r="K345" s="34">
        <v>852318580</v>
      </c>
      <c r="L345" s="30">
        <v>14.9</v>
      </c>
    </row>
    <row r="346" spans="1:12" ht="11.85" customHeight="1" x14ac:dyDescent="0.2">
      <c r="A346" s="8">
        <v>104433303</v>
      </c>
      <c r="B346" s="2" t="s">
        <v>372</v>
      </c>
      <c r="C346" s="2" t="s">
        <v>42</v>
      </c>
      <c r="D346" s="3">
        <v>17927504.530000001</v>
      </c>
      <c r="E346" s="3">
        <v>15121692.33</v>
      </c>
      <c r="F346" s="3">
        <v>19353.009999999998</v>
      </c>
      <c r="G346" s="3">
        <v>0</v>
      </c>
      <c r="H346" s="3">
        <v>42427.3</v>
      </c>
      <c r="I346" s="3">
        <v>2101218.4</v>
      </c>
      <c r="J346" s="3">
        <v>642813.49</v>
      </c>
      <c r="K346" s="34">
        <v>1029270451</v>
      </c>
      <c r="L346" s="30">
        <v>17.399999999999999</v>
      </c>
    </row>
    <row r="347" spans="1:12" ht="11.85" customHeight="1" x14ac:dyDescent="0.2">
      <c r="A347" s="8">
        <v>104433604</v>
      </c>
      <c r="B347" s="2" t="s">
        <v>371</v>
      </c>
      <c r="C347" s="2" t="s">
        <v>42</v>
      </c>
      <c r="D347" s="3">
        <v>3215872.68</v>
      </c>
      <c r="E347" s="3">
        <v>2527735.37</v>
      </c>
      <c r="F347" s="3">
        <v>3386.21</v>
      </c>
      <c r="G347" s="3">
        <v>37474.480000000003</v>
      </c>
      <c r="H347" s="3">
        <v>10426.200000000001</v>
      </c>
      <c r="I347" s="3">
        <v>354496.57</v>
      </c>
      <c r="J347" s="3">
        <v>282353.84999999998</v>
      </c>
      <c r="K347" s="34">
        <v>212069137</v>
      </c>
      <c r="L347" s="30">
        <v>15.1</v>
      </c>
    </row>
    <row r="348" spans="1:12" ht="11.85" customHeight="1" x14ac:dyDescent="0.2">
      <c r="A348" s="8">
        <v>104433903</v>
      </c>
      <c r="B348" s="2" t="s">
        <v>370</v>
      </c>
      <c r="C348" s="2" t="s">
        <v>42</v>
      </c>
      <c r="D348" s="3">
        <v>4459110.3</v>
      </c>
      <c r="E348" s="3">
        <v>3375471.4</v>
      </c>
      <c r="F348" s="3">
        <v>4946.6000000000004</v>
      </c>
      <c r="G348" s="3">
        <v>0</v>
      </c>
      <c r="H348" s="3">
        <v>21805.1</v>
      </c>
      <c r="I348" s="3">
        <v>878229.6</v>
      </c>
      <c r="J348" s="3">
        <v>178657.6</v>
      </c>
      <c r="K348" s="34">
        <v>416004174</v>
      </c>
      <c r="L348" s="30">
        <v>10.7</v>
      </c>
    </row>
    <row r="349" spans="1:12" ht="11.85" customHeight="1" x14ac:dyDescent="0.2">
      <c r="A349" s="8">
        <v>104435003</v>
      </c>
      <c r="B349" s="2" t="s">
        <v>369</v>
      </c>
      <c r="C349" s="2" t="s">
        <v>42</v>
      </c>
      <c r="D349" s="3">
        <v>6826251.9800000004</v>
      </c>
      <c r="E349" s="3">
        <v>5198901.53</v>
      </c>
      <c r="F349" s="3">
        <v>7270.68</v>
      </c>
      <c r="G349" s="3">
        <v>1524.12</v>
      </c>
      <c r="H349" s="3">
        <v>24181.8</v>
      </c>
      <c r="I349" s="3">
        <v>1224889.5900000001</v>
      </c>
      <c r="J349" s="3">
        <v>369484.26</v>
      </c>
      <c r="K349" s="34">
        <v>449502608</v>
      </c>
      <c r="L349" s="30">
        <v>15.1</v>
      </c>
    </row>
    <row r="350" spans="1:12" ht="11.85" customHeight="1" x14ac:dyDescent="0.2">
      <c r="A350" s="8">
        <v>104435303</v>
      </c>
      <c r="B350" s="2" t="s">
        <v>357</v>
      </c>
      <c r="C350" s="2" t="s">
        <v>42</v>
      </c>
      <c r="D350" s="3">
        <v>5642954.0700000003</v>
      </c>
      <c r="E350" s="3">
        <v>4487097.18</v>
      </c>
      <c r="F350" s="3">
        <v>6243.11</v>
      </c>
      <c r="G350" s="3">
        <v>1584.45</v>
      </c>
      <c r="H350" s="3">
        <v>27432.06</v>
      </c>
      <c r="I350" s="3">
        <v>812590.5</v>
      </c>
      <c r="J350" s="3">
        <v>308006.77</v>
      </c>
      <c r="K350" s="34">
        <v>341810746</v>
      </c>
      <c r="L350" s="30">
        <v>16.5</v>
      </c>
    </row>
    <row r="351" spans="1:12" ht="11.85" customHeight="1" x14ac:dyDescent="0.2">
      <c r="A351" s="8">
        <v>104435603</v>
      </c>
      <c r="B351" s="2" t="s">
        <v>367</v>
      </c>
      <c r="C351" s="2" t="s">
        <v>42</v>
      </c>
      <c r="D351" s="3">
        <v>7626525.0899999999</v>
      </c>
      <c r="E351" s="3">
        <v>5743992.5599999996</v>
      </c>
      <c r="F351" s="3">
        <v>8544.84</v>
      </c>
      <c r="G351" s="3">
        <v>14399.02</v>
      </c>
      <c r="H351" s="3">
        <v>17593.8</v>
      </c>
      <c r="I351" s="3">
        <v>1009850.97</v>
      </c>
      <c r="J351" s="3">
        <v>832143.9</v>
      </c>
      <c r="K351" s="34">
        <v>303007073</v>
      </c>
      <c r="L351" s="30">
        <v>25.1</v>
      </c>
    </row>
    <row r="352" spans="1:12" ht="11.85" customHeight="1" x14ac:dyDescent="0.2">
      <c r="A352" s="8">
        <v>104435703</v>
      </c>
      <c r="B352" s="2" t="s">
        <v>377</v>
      </c>
      <c r="C352" s="2" t="s">
        <v>42</v>
      </c>
      <c r="D352" s="3">
        <v>5384013.79</v>
      </c>
      <c r="E352" s="3">
        <v>4298848.34</v>
      </c>
      <c r="F352" s="3">
        <v>5664.14</v>
      </c>
      <c r="G352" s="3">
        <v>5417.12</v>
      </c>
      <c r="H352" s="3">
        <v>18867.599999999999</v>
      </c>
      <c r="I352" s="3">
        <v>840333.01</v>
      </c>
      <c r="J352" s="3">
        <v>214883.58</v>
      </c>
      <c r="K352" s="34">
        <v>278603969</v>
      </c>
      <c r="L352" s="30">
        <v>19.3</v>
      </c>
    </row>
    <row r="353" spans="1:12" ht="11.85" customHeight="1" x14ac:dyDescent="0.2">
      <c r="A353" s="8">
        <v>104437503</v>
      </c>
      <c r="B353" s="2" t="s">
        <v>365</v>
      </c>
      <c r="C353" s="2" t="s">
        <v>42</v>
      </c>
      <c r="D353" s="3">
        <v>5128090.9400000004</v>
      </c>
      <c r="E353" s="3">
        <v>4088951.82</v>
      </c>
      <c r="F353" s="3">
        <v>5492.18</v>
      </c>
      <c r="G353" s="3">
        <v>0</v>
      </c>
      <c r="H353" s="3">
        <v>17249.7</v>
      </c>
      <c r="I353" s="3">
        <v>676468.52</v>
      </c>
      <c r="J353" s="3">
        <v>339928.72</v>
      </c>
      <c r="K353" s="34">
        <v>308519290</v>
      </c>
      <c r="L353" s="30">
        <v>16.600000000000001</v>
      </c>
    </row>
    <row r="354" spans="1:12" ht="11.85" customHeight="1" x14ac:dyDescent="0.2">
      <c r="A354" s="8">
        <v>111444602</v>
      </c>
      <c r="B354" s="2" t="s">
        <v>80</v>
      </c>
      <c r="C354" s="2" t="s">
        <v>6</v>
      </c>
      <c r="D354" s="3">
        <v>33103185.579999998</v>
      </c>
      <c r="E354" s="3">
        <v>22870799.879999999</v>
      </c>
      <c r="F354" s="3">
        <v>34303.14</v>
      </c>
      <c r="G354" s="3">
        <v>244879.71</v>
      </c>
      <c r="H354" s="3">
        <v>102392.14</v>
      </c>
      <c r="I354" s="3">
        <v>7229651.4699999997</v>
      </c>
      <c r="J354" s="3">
        <v>2621159.2400000002</v>
      </c>
      <c r="K354" s="34">
        <v>1800856053</v>
      </c>
      <c r="L354" s="30">
        <v>18.3</v>
      </c>
    </row>
    <row r="355" spans="1:12" ht="11.85" customHeight="1" x14ac:dyDescent="0.2">
      <c r="A355" s="8">
        <v>120452003</v>
      </c>
      <c r="B355" s="2" t="s">
        <v>510</v>
      </c>
      <c r="C355" s="2" t="s">
        <v>64</v>
      </c>
      <c r="D355" s="3">
        <v>100835254.95999999</v>
      </c>
      <c r="E355" s="3">
        <v>87553672.230000004</v>
      </c>
      <c r="F355" s="3">
        <v>115217.2</v>
      </c>
      <c r="G355" s="3">
        <v>80306.429999999993</v>
      </c>
      <c r="H355" s="3"/>
      <c r="I355" s="3">
        <v>4779737.74</v>
      </c>
      <c r="J355" s="3">
        <v>8306321.3600000003</v>
      </c>
      <c r="K355" s="34">
        <v>2958911244</v>
      </c>
      <c r="L355" s="30">
        <v>34</v>
      </c>
    </row>
    <row r="356" spans="1:12" ht="11.85" customHeight="1" x14ac:dyDescent="0.2">
      <c r="A356" s="8">
        <v>120455203</v>
      </c>
      <c r="B356" s="2" t="s">
        <v>518</v>
      </c>
      <c r="C356" s="2" t="s">
        <v>64</v>
      </c>
      <c r="D356" s="3">
        <v>49143742.640000001</v>
      </c>
      <c r="E356" s="3">
        <v>42309834</v>
      </c>
      <c r="F356" s="3">
        <v>54762.81</v>
      </c>
      <c r="G356" s="3">
        <v>6614.03</v>
      </c>
      <c r="H356" s="3"/>
      <c r="I356" s="3">
        <v>3541190.34</v>
      </c>
      <c r="J356" s="3">
        <v>3231341.46</v>
      </c>
      <c r="K356" s="34">
        <v>1967165590</v>
      </c>
      <c r="L356" s="30">
        <v>24.9</v>
      </c>
    </row>
    <row r="357" spans="1:12" ht="11.85" customHeight="1" x14ac:dyDescent="0.2">
      <c r="A357" s="8">
        <v>120455403</v>
      </c>
      <c r="B357" s="2" t="s">
        <v>519</v>
      </c>
      <c r="C357" s="2" t="s">
        <v>64</v>
      </c>
      <c r="D357" s="3">
        <v>139606050.03999999</v>
      </c>
      <c r="E357" s="3">
        <v>121194717.02000001</v>
      </c>
      <c r="F357" s="3">
        <v>159987.48000000001</v>
      </c>
      <c r="G357" s="3">
        <v>197681.1</v>
      </c>
      <c r="H357" s="3"/>
      <c r="I357" s="3">
        <v>7298169.8799999999</v>
      </c>
      <c r="J357" s="3">
        <v>10755494.560000001</v>
      </c>
      <c r="K357" s="34">
        <v>5694040152</v>
      </c>
      <c r="L357" s="30">
        <v>24.5</v>
      </c>
    </row>
    <row r="358" spans="1:12" ht="11.85" customHeight="1" x14ac:dyDescent="0.2">
      <c r="A358" s="8">
        <v>120456003</v>
      </c>
      <c r="B358" s="2" t="s">
        <v>521</v>
      </c>
      <c r="C358" s="2" t="s">
        <v>64</v>
      </c>
      <c r="D358" s="3">
        <v>71569224.840000004</v>
      </c>
      <c r="E358" s="3">
        <v>62105035.850000001</v>
      </c>
      <c r="F358" s="3">
        <v>76272.100000000006</v>
      </c>
      <c r="G358" s="3">
        <v>41388.36</v>
      </c>
      <c r="H358" s="3"/>
      <c r="I358" s="3">
        <v>4140316.49</v>
      </c>
      <c r="J358" s="3">
        <v>5206212.04</v>
      </c>
      <c r="K358" s="34">
        <v>2358169042</v>
      </c>
      <c r="L358" s="30">
        <v>30.3</v>
      </c>
    </row>
    <row r="359" spans="1:12" ht="11.85" customHeight="1" x14ac:dyDescent="0.2">
      <c r="A359" s="8">
        <v>123460302</v>
      </c>
      <c r="B359" s="2" t="s">
        <v>442</v>
      </c>
      <c r="C359" s="2" t="s">
        <v>48</v>
      </c>
      <c r="D359" s="3">
        <v>111227289.18000001</v>
      </c>
      <c r="E359" s="3">
        <v>100456552.23999999</v>
      </c>
      <c r="F359" s="3">
        <v>117073.2</v>
      </c>
      <c r="G359" s="3">
        <v>36522.379999999997</v>
      </c>
      <c r="H359" s="3"/>
      <c r="I359" s="3">
        <v>8483350.6799999997</v>
      </c>
      <c r="J359" s="3">
        <v>2133790.6800000002</v>
      </c>
      <c r="K359" s="34">
        <v>5430318389</v>
      </c>
      <c r="L359" s="30">
        <v>20.399999999999999</v>
      </c>
    </row>
    <row r="360" spans="1:12" ht="11.85" customHeight="1" x14ac:dyDescent="0.2">
      <c r="A360" s="8">
        <v>123460504</v>
      </c>
      <c r="B360" s="2" t="s">
        <v>443</v>
      </c>
      <c r="C360" s="2" t="s">
        <v>48</v>
      </c>
      <c r="D360" s="3">
        <v>261660</v>
      </c>
      <c r="E360" s="3">
        <v>87690</v>
      </c>
      <c r="F360" s="3"/>
      <c r="G360" s="3">
        <v>0</v>
      </c>
      <c r="H360" s="3"/>
      <c r="I360" s="3">
        <v>173970</v>
      </c>
      <c r="J360" s="3"/>
      <c r="K360" s="34">
        <v>168304839</v>
      </c>
      <c r="L360" s="30">
        <v>1.5</v>
      </c>
    </row>
    <row r="361" spans="1:12" ht="11.85" customHeight="1" x14ac:dyDescent="0.2">
      <c r="A361" s="8">
        <v>123461302</v>
      </c>
      <c r="B361" s="2" t="s">
        <v>576</v>
      </c>
      <c r="C361" s="2" t="s">
        <v>48</v>
      </c>
      <c r="D361" s="3">
        <v>85889733</v>
      </c>
      <c r="E361" s="3">
        <v>78928094</v>
      </c>
      <c r="F361" s="3">
        <v>92610</v>
      </c>
      <c r="G361" s="3">
        <v>0</v>
      </c>
      <c r="H361" s="3"/>
      <c r="I361" s="3">
        <v>4873206</v>
      </c>
      <c r="J361" s="3">
        <v>1995823</v>
      </c>
      <c r="K361" s="34">
        <v>2724889533</v>
      </c>
      <c r="L361" s="30">
        <v>31.5</v>
      </c>
    </row>
    <row r="362" spans="1:12" ht="11.85" customHeight="1" x14ac:dyDescent="0.2">
      <c r="A362" s="8">
        <v>123461602</v>
      </c>
      <c r="B362" s="2" t="s">
        <v>444</v>
      </c>
      <c r="C362" s="2" t="s">
        <v>48</v>
      </c>
      <c r="D362" s="3">
        <v>93906121.480000004</v>
      </c>
      <c r="E362" s="3">
        <v>81455829.430000007</v>
      </c>
      <c r="F362" s="3">
        <v>97851.25</v>
      </c>
      <c r="G362" s="3">
        <v>66089.279999999999</v>
      </c>
      <c r="H362" s="3"/>
      <c r="I362" s="3">
        <v>11409075.109999999</v>
      </c>
      <c r="J362" s="3">
        <v>877276.41</v>
      </c>
      <c r="K362" s="34">
        <v>6622239017</v>
      </c>
      <c r="L362" s="30">
        <v>14.1</v>
      </c>
    </row>
    <row r="363" spans="1:12" ht="11.85" customHeight="1" x14ac:dyDescent="0.2">
      <c r="A363" s="8">
        <v>123463603</v>
      </c>
      <c r="B363" s="2" t="s">
        <v>445</v>
      </c>
      <c r="C363" s="2" t="s">
        <v>48</v>
      </c>
      <c r="D363" s="3">
        <v>77086789.730000004</v>
      </c>
      <c r="E363" s="3">
        <v>68598488.550000012</v>
      </c>
      <c r="F363" s="3">
        <v>81778.44</v>
      </c>
      <c r="G363" s="3">
        <v>2156</v>
      </c>
      <c r="H363" s="3"/>
      <c r="I363" s="3">
        <v>7124752.4699999997</v>
      </c>
      <c r="J363" s="3">
        <v>1279614.27</v>
      </c>
      <c r="K363" s="34">
        <v>4191836909</v>
      </c>
      <c r="L363" s="30">
        <v>18.3</v>
      </c>
    </row>
    <row r="364" spans="1:12" ht="11.85" customHeight="1" x14ac:dyDescent="0.2">
      <c r="A364" s="8">
        <v>123463803</v>
      </c>
      <c r="B364" s="2" t="s">
        <v>446</v>
      </c>
      <c r="C364" s="2" t="s">
        <v>48</v>
      </c>
      <c r="D364" s="3">
        <v>11958380</v>
      </c>
      <c r="E364" s="3">
        <v>10337984</v>
      </c>
      <c r="F364" s="3">
        <v>13042</v>
      </c>
      <c r="G364" s="3">
        <v>0</v>
      </c>
      <c r="H364" s="3"/>
      <c r="I364" s="3">
        <v>1445104</v>
      </c>
      <c r="J364" s="3">
        <v>162250</v>
      </c>
      <c r="K364" s="34">
        <v>429172638</v>
      </c>
      <c r="L364" s="30">
        <v>27.8</v>
      </c>
    </row>
    <row r="365" spans="1:12" ht="11.85" customHeight="1" x14ac:dyDescent="0.2">
      <c r="A365" s="8">
        <v>123464502</v>
      </c>
      <c r="B365" s="2" t="s">
        <v>410</v>
      </c>
      <c r="C365" s="2" t="s">
        <v>48</v>
      </c>
      <c r="D365" s="3">
        <v>214313889.53999999</v>
      </c>
      <c r="E365" s="3">
        <v>205842566.70000002</v>
      </c>
      <c r="F365" s="3">
        <v>218936.27</v>
      </c>
      <c r="G365" s="3">
        <v>0</v>
      </c>
      <c r="H365" s="3"/>
      <c r="I365" s="3">
        <v>3976954.68</v>
      </c>
      <c r="J365" s="3">
        <v>4275431.8899999997</v>
      </c>
      <c r="K365" s="34">
        <v>12926085517</v>
      </c>
      <c r="L365" s="30">
        <v>16.5</v>
      </c>
    </row>
    <row r="366" spans="1:12" ht="11.85" customHeight="1" x14ac:dyDescent="0.2">
      <c r="A366" s="8">
        <v>123464603</v>
      </c>
      <c r="B366" s="2" t="s">
        <v>408</v>
      </c>
      <c r="C366" s="2" t="s">
        <v>48</v>
      </c>
      <c r="D366" s="3">
        <v>37026052.780000001</v>
      </c>
      <c r="E366" s="3">
        <v>33829570.93</v>
      </c>
      <c r="F366" s="3">
        <v>39356.199999999997</v>
      </c>
      <c r="G366" s="3">
        <v>0</v>
      </c>
      <c r="H366" s="3"/>
      <c r="I366" s="3">
        <v>2425095.1</v>
      </c>
      <c r="J366" s="3">
        <v>732030.55</v>
      </c>
      <c r="K366" s="34">
        <v>1700694404</v>
      </c>
      <c r="L366" s="30">
        <v>21.7</v>
      </c>
    </row>
    <row r="367" spans="1:12" ht="11.85" customHeight="1" x14ac:dyDescent="0.2">
      <c r="A367" s="8">
        <v>123465303</v>
      </c>
      <c r="B367" s="2" t="s">
        <v>434</v>
      </c>
      <c r="C367" s="2" t="s">
        <v>48</v>
      </c>
      <c r="D367" s="3">
        <v>79487399.950000003</v>
      </c>
      <c r="E367" s="3">
        <v>69357391.75999999</v>
      </c>
      <c r="F367" s="3">
        <v>85786.39</v>
      </c>
      <c r="G367" s="3">
        <v>56216.41</v>
      </c>
      <c r="H367" s="3">
        <v>90129.27</v>
      </c>
      <c r="I367" s="3">
        <v>8236173.9900000002</v>
      </c>
      <c r="J367" s="3">
        <v>1661702.13</v>
      </c>
      <c r="K367" s="34">
        <v>3821601628</v>
      </c>
      <c r="L367" s="30">
        <v>20.7</v>
      </c>
    </row>
    <row r="368" spans="1:12" ht="11.85" customHeight="1" x14ac:dyDescent="0.2">
      <c r="A368" s="8">
        <v>123465602</v>
      </c>
      <c r="B368" s="2" t="s">
        <v>399</v>
      </c>
      <c r="C368" s="2" t="s">
        <v>48</v>
      </c>
      <c r="D368" s="3">
        <v>102951880.17</v>
      </c>
      <c r="E368" s="3">
        <v>88307512.530000001</v>
      </c>
      <c r="F368" s="3">
        <v>109539.25</v>
      </c>
      <c r="G368" s="3">
        <v>85925</v>
      </c>
      <c r="H368" s="3">
        <v>69211.850000000006</v>
      </c>
      <c r="I368" s="3">
        <v>8954248.6600000001</v>
      </c>
      <c r="J368" s="3">
        <v>5425442.8799999999</v>
      </c>
      <c r="K368" s="34">
        <v>4130048569</v>
      </c>
      <c r="L368" s="30">
        <v>24.9</v>
      </c>
    </row>
    <row r="369" spans="1:12" ht="11.85" customHeight="1" x14ac:dyDescent="0.2">
      <c r="A369" s="8">
        <v>123465702</v>
      </c>
      <c r="B369" s="2" t="s">
        <v>400</v>
      </c>
      <c r="C369" s="2" t="s">
        <v>48</v>
      </c>
      <c r="D369" s="3">
        <v>191801915.84999999</v>
      </c>
      <c r="E369" s="3">
        <v>169867886.17000002</v>
      </c>
      <c r="F369" s="3">
        <v>199924.52</v>
      </c>
      <c r="G369" s="3">
        <v>209.61</v>
      </c>
      <c r="H369" s="3"/>
      <c r="I369" s="3">
        <v>19558286.829999998</v>
      </c>
      <c r="J369" s="3">
        <v>2175608.7200000002</v>
      </c>
      <c r="K369" s="34">
        <v>11132745052</v>
      </c>
      <c r="L369" s="30">
        <v>17.2</v>
      </c>
    </row>
    <row r="370" spans="1:12" ht="11.85" customHeight="1" x14ac:dyDescent="0.2">
      <c r="A370" s="8">
        <v>123466103</v>
      </c>
      <c r="B370" s="2" t="s">
        <v>401</v>
      </c>
      <c r="C370" s="2" t="s">
        <v>48</v>
      </c>
      <c r="D370" s="3">
        <v>77180404.090000004</v>
      </c>
      <c r="E370" s="3">
        <v>62373388.790000007</v>
      </c>
      <c r="F370" s="3">
        <v>82780.37</v>
      </c>
      <c r="G370" s="3">
        <v>256933.42</v>
      </c>
      <c r="H370" s="3"/>
      <c r="I370" s="3">
        <v>13239527.15</v>
      </c>
      <c r="J370" s="3">
        <v>1227774.3600000001</v>
      </c>
      <c r="K370" s="34">
        <v>3236222326</v>
      </c>
      <c r="L370" s="30">
        <v>23.8</v>
      </c>
    </row>
    <row r="371" spans="1:12" ht="11.85" customHeight="1" x14ac:dyDescent="0.2">
      <c r="A371" s="8">
        <v>123466303</v>
      </c>
      <c r="B371" s="2" t="s">
        <v>402</v>
      </c>
      <c r="C371" s="2" t="s">
        <v>48</v>
      </c>
      <c r="D371" s="3">
        <v>43023259</v>
      </c>
      <c r="E371" s="3">
        <v>37577474</v>
      </c>
      <c r="F371" s="3">
        <v>47238</v>
      </c>
      <c r="G371" s="3">
        <v>0</v>
      </c>
      <c r="H371" s="3">
        <v>48201</v>
      </c>
      <c r="I371" s="3">
        <v>4148862</v>
      </c>
      <c r="J371" s="3">
        <v>1201484</v>
      </c>
      <c r="K371" s="34">
        <v>1465280230</v>
      </c>
      <c r="L371" s="30">
        <v>29.3</v>
      </c>
    </row>
    <row r="372" spans="1:12" ht="11.85" customHeight="1" x14ac:dyDescent="0.2">
      <c r="A372" s="8">
        <v>123466403</v>
      </c>
      <c r="B372" s="2" t="s">
        <v>403</v>
      </c>
      <c r="C372" s="2" t="s">
        <v>48</v>
      </c>
      <c r="D372" s="3">
        <v>32843550.280000001</v>
      </c>
      <c r="E372" s="3">
        <v>28689879.699999999</v>
      </c>
      <c r="F372" s="3">
        <v>36660.28</v>
      </c>
      <c r="G372" s="3">
        <v>38680.410000000003</v>
      </c>
      <c r="H372" s="3">
        <v>31626.560000000001</v>
      </c>
      <c r="I372" s="3">
        <v>2641278.09</v>
      </c>
      <c r="J372" s="3">
        <v>1405425.24</v>
      </c>
      <c r="K372" s="34">
        <v>978525478</v>
      </c>
      <c r="L372" s="30">
        <v>33.5</v>
      </c>
    </row>
    <row r="373" spans="1:12" ht="11.85" customHeight="1" x14ac:dyDescent="0.2">
      <c r="A373" s="8">
        <v>123467103</v>
      </c>
      <c r="B373" s="2" t="s">
        <v>404</v>
      </c>
      <c r="C373" s="2" t="s">
        <v>48</v>
      </c>
      <c r="D373" s="3">
        <v>88287203.590000004</v>
      </c>
      <c r="E373" s="3">
        <v>77057230.570000008</v>
      </c>
      <c r="F373" s="3">
        <v>96601.33</v>
      </c>
      <c r="G373" s="3">
        <v>283057.26</v>
      </c>
      <c r="H373" s="3">
        <v>139499.28</v>
      </c>
      <c r="I373" s="3">
        <v>9734964.0299999993</v>
      </c>
      <c r="J373" s="3">
        <v>975851.12</v>
      </c>
      <c r="K373" s="34">
        <v>4222261452</v>
      </c>
      <c r="L373" s="30">
        <v>20.9</v>
      </c>
    </row>
    <row r="374" spans="1:12" ht="11.85" customHeight="1" x14ac:dyDescent="0.2">
      <c r="A374" s="8">
        <v>123467203</v>
      </c>
      <c r="B374" s="2" t="s">
        <v>405</v>
      </c>
      <c r="C374" s="2" t="s">
        <v>48</v>
      </c>
      <c r="D374" s="3">
        <v>43332224.689999998</v>
      </c>
      <c r="E374" s="3">
        <v>38360952.800000004</v>
      </c>
      <c r="F374" s="3">
        <v>45066.59</v>
      </c>
      <c r="G374" s="3">
        <v>0</v>
      </c>
      <c r="H374" s="3"/>
      <c r="I374" s="3">
        <v>3771056.7</v>
      </c>
      <c r="J374" s="3">
        <v>1155148.6000000001</v>
      </c>
      <c r="K374" s="34">
        <v>2214026419</v>
      </c>
      <c r="L374" s="30">
        <v>19.5</v>
      </c>
    </row>
    <row r="375" spans="1:12" ht="11.85" customHeight="1" x14ac:dyDescent="0.2">
      <c r="A375" s="8">
        <v>123467303</v>
      </c>
      <c r="B375" s="2" t="s">
        <v>406</v>
      </c>
      <c r="C375" s="2" t="s">
        <v>48</v>
      </c>
      <c r="D375" s="3">
        <v>117208435.58</v>
      </c>
      <c r="E375" s="3">
        <v>97764748.049999997</v>
      </c>
      <c r="F375" s="3">
        <v>120231.21</v>
      </c>
      <c r="G375" s="3">
        <v>1663580.22</v>
      </c>
      <c r="H375" s="3"/>
      <c r="I375" s="3">
        <v>13028791.979999999</v>
      </c>
      <c r="J375" s="3">
        <v>4631084.12</v>
      </c>
      <c r="K375" s="34">
        <v>6152443544</v>
      </c>
      <c r="L375" s="30">
        <v>19</v>
      </c>
    </row>
    <row r="376" spans="1:12" ht="11.85" customHeight="1" x14ac:dyDescent="0.2">
      <c r="A376" s="8">
        <v>123468303</v>
      </c>
      <c r="B376" s="2" t="s">
        <v>407</v>
      </c>
      <c r="C376" s="2" t="s">
        <v>48</v>
      </c>
      <c r="D376" s="3">
        <v>76579582.25</v>
      </c>
      <c r="E376" s="3">
        <v>68774739.769999996</v>
      </c>
      <c r="F376" s="3">
        <v>80085.38</v>
      </c>
      <c r="G376" s="3">
        <v>606.41999999999996</v>
      </c>
      <c r="H376" s="3"/>
      <c r="I376" s="3">
        <v>6874473.3700000001</v>
      </c>
      <c r="J376" s="3">
        <v>849677.31</v>
      </c>
      <c r="K376" s="34">
        <v>3429410424</v>
      </c>
      <c r="L376" s="30">
        <v>22.3</v>
      </c>
    </row>
    <row r="377" spans="1:12" ht="11.85" customHeight="1" x14ac:dyDescent="0.2">
      <c r="A377" s="8">
        <v>123468402</v>
      </c>
      <c r="B377" s="2" t="s">
        <v>422</v>
      </c>
      <c r="C377" s="2" t="s">
        <v>48</v>
      </c>
      <c r="D377" s="3">
        <v>82500827.439999998</v>
      </c>
      <c r="E377" s="3">
        <v>77314722.840000004</v>
      </c>
      <c r="F377" s="3">
        <v>80733.990000000005</v>
      </c>
      <c r="G377" s="3">
        <v>107074.04</v>
      </c>
      <c r="H377" s="3"/>
      <c r="I377" s="3">
        <v>4077981.5300000003</v>
      </c>
      <c r="J377" s="3">
        <v>920315.04</v>
      </c>
      <c r="K377" s="34">
        <v>6162923275</v>
      </c>
      <c r="L377" s="30">
        <v>13.3</v>
      </c>
    </row>
    <row r="378" spans="1:12" ht="11.85" customHeight="1" x14ac:dyDescent="0.2">
      <c r="A378" s="8">
        <v>123468503</v>
      </c>
      <c r="B378" s="2" t="s">
        <v>409</v>
      </c>
      <c r="C378" s="2" t="s">
        <v>48</v>
      </c>
      <c r="D378" s="3">
        <v>47250196.640000001</v>
      </c>
      <c r="E378" s="3">
        <v>42772355.270000003</v>
      </c>
      <c r="F378" s="3">
        <v>49040.49</v>
      </c>
      <c r="G378" s="3">
        <v>0</v>
      </c>
      <c r="H378" s="3"/>
      <c r="I378" s="3">
        <v>3673350.04</v>
      </c>
      <c r="J378" s="3">
        <v>755450.84</v>
      </c>
      <c r="K378" s="34">
        <v>2247987235</v>
      </c>
      <c r="L378" s="30">
        <v>21</v>
      </c>
    </row>
    <row r="379" spans="1:12" ht="11.85" customHeight="1" x14ac:dyDescent="0.2">
      <c r="A379" s="8">
        <v>123468603</v>
      </c>
      <c r="B379" s="2" t="s">
        <v>397</v>
      </c>
      <c r="C379" s="2" t="s">
        <v>48</v>
      </c>
      <c r="D379" s="3">
        <v>37421079.450000003</v>
      </c>
      <c r="E379" s="3">
        <v>32661669.670000002</v>
      </c>
      <c r="F379" s="3">
        <v>38511.629999999997</v>
      </c>
      <c r="G379" s="3">
        <v>27.48</v>
      </c>
      <c r="H379" s="3">
        <v>64393.5</v>
      </c>
      <c r="I379" s="3">
        <v>3912319.63</v>
      </c>
      <c r="J379" s="3">
        <v>744157.54</v>
      </c>
      <c r="K379" s="34">
        <v>1797639273</v>
      </c>
      <c r="L379" s="30">
        <v>20.8</v>
      </c>
    </row>
    <row r="380" spans="1:12" ht="11.85" customHeight="1" x14ac:dyDescent="0.2">
      <c r="A380" s="8">
        <v>123469303</v>
      </c>
      <c r="B380" s="2" t="s">
        <v>411</v>
      </c>
      <c r="C380" s="2" t="s">
        <v>48</v>
      </c>
      <c r="D380" s="3">
        <v>76001973.409999996</v>
      </c>
      <c r="E380" s="3">
        <v>63604342.280000001</v>
      </c>
      <c r="F380" s="3">
        <v>79592.44</v>
      </c>
      <c r="G380" s="3">
        <v>0</v>
      </c>
      <c r="H380" s="3"/>
      <c r="I380" s="3">
        <v>11411869.98</v>
      </c>
      <c r="J380" s="3">
        <v>906168.71</v>
      </c>
      <c r="K380" s="34">
        <v>5588870823</v>
      </c>
      <c r="L380" s="30">
        <v>13.5</v>
      </c>
    </row>
    <row r="381" spans="1:12" ht="11.85" customHeight="1" x14ac:dyDescent="0.2">
      <c r="A381" s="8">
        <v>116471803</v>
      </c>
      <c r="B381" s="2" t="s">
        <v>182</v>
      </c>
      <c r="C381" s="2" t="s">
        <v>26</v>
      </c>
      <c r="D381" s="3">
        <v>20967326.690000001</v>
      </c>
      <c r="E381" s="3">
        <v>13212663.42</v>
      </c>
      <c r="F381" s="3">
        <v>22261.93</v>
      </c>
      <c r="G381" s="3">
        <v>15271.41</v>
      </c>
      <c r="H381" s="3"/>
      <c r="I381" s="3">
        <v>6979184.8399999999</v>
      </c>
      <c r="J381" s="3">
        <v>737945.09</v>
      </c>
      <c r="K381" s="34">
        <v>1428673701</v>
      </c>
      <c r="L381" s="30">
        <v>14.6</v>
      </c>
    </row>
    <row r="382" spans="1:12" ht="11.85" customHeight="1" x14ac:dyDescent="0.2">
      <c r="A382" s="8">
        <v>120480803</v>
      </c>
      <c r="B382" s="2" t="s">
        <v>524</v>
      </c>
      <c r="C382" s="2" t="s">
        <v>59</v>
      </c>
      <c r="D382" s="3">
        <v>32859335.989999998</v>
      </c>
      <c r="E382" s="3">
        <v>27360541.43</v>
      </c>
      <c r="F382" s="3">
        <v>35095.440000000002</v>
      </c>
      <c r="G382" s="3">
        <v>34.74</v>
      </c>
      <c r="H382" s="3"/>
      <c r="I382" s="3">
        <v>4006210.7</v>
      </c>
      <c r="J382" s="3">
        <v>1457453.68</v>
      </c>
      <c r="K382" s="34">
        <v>1501775472</v>
      </c>
      <c r="L382" s="30">
        <v>21.8</v>
      </c>
    </row>
    <row r="383" spans="1:12" ht="11.85" customHeight="1" x14ac:dyDescent="0.2">
      <c r="A383" s="8">
        <v>120481002</v>
      </c>
      <c r="B383" s="2" t="s">
        <v>517</v>
      </c>
      <c r="C383" s="2" t="s">
        <v>59</v>
      </c>
      <c r="D383" s="3">
        <v>179329771.15000001</v>
      </c>
      <c r="E383" s="3">
        <v>152394057.47999999</v>
      </c>
      <c r="F383" s="3">
        <v>182809.11</v>
      </c>
      <c r="G383" s="3">
        <v>312619.84999999998</v>
      </c>
      <c r="H383" s="3">
        <v>241742.96</v>
      </c>
      <c r="I383" s="3">
        <v>21417497.550000001</v>
      </c>
      <c r="J383" s="3">
        <v>4781044.2</v>
      </c>
      <c r="K383" s="34">
        <v>8556534811</v>
      </c>
      <c r="L383" s="30">
        <v>20.9</v>
      </c>
    </row>
    <row r="384" spans="1:12" ht="11.85" customHeight="1" x14ac:dyDescent="0.2">
      <c r="A384" s="8">
        <v>120483302</v>
      </c>
      <c r="B384" s="2" t="s">
        <v>505</v>
      </c>
      <c r="C384" s="2" t="s">
        <v>59</v>
      </c>
      <c r="D384" s="3">
        <v>103871738.43000001</v>
      </c>
      <c r="E384" s="3">
        <v>91419931.299999997</v>
      </c>
      <c r="F384" s="3">
        <v>106561.07</v>
      </c>
      <c r="G384" s="3">
        <v>0</v>
      </c>
      <c r="H384" s="3"/>
      <c r="I384" s="3">
        <v>9494802.4499999993</v>
      </c>
      <c r="J384" s="3">
        <v>2850443.61</v>
      </c>
      <c r="K384" s="34">
        <v>4161555198</v>
      </c>
      <c r="L384" s="30">
        <v>24.9</v>
      </c>
    </row>
    <row r="385" spans="1:12" ht="11.85" customHeight="1" x14ac:dyDescent="0.2">
      <c r="A385" s="8">
        <v>120484803</v>
      </c>
      <c r="B385" s="2" t="s">
        <v>516</v>
      </c>
      <c r="C385" s="2" t="s">
        <v>59</v>
      </c>
      <c r="D385" s="3">
        <v>59673357.539999999</v>
      </c>
      <c r="E385" s="3">
        <v>50586923.240000002</v>
      </c>
      <c r="F385" s="3">
        <v>60397.16</v>
      </c>
      <c r="G385" s="3">
        <v>3537.42</v>
      </c>
      <c r="H385" s="3"/>
      <c r="I385" s="3">
        <v>7693385.0700000003</v>
      </c>
      <c r="J385" s="3">
        <v>1329114.6499999999</v>
      </c>
      <c r="K385" s="34">
        <v>2927380733</v>
      </c>
      <c r="L385" s="30">
        <v>20.3</v>
      </c>
    </row>
    <row r="386" spans="1:12" ht="11.85" customHeight="1" x14ac:dyDescent="0.2">
      <c r="A386" s="8">
        <v>120484903</v>
      </c>
      <c r="B386" s="2" t="s">
        <v>502</v>
      </c>
      <c r="C386" s="2" t="s">
        <v>59</v>
      </c>
      <c r="D386" s="3">
        <v>64657403.060000002</v>
      </c>
      <c r="E386" s="3">
        <v>53929011.560000002</v>
      </c>
      <c r="F386" s="3">
        <v>68924.789999999994</v>
      </c>
      <c r="G386" s="3">
        <v>10042.43</v>
      </c>
      <c r="H386" s="3">
        <v>127583.7</v>
      </c>
      <c r="I386" s="3">
        <v>8412947.2199999988</v>
      </c>
      <c r="J386" s="3">
        <v>2108893.36</v>
      </c>
      <c r="K386" s="34">
        <v>3051731210</v>
      </c>
      <c r="L386" s="30">
        <v>21.1</v>
      </c>
    </row>
    <row r="387" spans="1:12" ht="11.85" customHeight="1" x14ac:dyDescent="0.2">
      <c r="A387" s="8">
        <v>120485603</v>
      </c>
      <c r="B387" s="2" t="s">
        <v>512</v>
      </c>
      <c r="C387" s="2" t="s">
        <v>59</v>
      </c>
      <c r="D387" s="3">
        <v>18224887.449999999</v>
      </c>
      <c r="E387" s="3">
        <v>14773870.560000001</v>
      </c>
      <c r="F387" s="3">
        <v>18969.080000000002</v>
      </c>
      <c r="G387" s="3">
        <v>349.97</v>
      </c>
      <c r="H387" s="3">
        <v>21576.15</v>
      </c>
      <c r="I387" s="3">
        <v>2679651.88</v>
      </c>
      <c r="J387" s="3">
        <v>730469.81</v>
      </c>
      <c r="K387" s="34">
        <v>845019089</v>
      </c>
      <c r="L387" s="30">
        <v>21.5</v>
      </c>
    </row>
    <row r="388" spans="1:12" ht="11.85" customHeight="1" x14ac:dyDescent="0.2">
      <c r="A388" s="8">
        <v>120486003</v>
      </c>
      <c r="B388" s="2" t="s">
        <v>525</v>
      </c>
      <c r="C388" s="2" t="s">
        <v>59</v>
      </c>
      <c r="D388" s="3">
        <v>33875676.439999998</v>
      </c>
      <c r="E388" s="3">
        <v>28671509.120000001</v>
      </c>
      <c r="F388" s="3">
        <v>36958.26</v>
      </c>
      <c r="G388" s="3">
        <v>0</v>
      </c>
      <c r="H388" s="3">
        <v>44218.400000000001</v>
      </c>
      <c r="I388" s="3">
        <v>3720734.34</v>
      </c>
      <c r="J388" s="3">
        <v>1402256.32</v>
      </c>
      <c r="K388" s="34">
        <v>1608080869</v>
      </c>
      <c r="L388" s="30">
        <v>21</v>
      </c>
    </row>
    <row r="389" spans="1:12" ht="11.85" customHeight="1" x14ac:dyDescent="0.2">
      <c r="A389" s="8">
        <v>120488603</v>
      </c>
      <c r="B389" s="2" t="s">
        <v>556</v>
      </c>
      <c r="C389" s="2" t="s">
        <v>59</v>
      </c>
      <c r="D389" s="3">
        <v>24772969.129999999</v>
      </c>
      <c r="E389" s="3">
        <v>20931652.23</v>
      </c>
      <c r="F389" s="3">
        <v>25540.49</v>
      </c>
      <c r="G389" s="3">
        <v>0</v>
      </c>
      <c r="H389" s="3"/>
      <c r="I389" s="3">
        <v>2366605.94</v>
      </c>
      <c r="J389" s="3">
        <v>1449170.47</v>
      </c>
      <c r="K389" s="34">
        <v>1108567901</v>
      </c>
      <c r="L389" s="30">
        <v>22.3</v>
      </c>
    </row>
    <row r="390" spans="1:12" ht="11.85" customHeight="1" x14ac:dyDescent="0.2">
      <c r="A390" s="8">
        <v>116493503</v>
      </c>
      <c r="B390" s="2" t="s">
        <v>161</v>
      </c>
      <c r="C390" s="2" t="s">
        <v>22</v>
      </c>
      <c r="D390" s="3">
        <v>7485688.4000000004</v>
      </c>
      <c r="E390" s="3">
        <v>4961002.78</v>
      </c>
      <c r="F390" s="3"/>
      <c r="G390" s="3">
        <v>7326.59</v>
      </c>
      <c r="H390" s="3">
        <v>23359.3</v>
      </c>
      <c r="I390" s="3">
        <v>1808316.6500000001</v>
      </c>
      <c r="J390" s="3">
        <v>685683.08</v>
      </c>
      <c r="K390" s="34">
        <v>402659821</v>
      </c>
      <c r="L390" s="30">
        <v>18.5</v>
      </c>
    </row>
    <row r="391" spans="1:12" ht="11.85" customHeight="1" x14ac:dyDescent="0.2">
      <c r="A391" s="8">
        <v>116495003</v>
      </c>
      <c r="B391" s="2" t="s">
        <v>189</v>
      </c>
      <c r="C391" s="2" t="s">
        <v>22</v>
      </c>
      <c r="D391" s="3">
        <v>14485792.51</v>
      </c>
      <c r="E391" s="3">
        <v>9457330.379999999</v>
      </c>
      <c r="F391" s="3">
        <v>14331.11</v>
      </c>
      <c r="G391" s="3">
        <v>36744.730000000003</v>
      </c>
      <c r="H391" s="3">
        <v>33535.54</v>
      </c>
      <c r="I391" s="3">
        <v>4227254.8600000003</v>
      </c>
      <c r="J391" s="3">
        <v>716595.89</v>
      </c>
      <c r="K391" s="34">
        <v>815448172</v>
      </c>
      <c r="L391" s="30">
        <v>17.7</v>
      </c>
    </row>
    <row r="392" spans="1:12" ht="11.85" customHeight="1" x14ac:dyDescent="0.2">
      <c r="A392" s="8">
        <v>116495103</v>
      </c>
      <c r="B392" s="2" t="s">
        <v>188</v>
      </c>
      <c r="C392" s="2" t="s">
        <v>22</v>
      </c>
      <c r="D392" s="3">
        <v>4482106.41</v>
      </c>
      <c r="E392" s="3">
        <v>2578976.98</v>
      </c>
      <c r="F392" s="3">
        <v>4515.75</v>
      </c>
      <c r="G392" s="3">
        <v>5994.75</v>
      </c>
      <c r="H392" s="3">
        <v>16297.81</v>
      </c>
      <c r="I392" s="3">
        <v>1353817.42</v>
      </c>
      <c r="J392" s="3">
        <v>522503.7</v>
      </c>
      <c r="K392" s="34">
        <v>253466193</v>
      </c>
      <c r="L392" s="30">
        <v>17.600000000000001</v>
      </c>
    </row>
    <row r="393" spans="1:12" ht="11.85" customHeight="1" x14ac:dyDescent="0.2">
      <c r="A393" s="8">
        <v>116496503</v>
      </c>
      <c r="B393" s="2" t="s">
        <v>187</v>
      </c>
      <c r="C393" s="2" t="s">
        <v>22</v>
      </c>
      <c r="D393" s="3">
        <v>5632962.4000000004</v>
      </c>
      <c r="E393" s="3">
        <v>2617023.73</v>
      </c>
      <c r="F393" s="3">
        <v>5922.68</v>
      </c>
      <c r="G393" s="3">
        <v>37863.599999999999</v>
      </c>
      <c r="H393" s="3">
        <v>35567.4</v>
      </c>
      <c r="I393" s="3">
        <v>2167981.34</v>
      </c>
      <c r="J393" s="3">
        <v>768603.65</v>
      </c>
      <c r="K393" s="34">
        <v>433593030</v>
      </c>
      <c r="L393" s="30">
        <v>12.9</v>
      </c>
    </row>
    <row r="394" spans="1:12" ht="11.85" customHeight="1" x14ac:dyDescent="0.2">
      <c r="A394" s="8">
        <v>116496603</v>
      </c>
      <c r="B394" s="2" t="s">
        <v>186</v>
      </c>
      <c r="C394" s="2" t="s">
        <v>22</v>
      </c>
      <c r="D394" s="3">
        <v>19750759.75</v>
      </c>
      <c r="E394" s="3">
        <v>14505923.24</v>
      </c>
      <c r="F394" s="3">
        <v>21434</v>
      </c>
      <c r="G394" s="3">
        <v>44477.48</v>
      </c>
      <c r="H394" s="3">
        <v>45188</v>
      </c>
      <c r="I394" s="3">
        <v>3671432.54</v>
      </c>
      <c r="J394" s="3">
        <v>1462304.49</v>
      </c>
      <c r="K394" s="34">
        <v>909577727</v>
      </c>
      <c r="L394" s="30">
        <v>21.7</v>
      </c>
    </row>
    <row r="395" spans="1:12" ht="11.85" customHeight="1" x14ac:dyDescent="0.2">
      <c r="A395" s="8">
        <v>116498003</v>
      </c>
      <c r="B395" s="2" t="s">
        <v>185</v>
      </c>
      <c r="C395" s="2" t="s">
        <v>22</v>
      </c>
      <c r="D395" s="3">
        <v>11221349.199999999</v>
      </c>
      <c r="E395" s="3">
        <v>7326585.5199999996</v>
      </c>
      <c r="F395" s="3">
        <v>11579.49</v>
      </c>
      <c r="G395" s="3">
        <v>14133.39</v>
      </c>
      <c r="H395" s="3">
        <v>29993.81</v>
      </c>
      <c r="I395" s="3">
        <v>3436353.1599999997</v>
      </c>
      <c r="J395" s="3">
        <v>402703.83</v>
      </c>
      <c r="K395" s="34">
        <v>694337544</v>
      </c>
      <c r="L395" s="30">
        <v>16.100000000000001</v>
      </c>
    </row>
    <row r="396" spans="1:12" ht="11.85" customHeight="1" x14ac:dyDescent="0.2">
      <c r="A396" s="8">
        <v>115503004</v>
      </c>
      <c r="B396" s="2" t="s">
        <v>151</v>
      </c>
      <c r="C396" s="2" t="s">
        <v>20</v>
      </c>
      <c r="D396" s="3">
        <v>6644138.3700000001</v>
      </c>
      <c r="E396" s="3">
        <v>4805508.74</v>
      </c>
      <c r="F396" s="3">
        <v>6887.03</v>
      </c>
      <c r="G396" s="3">
        <v>3257.91</v>
      </c>
      <c r="H396" s="3"/>
      <c r="I396" s="3">
        <v>1499335.82</v>
      </c>
      <c r="J396" s="3">
        <v>329148.87</v>
      </c>
      <c r="K396" s="34">
        <v>347106346</v>
      </c>
      <c r="L396" s="30">
        <v>19.100000000000001</v>
      </c>
    </row>
    <row r="397" spans="1:12" ht="11.85" customHeight="1" x14ac:dyDescent="0.2">
      <c r="A397" s="8">
        <v>115504003</v>
      </c>
      <c r="B397" s="2" t="s">
        <v>160</v>
      </c>
      <c r="C397" s="2" t="s">
        <v>20</v>
      </c>
      <c r="D397" s="3">
        <v>7703437.8700000001</v>
      </c>
      <c r="E397" s="3">
        <v>5491528.6299999999</v>
      </c>
      <c r="F397" s="3">
        <v>8528.11</v>
      </c>
      <c r="G397" s="3">
        <v>3235.65</v>
      </c>
      <c r="H397" s="3">
        <v>21223.1</v>
      </c>
      <c r="I397" s="3">
        <v>1730184.9100000001</v>
      </c>
      <c r="J397" s="3">
        <v>448737.47</v>
      </c>
      <c r="K397" s="34">
        <v>411296863</v>
      </c>
      <c r="L397" s="30">
        <v>18.7</v>
      </c>
    </row>
    <row r="398" spans="1:12" ht="11.85" customHeight="1" x14ac:dyDescent="0.2">
      <c r="A398" s="8">
        <v>115506003</v>
      </c>
      <c r="B398" s="2" t="s">
        <v>170</v>
      </c>
      <c r="C398" s="2" t="s">
        <v>20</v>
      </c>
      <c r="D398" s="3">
        <v>15087944.41</v>
      </c>
      <c r="E398" s="3">
        <v>10134458.800000001</v>
      </c>
      <c r="F398" s="3">
        <v>15951.04</v>
      </c>
      <c r="G398" s="3">
        <v>13266.59</v>
      </c>
      <c r="H398" s="3"/>
      <c r="I398" s="3">
        <v>4308075.01</v>
      </c>
      <c r="J398" s="3">
        <v>616192.97</v>
      </c>
      <c r="K398" s="34">
        <v>780140220</v>
      </c>
      <c r="L398" s="30">
        <v>19.3</v>
      </c>
    </row>
    <row r="399" spans="1:12" ht="11.85" customHeight="1" x14ac:dyDescent="0.2">
      <c r="A399" s="8">
        <v>115508003</v>
      </c>
      <c r="B399" s="2" t="s">
        <v>158</v>
      </c>
      <c r="C399" s="2" t="s">
        <v>20</v>
      </c>
      <c r="D399" s="3">
        <v>18892276.82</v>
      </c>
      <c r="E399" s="3">
        <v>12900893.17</v>
      </c>
      <c r="F399" s="3">
        <v>19443.89</v>
      </c>
      <c r="G399" s="3">
        <v>54021.39</v>
      </c>
      <c r="H399" s="3">
        <v>54053.2</v>
      </c>
      <c r="I399" s="3">
        <v>4798550.6000000006</v>
      </c>
      <c r="J399" s="3">
        <v>1065314.57</v>
      </c>
      <c r="K399" s="34">
        <v>1124406602</v>
      </c>
      <c r="L399" s="30">
        <v>16.8</v>
      </c>
    </row>
    <row r="400" spans="1:12" ht="11.85" customHeight="1" x14ac:dyDescent="0.2">
      <c r="A400" s="8">
        <v>126515001</v>
      </c>
      <c r="B400" s="2" t="s">
        <v>474</v>
      </c>
      <c r="C400" s="2" t="s">
        <v>57</v>
      </c>
      <c r="D400" s="3">
        <v>1144085111.75</v>
      </c>
      <c r="E400" s="3">
        <v>659314907.35000002</v>
      </c>
      <c r="F400" s="3">
        <v>1193044</v>
      </c>
      <c r="G400" s="3">
        <v>4619.38</v>
      </c>
      <c r="H400" s="3"/>
      <c r="I400" s="3">
        <v>406464330.89999998</v>
      </c>
      <c r="J400" s="3">
        <v>77108210.120000005</v>
      </c>
      <c r="K400" s="34">
        <v>54727595724</v>
      </c>
      <c r="L400" s="30">
        <v>20.9</v>
      </c>
    </row>
    <row r="401" spans="1:12" ht="11.85" customHeight="1" x14ac:dyDescent="0.2">
      <c r="A401" s="8">
        <v>120522003</v>
      </c>
      <c r="B401" s="2" t="s">
        <v>553</v>
      </c>
      <c r="C401" s="2" t="s">
        <v>68</v>
      </c>
      <c r="D401" s="3">
        <v>45778490.68</v>
      </c>
      <c r="E401" s="3">
        <v>41648549.490000002</v>
      </c>
      <c r="F401" s="3">
        <v>49800.49</v>
      </c>
      <c r="G401" s="3">
        <v>34965.15</v>
      </c>
      <c r="H401" s="3"/>
      <c r="I401" s="3">
        <v>748996.31</v>
      </c>
      <c r="J401" s="3">
        <v>3296179.24</v>
      </c>
      <c r="K401" s="34">
        <v>2420891133</v>
      </c>
      <c r="L401" s="30">
        <v>18.899999999999999</v>
      </c>
    </row>
    <row r="402" spans="1:12" ht="11.85" customHeight="1" x14ac:dyDescent="0.2">
      <c r="A402" s="8">
        <v>119648303</v>
      </c>
      <c r="B402" s="2" t="s">
        <v>558</v>
      </c>
      <c r="C402" s="2" t="s">
        <v>68</v>
      </c>
      <c r="D402" s="3">
        <v>50820360.490000002</v>
      </c>
      <c r="E402" s="3">
        <v>46615005.210000001</v>
      </c>
      <c r="F402" s="3">
        <v>53820.47</v>
      </c>
      <c r="G402" s="3">
        <v>52106.93</v>
      </c>
      <c r="H402" s="3"/>
      <c r="I402" s="3">
        <v>1019586.35</v>
      </c>
      <c r="J402" s="3">
        <v>3079841.53</v>
      </c>
      <c r="K402" s="34">
        <v>4023182298</v>
      </c>
      <c r="L402" s="30">
        <v>12.6</v>
      </c>
    </row>
    <row r="403" spans="1:12" ht="11.85" customHeight="1" x14ac:dyDescent="0.2">
      <c r="A403" s="8">
        <v>109530304</v>
      </c>
      <c r="B403" s="2" t="s">
        <v>146</v>
      </c>
      <c r="C403" s="2" t="s">
        <v>19</v>
      </c>
      <c r="D403" s="3">
        <v>1542307.07</v>
      </c>
      <c r="E403" s="3">
        <v>1183350.02</v>
      </c>
      <c r="F403" s="3">
        <v>1543.93</v>
      </c>
      <c r="G403" s="3">
        <v>133726.14000000001</v>
      </c>
      <c r="H403" s="3"/>
      <c r="I403" s="3">
        <v>108486.15000000001</v>
      </c>
      <c r="J403" s="3">
        <v>115200.83</v>
      </c>
      <c r="K403" s="34">
        <v>100589517</v>
      </c>
      <c r="L403" s="30">
        <v>15.3</v>
      </c>
    </row>
    <row r="404" spans="1:12" ht="11.85" customHeight="1" x14ac:dyDescent="0.2">
      <c r="A404" s="8">
        <v>109531304</v>
      </c>
      <c r="B404" s="2" t="s">
        <v>145</v>
      </c>
      <c r="C404" s="2" t="s">
        <v>19</v>
      </c>
      <c r="D404" s="3">
        <v>5260185.37</v>
      </c>
      <c r="E404" s="3">
        <v>4193750.34</v>
      </c>
      <c r="F404" s="3">
        <v>6214.31</v>
      </c>
      <c r="G404" s="3">
        <v>53294.94</v>
      </c>
      <c r="H404" s="3">
        <v>13035.2</v>
      </c>
      <c r="I404" s="3">
        <v>703435.8</v>
      </c>
      <c r="J404" s="3">
        <v>290454.78000000003</v>
      </c>
      <c r="K404" s="34">
        <v>331992319</v>
      </c>
      <c r="L404" s="30">
        <v>15.8</v>
      </c>
    </row>
    <row r="405" spans="1:12" ht="11.85" customHeight="1" x14ac:dyDescent="0.2">
      <c r="A405" s="8">
        <v>109532804</v>
      </c>
      <c r="B405" s="2" t="s">
        <v>144</v>
      </c>
      <c r="C405" s="2" t="s">
        <v>19</v>
      </c>
      <c r="D405" s="3">
        <v>3153712.86</v>
      </c>
      <c r="E405" s="3">
        <v>2551332.85</v>
      </c>
      <c r="F405" s="3">
        <v>3220.65</v>
      </c>
      <c r="G405" s="3">
        <v>143502.92000000001</v>
      </c>
      <c r="H405" s="3">
        <v>6370.95</v>
      </c>
      <c r="I405" s="3">
        <v>210075.86</v>
      </c>
      <c r="J405" s="3">
        <v>239209.63</v>
      </c>
      <c r="K405" s="34">
        <v>270011514</v>
      </c>
      <c r="L405" s="30">
        <v>11.6</v>
      </c>
    </row>
    <row r="406" spans="1:12" ht="11.85" customHeight="1" x14ac:dyDescent="0.2">
      <c r="A406" s="8">
        <v>109535504</v>
      </c>
      <c r="B406" s="2" t="s">
        <v>143</v>
      </c>
      <c r="C406" s="2" t="s">
        <v>19</v>
      </c>
      <c r="D406" s="3">
        <v>2848253.41</v>
      </c>
      <c r="E406" s="3">
        <v>2283324.12</v>
      </c>
      <c r="F406" s="3">
        <v>3192.17</v>
      </c>
      <c r="G406" s="3">
        <v>22592.25</v>
      </c>
      <c r="H406" s="3">
        <v>9617.4500000000007</v>
      </c>
      <c r="I406" s="3">
        <v>366619.69</v>
      </c>
      <c r="J406" s="3">
        <v>162907.73000000001</v>
      </c>
      <c r="K406" s="34">
        <v>269332311</v>
      </c>
      <c r="L406" s="30">
        <v>10.5</v>
      </c>
    </row>
    <row r="407" spans="1:12" ht="11.85" customHeight="1" x14ac:dyDescent="0.2">
      <c r="A407" s="8">
        <v>109537504</v>
      </c>
      <c r="B407" s="2" t="s">
        <v>142</v>
      </c>
      <c r="C407" s="2" t="s">
        <v>19</v>
      </c>
      <c r="D407" s="3">
        <v>2152555.5299999998</v>
      </c>
      <c r="E407" s="3">
        <v>1647960.04</v>
      </c>
      <c r="F407" s="3">
        <v>2440.41</v>
      </c>
      <c r="G407" s="3">
        <v>2418</v>
      </c>
      <c r="H407" s="3"/>
      <c r="I407" s="3">
        <v>293146.93</v>
      </c>
      <c r="J407" s="3">
        <v>206590.15</v>
      </c>
      <c r="K407" s="34">
        <v>144961934</v>
      </c>
      <c r="L407" s="30">
        <v>14.8</v>
      </c>
    </row>
    <row r="408" spans="1:12" ht="11.85" customHeight="1" x14ac:dyDescent="0.2">
      <c r="A408" s="8">
        <v>129540803</v>
      </c>
      <c r="B408" s="2" t="s">
        <v>448</v>
      </c>
      <c r="C408" s="2" t="s">
        <v>53</v>
      </c>
      <c r="D408" s="3">
        <v>22733000.050000001</v>
      </c>
      <c r="E408" s="3">
        <v>17019794.399999999</v>
      </c>
      <c r="F408" s="3">
        <v>24941.47</v>
      </c>
      <c r="G408" s="3">
        <v>12240.66</v>
      </c>
      <c r="H408" s="3"/>
      <c r="I408" s="3">
        <v>4554327.8999999994</v>
      </c>
      <c r="J408" s="3">
        <v>1121695.6200000001</v>
      </c>
      <c r="K408" s="34">
        <v>1247345865</v>
      </c>
      <c r="L408" s="30">
        <v>18.2</v>
      </c>
    </row>
    <row r="409" spans="1:12" ht="11.85" customHeight="1" x14ac:dyDescent="0.2">
      <c r="A409" s="8">
        <v>129544503</v>
      </c>
      <c r="B409" s="2" t="s">
        <v>462</v>
      </c>
      <c r="C409" s="2" t="s">
        <v>53</v>
      </c>
      <c r="D409" s="3">
        <v>4981178.7</v>
      </c>
      <c r="E409" s="3">
        <v>3518970.92</v>
      </c>
      <c r="F409" s="3">
        <v>5241.16</v>
      </c>
      <c r="G409" s="3">
        <v>907.26</v>
      </c>
      <c r="H409" s="3"/>
      <c r="I409" s="3">
        <v>832638.83</v>
      </c>
      <c r="J409" s="3">
        <v>623420.53</v>
      </c>
      <c r="K409" s="34">
        <v>204828743</v>
      </c>
      <c r="L409" s="30">
        <v>24.3</v>
      </c>
    </row>
    <row r="410" spans="1:12" ht="11.85" customHeight="1" x14ac:dyDescent="0.2">
      <c r="A410" s="8">
        <v>129544703</v>
      </c>
      <c r="B410" s="2" t="s">
        <v>463</v>
      </c>
      <c r="C410" s="2" t="s">
        <v>53</v>
      </c>
      <c r="D410" s="3">
        <v>7449684.1399999997</v>
      </c>
      <c r="E410" s="3">
        <v>5317902.5999999996</v>
      </c>
      <c r="F410" s="3">
        <v>8620.56</v>
      </c>
      <c r="G410" s="3">
        <v>29876.22</v>
      </c>
      <c r="H410" s="3">
        <v>19862.900000000001</v>
      </c>
      <c r="I410" s="3">
        <v>1252079.48</v>
      </c>
      <c r="J410" s="3">
        <v>821342.38</v>
      </c>
      <c r="K410" s="34">
        <v>349478093</v>
      </c>
      <c r="L410" s="30">
        <v>21.3</v>
      </c>
    </row>
    <row r="411" spans="1:12" ht="11.85" customHeight="1" x14ac:dyDescent="0.2">
      <c r="A411" s="8">
        <v>129545003</v>
      </c>
      <c r="B411" s="2" t="s">
        <v>464</v>
      </c>
      <c r="C411" s="2" t="s">
        <v>53</v>
      </c>
      <c r="D411" s="3">
        <v>11146795.789999999</v>
      </c>
      <c r="E411" s="3">
        <v>7483487.6500000004</v>
      </c>
      <c r="F411" s="3">
        <v>12716.94</v>
      </c>
      <c r="G411" s="3">
        <v>9803.83</v>
      </c>
      <c r="H411" s="3"/>
      <c r="I411" s="3">
        <v>2260247.88</v>
      </c>
      <c r="J411" s="3">
        <v>1380539.49</v>
      </c>
      <c r="K411" s="34">
        <v>513042507</v>
      </c>
      <c r="L411" s="30">
        <v>21.7</v>
      </c>
    </row>
    <row r="412" spans="1:12" ht="11.85" customHeight="1" x14ac:dyDescent="0.2">
      <c r="A412" s="8">
        <v>129546003</v>
      </c>
      <c r="B412" s="2" t="s">
        <v>465</v>
      </c>
      <c r="C412" s="2" t="s">
        <v>53</v>
      </c>
      <c r="D412" s="3">
        <v>10375642.17</v>
      </c>
      <c r="E412" s="3">
        <v>7824771.5</v>
      </c>
      <c r="F412" s="3">
        <v>11526.13</v>
      </c>
      <c r="G412" s="3">
        <v>20574.2</v>
      </c>
      <c r="H412" s="3"/>
      <c r="I412" s="3">
        <v>1987148.91</v>
      </c>
      <c r="J412" s="3">
        <v>531621.43000000005</v>
      </c>
      <c r="K412" s="34">
        <v>603379340</v>
      </c>
      <c r="L412" s="30">
        <v>17.100000000000001</v>
      </c>
    </row>
    <row r="413" spans="1:12" ht="11.85" customHeight="1" x14ac:dyDescent="0.2">
      <c r="A413" s="8">
        <v>129546103</v>
      </c>
      <c r="B413" s="2" t="s">
        <v>466</v>
      </c>
      <c r="C413" s="2" t="s">
        <v>53</v>
      </c>
      <c r="D413" s="3">
        <v>13740653.5</v>
      </c>
      <c r="E413" s="3">
        <v>8673311.9800000004</v>
      </c>
      <c r="F413" s="3">
        <v>14507.32</v>
      </c>
      <c r="G413" s="3">
        <v>24017.61</v>
      </c>
      <c r="H413" s="3">
        <v>36577.699999999997</v>
      </c>
      <c r="I413" s="3">
        <v>3444697.87</v>
      </c>
      <c r="J413" s="3">
        <v>1547541.02</v>
      </c>
      <c r="K413" s="34">
        <v>668392681</v>
      </c>
      <c r="L413" s="30">
        <v>20.5</v>
      </c>
    </row>
    <row r="414" spans="1:12" ht="11.85" customHeight="1" x14ac:dyDescent="0.2">
      <c r="A414" s="8">
        <v>129546803</v>
      </c>
      <c r="B414" s="2" t="s">
        <v>467</v>
      </c>
      <c r="C414" s="2" t="s">
        <v>53</v>
      </c>
      <c r="D414" s="3">
        <v>4893259.1500000004</v>
      </c>
      <c r="E414" s="3">
        <v>3336276.81</v>
      </c>
      <c r="F414" s="3">
        <v>5214.99</v>
      </c>
      <c r="G414" s="3">
        <v>3257.13</v>
      </c>
      <c r="H414" s="3">
        <v>14523</v>
      </c>
      <c r="I414" s="3">
        <v>1105655.98</v>
      </c>
      <c r="J414" s="3">
        <v>428331.24</v>
      </c>
      <c r="K414" s="34">
        <v>247742817</v>
      </c>
      <c r="L414" s="30">
        <v>19.7</v>
      </c>
    </row>
    <row r="415" spans="1:12" ht="11.85" customHeight="1" x14ac:dyDescent="0.2">
      <c r="A415" s="8">
        <v>129547303</v>
      </c>
      <c r="B415" s="2" t="s">
        <v>469</v>
      </c>
      <c r="C415" s="2" t="s">
        <v>53</v>
      </c>
      <c r="D415" s="3">
        <v>7715679.8300000001</v>
      </c>
      <c r="E415" s="3">
        <v>5487358.75</v>
      </c>
      <c r="F415" s="3">
        <v>8402.42</v>
      </c>
      <c r="G415" s="3">
        <v>22764.1</v>
      </c>
      <c r="H415" s="3">
        <v>19926.82</v>
      </c>
      <c r="I415" s="3">
        <v>1525314.66</v>
      </c>
      <c r="J415" s="3">
        <v>651913.07999999996</v>
      </c>
      <c r="K415" s="34">
        <v>374887709</v>
      </c>
      <c r="L415" s="30">
        <v>20.5</v>
      </c>
    </row>
    <row r="416" spans="1:12" ht="11.85" customHeight="1" x14ac:dyDescent="0.2">
      <c r="A416" s="8">
        <v>129547203</v>
      </c>
      <c r="B416" s="2" t="s">
        <v>468</v>
      </c>
      <c r="C416" s="2" t="s">
        <v>53</v>
      </c>
      <c r="D416" s="3">
        <v>4527905.37</v>
      </c>
      <c r="E416" s="3">
        <v>3371792.47</v>
      </c>
      <c r="F416" s="3">
        <v>4705.2299999999996</v>
      </c>
      <c r="G416" s="3">
        <v>90000</v>
      </c>
      <c r="H416" s="3">
        <v>8116.2</v>
      </c>
      <c r="I416" s="3">
        <v>611471.09000000008</v>
      </c>
      <c r="J416" s="3">
        <v>441820.38</v>
      </c>
      <c r="K416" s="34">
        <v>152287925</v>
      </c>
      <c r="L416" s="30">
        <v>29.7</v>
      </c>
    </row>
    <row r="417" spans="1:12" ht="11.85" customHeight="1" x14ac:dyDescent="0.2">
      <c r="A417" s="8">
        <v>129547603</v>
      </c>
      <c r="B417" s="2" t="s">
        <v>470</v>
      </c>
      <c r="C417" s="2" t="s">
        <v>53</v>
      </c>
      <c r="D417" s="3">
        <v>14336456.76</v>
      </c>
      <c r="E417" s="3">
        <v>10339408.82</v>
      </c>
      <c r="F417" s="3">
        <v>14974.79</v>
      </c>
      <c r="G417" s="3">
        <v>10246.530000000001</v>
      </c>
      <c r="H417" s="3">
        <v>33409.800000000003</v>
      </c>
      <c r="I417" s="3">
        <v>2901831.75</v>
      </c>
      <c r="J417" s="3">
        <v>1036585.07</v>
      </c>
      <c r="K417" s="34">
        <v>802789646</v>
      </c>
      <c r="L417" s="30">
        <v>17.8</v>
      </c>
    </row>
    <row r="418" spans="1:12" ht="11.85" customHeight="1" x14ac:dyDescent="0.2">
      <c r="A418" s="8">
        <v>129547803</v>
      </c>
      <c r="B418" s="2" t="s">
        <v>471</v>
      </c>
      <c r="C418" s="2" t="s">
        <v>53</v>
      </c>
      <c r="D418" s="3">
        <v>5318054.57</v>
      </c>
      <c r="E418" s="3">
        <v>3670044.81</v>
      </c>
      <c r="F418" s="3">
        <v>5414.48</v>
      </c>
      <c r="G418" s="3">
        <v>5633.76</v>
      </c>
      <c r="H418" s="3">
        <v>18581.650000000001</v>
      </c>
      <c r="I418" s="3">
        <v>1382186.1400000001</v>
      </c>
      <c r="J418" s="3">
        <v>236193.73</v>
      </c>
      <c r="K418" s="34">
        <v>368214760</v>
      </c>
      <c r="L418" s="30">
        <v>14.4</v>
      </c>
    </row>
    <row r="419" spans="1:12" ht="11.85" customHeight="1" x14ac:dyDescent="0.2">
      <c r="A419" s="8">
        <v>129548803</v>
      </c>
      <c r="B419" s="2" t="s">
        <v>472</v>
      </c>
      <c r="C419" s="2" t="s">
        <v>53</v>
      </c>
      <c r="D419" s="3">
        <v>3999921.96</v>
      </c>
      <c r="E419" s="3">
        <v>2329222.23</v>
      </c>
      <c r="F419" s="3">
        <v>4072.4</v>
      </c>
      <c r="G419" s="3">
        <v>16931.55</v>
      </c>
      <c r="H419" s="3">
        <v>18414.650000000001</v>
      </c>
      <c r="I419" s="3">
        <v>1130180.42</v>
      </c>
      <c r="J419" s="3">
        <v>501100.71</v>
      </c>
      <c r="K419" s="34">
        <v>240867770</v>
      </c>
      <c r="L419" s="30">
        <v>16.600000000000001</v>
      </c>
    </row>
    <row r="420" spans="1:12" ht="11.85" customHeight="1" x14ac:dyDescent="0.2">
      <c r="A420" s="8">
        <v>116555003</v>
      </c>
      <c r="B420" s="2" t="s">
        <v>184</v>
      </c>
      <c r="C420" s="2" t="s">
        <v>27</v>
      </c>
      <c r="D420" s="3">
        <v>17143150.93</v>
      </c>
      <c r="E420" s="3">
        <v>10731695.039999999</v>
      </c>
      <c r="F420" s="3">
        <v>19106.189999999999</v>
      </c>
      <c r="G420" s="3">
        <v>38153.1</v>
      </c>
      <c r="H420" s="3">
        <v>55681.54</v>
      </c>
      <c r="I420" s="3">
        <v>5527336.54</v>
      </c>
      <c r="J420" s="3">
        <v>771178.52</v>
      </c>
      <c r="K420" s="34">
        <v>973168383</v>
      </c>
      <c r="L420" s="30">
        <v>17.600000000000001</v>
      </c>
    </row>
    <row r="421" spans="1:12" ht="11.85" customHeight="1" x14ac:dyDescent="0.2">
      <c r="A421" s="8">
        <v>116557103</v>
      </c>
      <c r="B421" s="2" t="s">
        <v>183</v>
      </c>
      <c r="C421" s="2" t="s">
        <v>27</v>
      </c>
      <c r="D421" s="3">
        <v>24334596.199999999</v>
      </c>
      <c r="E421" s="3">
        <v>15837685.690000001</v>
      </c>
      <c r="F421" s="3">
        <v>25451.119999999999</v>
      </c>
      <c r="G421" s="3">
        <v>153627.4</v>
      </c>
      <c r="H421" s="3">
        <v>63189.94</v>
      </c>
      <c r="I421" s="3">
        <v>7585490.8100000005</v>
      </c>
      <c r="J421" s="3">
        <v>669151.24</v>
      </c>
      <c r="K421" s="34">
        <v>1386295596</v>
      </c>
      <c r="L421" s="30">
        <v>17.5</v>
      </c>
    </row>
    <row r="422" spans="1:12" ht="11.85" customHeight="1" x14ac:dyDescent="0.2">
      <c r="A422" s="8">
        <v>108561003</v>
      </c>
      <c r="B422" s="2" t="s">
        <v>125</v>
      </c>
      <c r="C422" s="2" t="s">
        <v>12</v>
      </c>
      <c r="D422" s="3">
        <v>3267097.47</v>
      </c>
      <c r="E422" s="3">
        <v>2502058.15</v>
      </c>
      <c r="F422" s="3">
        <v>3591.21</v>
      </c>
      <c r="G422" s="3">
        <v>7665.6</v>
      </c>
      <c r="H422" s="3">
        <v>14264.2</v>
      </c>
      <c r="I422" s="3">
        <v>596381.14</v>
      </c>
      <c r="J422" s="3">
        <v>143137.17000000001</v>
      </c>
      <c r="K422" s="34">
        <v>310006358</v>
      </c>
      <c r="L422" s="30">
        <v>10.5</v>
      </c>
    </row>
    <row r="423" spans="1:12" ht="11.85" customHeight="1" x14ac:dyDescent="0.2">
      <c r="A423" s="8">
        <v>108561803</v>
      </c>
      <c r="B423" s="2" t="s">
        <v>124</v>
      </c>
      <c r="C423" s="2" t="s">
        <v>12</v>
      </c>
      <c r="D423" s="3">
        <v>3790156.98</v>
      </c>
      <c r="E423" s="3">
        <v>2660669.38</v>
      </c>
      <c r="F423" s="3">
        <v>4268.22</v>
      </c>
      <c r="G423" s="3">
        <v>109.56</v>
      </c>
      <c r="H423" s="3">
        <v>14602.3</v>
      </c>
      <c r="I423" s="3">
        <v>855633.41</v>
      </c>
      <c r="J423" s="3">
        <v>254874.11</v>
      </c>
      <c r="K423" s="34">
        <v>307545767</v>
      </c>
      <c r="L423" s="30">
        <v>12.3</v>
      </c>
    </row>
    <row r="424" spans="1:12" ht="11.85" customHeight="1" x14ac:dyDescent="0.2">
      <c r="A424" s="8">
        <v>108565203</v>
      </c>
      <c r="B424" s="2" t="s">
        <v>123</v>
      </c>
      <c r="C424" s="2" t="s">
        <v>12</v>
      </c>
      <c r="D424" s="3">
        <v>2757186.85</v>
      </c>
      <c r="E424" s="3">
        <v>1961149.0399999998</v>
      </c>
      <c r="F424" s="3">
        <v>3092.46</v>
      </c>
      <c r="G424" s="3">
        <v>4501.32</v>
      </c>
      <c r="H424" s="3">
        <v>15679.85</v>
      </c>
      <c r="I424" s="3">
        <v>585711.11</v>
      </c>
      <c r="J424" s="3">
        <v>187053.07</v>
      </c>
      <c r="K424" s="34">
        <v>286505032</v>
      </c>
      <c r="L424" s="30">
        <v>9.6</v>
      </c>
    </row>
    <row r="425" spans="1:12" ht="11.85" customHeight="1" x14ac:dyDescent="0.2">
      <c r="A425" s="8">
        <v>108565503</v>
      </c>
      <c r="B425" s="2" t="s">
        <v>122</v>
      </c>
      <c r="C425" s="2" t="s">
        <v>12</v>
      </c>
      <c r="D425" s="3">
        <v>4969585.1399999997</v>
      </c>
      <c r="E425" s="3">
        <v>3748718.87</v>
      </c>
      <c r="F425" s="3">
        <v>5561.57</v>
      </c>
      <c r="G425" s="3">
        <v>18549.939999999999</v>
      </c>
      <c r="H425" s="3">
        <v>13959.55</v>
      </c>
      <c r="I425" s="3">
        <v>775686.81</v>
      </c>
      <c r="J425" s="3">
        <v>407108.4</v>
      </c>
      <c r="K425" s="34">
        <v>379716997</v>
      </c>
      <c r="L425" s="30">
        <v>13</v>
      </c>
    </row>
    <row r="426" spans="1:12" ht="11.85" customHeight="1" x14ac:dyDescent="0.2">
      <c r="A426" s="8">
        <v>108566303</v>
      </c>
      <c r="B426" s="2" t="s">
        <v>110</v>
      </c>
      <c r="C426" s="2" t="s">
        <v>12</v>
      </c>
      <c r="D426" s="3">
        <v>5497029.6699999999</v>
      </c>
      <c r="E426" s="3">
        <v>4630144.6399999997</v>
      </c>
      <c r="F426" s="3">
        <v>6113.07</v>
      </c>
      <c r="G426" s="3">
        <v>12630.24</v>
      </c>
      <c r="H426" s="3"/>
      <c r="I426" s="3">
        <v>652414.56999999995</v>
      </c>
      <c r="J426" s="3">
        <v>195727.15</v>
      </c>
      <c r="K426" s="34">
        <v>698601606</v>
      </c>
      <c r="L426" s="30">
        <v>7.8</v>
      </c>
    </row>
    <row r="427" spans="1:12" ht="11.85" customHeight="1" x14ac:dyDescent="0.2">
      <c r="A427" s="8">
        <v>108567004</v>
      </c>
      <c r="B427" s="2" t="s">
        <v>120</v>
      </c>
      <c r="C427" s="2" t="s">
        <v>12</v>
      </c>
      <c r="D427" s="3">
        <v>1142914.98</v>
      </c>
      <c r="E427" s="3">
        <v>816706.85</v>
      </c>
      <c r="F427" s="3">
        <v>1415.59</v>
      </c>
      <c r="G427" s="3">
        <v>5234.7299999999996</v>
      </c>
      <c r="H427" s="3">
        <v>6280.85</v>
      </c>
      <c r="I427" s="3">
        <v>248083.53</v>
      </c>
      <c r="J427" s="3">
        <v>65193.43</v>
      </c>
      <c r="K427" s="34">
        <v>124919639</v>
      </c>
      <c r="L427" s="30">
        <v>9.1</v>
      </c>
    </row>
    <row r="428" spans="1:12" ht="11.85" customHeight="1" x14ac:dyDescent="0.2">
      <c r="A428" s="8">
        <v>108567204</v>
      </c>
      <c r="B428" s="2" t="s">
        <v>130</v>
      </c>
      <c r="C428" s="2" t="s">
        <v>12</v>
      </c>
      <c r="D428" s="3">
        <v>2133392.36</v>
      </c>
      <c r="E428" s="3">
        <v>1648619.78</v>
      </c>
      <c r="F428" s="3">
        <v>2289.06</v>
      </c>
      <c r="G428" s="3">
        <v>5858.43</v>
      </c>
      <c r="H428" s="3">
        <v>14934</v>
      </c>
      <c r="I428" s="3">
        <v>304294.89</v>
      </c>
      <c r="J428" s="3">
        <v>157396.20000000001</v>
      </c>
      <c r="K428" s="34">
        <v>143670072</v>
      </c>
      <c r="L428" s="30">
        <v>14.8</v>
      </c>
    </row>
    <row r="429" spans="1:12" ht="11.85" customHeight="1" x14ac:dyDescent="0.2">
      <c r="A429" s="8">
        <v>108567404</v>
      </c>
      <c r="B429" s="2" t="s">
        <v>118</v>
      </c>
      <c r="C429" s="2" t="s">
        <v>12</v>
      </c>
      <c r="D429" s="3">
        <v>3769239.96</v>
      </c>
      <c r="E429" s="3">
        <v>3247753.9</v>
      </c>
      <c r="F429" s="3">
        <v>4195.4399999999996</v>
      </c>
      <c r="G429" s="3">
        <v>5708.33</v>
      </c>
      <c r="H429" s="3">
        <v>6517.59</v>
      </c>
      <c r="I429" s="3">
        <v>340136.27</v>
      </c>
      <c r="J429" s="3">
        <v>164928.43</v>
      </c>
      <c r="K429" s="34">
        <v>352393576</v>
      </c>
      <c r="L429" s="30">
        <v>10.6</v>
      </c>
    </row>
    <row r="430" spans="1:12" ht="11.85" customHeight="1" x14ac:dyDescent="0.2">
      <c r="A430" s="8">
        <v>108567703</v>
      </c>
      <c r="B430" s="2" t="s">
        <v>117</v>
      </c>
      <c r="C430" s="2" t="s">
        <v>12</v>
      </c>
      <c r="D430" s="3">
        <v>20362367.34</v>
      </c>
      <c r="E430" s="3">
        <v>17072108.190000001</v>
      </c>
      <c r="F430" s="3">
        <v>21841.52</v>
      </c>
      <c r="G430" s="3">
        <v>7045.08</v>
      </c>
      <c r="H430" s="3">
        <v>33086.9</v>
      </c>
      <c r="I430" s="3">
        <v>2333475.81</v>
      </c>
      <c r="J430" s="3">
        <v>894809.84</v>
      </c>
      <c r="K430" s="34">
        <v>1211918096</v>
      </c>
      <c r="L430" s="30">
        <v>16.8</v>
      </c>
    </row>
    <row r="431" spans="1:12" ht="11.85" customHeight="1" x14ac:dyDescent="0.2">
      <c r="A431" s="8">
        <v>108568404</v>
      </c>
      <c r="B431" s="2" t="s">
        <v>116</v>
      </c>
      <c r="C431" s="2" t="s">
        <v>12</v>
      </c>
      <c r="D431" s="3">
        <v>1617772.99</v>
      </c>
      <c r="E431" s="3">
        <v>1240062.0999999999</v>
      </c>
      <c r="F431" s="3">
        <v>1745.67</v>
      </c>
      <c r="G431" s="3">
        <v>15908.4</v>
      </c>
      <c r="H431" s="3"/>
      <c r="I431" s="3">
        <v>211143.96</v>
      </c>
      <c r="J431" s="3">
        <v>148912.85999999999</v>
      </c>
      <c r="K431" s="34">
        <v>187539485</v>
      </c>
      <c r="L431" s="30">
        <v>8.6</v>
      </c>
    </row>
    <row r="432" spans="1:12" ht="11.85" customHeight="1" x14ac:dyDescent="0.2">
      <c r="A432" s="8">
        <v>108569103</v>
      </c>
      <c r="B432" s="2" t="s">
        <v>115</v>
      </c>
      <c r="C432" s="2" t="s">
        <v>12</v>
      </c>
      <c r="D432" s="3">
        <v>3667551.04</v>
      </c>
      <c r="E432" s="3">
        <v>2658411.33</v>
      </c>
      <c r="F432" s="3">
        <v>3619.46</v>
      </c>
      <c r="G432" s="3">
        <v>19582.93</v>
      </c>
      <c r="H432" s="3"/>
      <c r="I432" s="3">
        <v>779886.93</v>
      </c>
      <c r="J432" s="3">
        <v>206050.39</v>
      </c>
      <c r="K432" s="34">
        <v>315645010</v>
      </c>
      <c r="L432" s="30">
        <v>11.6</v>
      </c>
    </row>
    <row r="433" spans="1:12" ht="11.85" customHeight="1" x14ac:dyDescent="0.2">
      <c r="A433" s="8">
        <v>117576303</v>
      </c>
      <c r="B433" s="2" t="s">
        <v>509</v>
      </c>
      <c r="C433" s="2" t="s">
        <v>63</v>
      </c>
      <c r="D433" s="3">
        <v>8608777.6199999992</v>
      </c>
      <c r="E433" s="3">
        <v>7569214.7299999995</v>
      </c>
      <c r="F433" s="3">
        <v>9271.16</v>
      </c>
      <c r="G433" s="3">
        <v>136436.85</v>
      </c>
      <c r="H433" s="3"/>
      <c r="I433" s="3">
        <v>613004.07999999996</v>
      </c>
      <c r="J433" s="3">
        <v>280850.8</v>
      </c>
      <c r="K433" s="34">
        <v>868857219</v>
      </c>
      <c r="L433" s="30">
        <v>9.9</v>
      </c>
    </row>
    <row r="434" spans="1:12" ht="11.85" customHeight="1" x14ac:dyDescent="0.2">
      <c r="A434" s="8">
        <v>119581003</v>
      </c>
      <c r="B434" s="2" t="s">
        <v>532</v>
      </c>
      <c r="C434" s="2" t="s">
        <v>62</v>
      </c>
      <c r="D434" s="3">
        <v>6275983.5999999996</v>
      </c>
      <c r="E434" s="3">
        <v>5557836.0099999998</v>
      </c>
      <c r="F434" s="3">
        <v>6761.18</v>
      </c>
      <c r="G434" s="3">
        <v>34671.839999999997</v>
      </c>
      <c r="H434" s="3"/>
      <c r="I434" s="3">
        <v>67963.149999999994</v>
      </c>
      <c r="J434" s="3">
        <v>608751.42000000004</v>
      </c>
      <c r="K434" s="34">
        <v>438020035</v>
      </c>
      <c r="L434" s="30">
        <v>14.3</v>
      </c>
    </row>
    <row r="435" spans="1:12" ht="11.85" customHeight="1" x14ac:dyDescent="0.2">
      <c r="A435" s="8">
        <v>119582503</v>
      </c>
      <c r="B435" s="2" t="s">
        <v>522</v>
      </c>
      <c r="C435" s="2" t="s">
        <v>62</v>
      </c>
      <c r="D435" s="3">
        <v>6472119.0599999996</v>
      </c>
      <c r="E435" s="3">
        <v>5552134.1500000004</v>
      </c>
      <c r="F435" s="3">
        <v>6854.99</v>
      </c>
      <c r="G435" s="3">
        <v>4274.55</v>
      </c>
      <c r="H435" s="3">
        <v>14152.3</v>
      </c>
      <c r="I435" s="3">
        <v>687856.84000000008</v>
      </c>
      <c r="J435" s="3">
        <v>206846.23</v>
      </c>
      <c r="K435" s="34">
        <v>506300378</v>
      </c>
      <c r="L435" s="30">
        <v>12.7</v>
      </c>
    </row>
    <row r="436" spans="1:12" ht="11.85" customHeight="1" x14ac:dyDescent="0.2">
      <c r="A436" s="8">
        <v>119583003</v>
      </c>
      <c r="B436" s="2" t="s">
        <v>520</v>
      </c>
      <c r="C436" s="2" t="s">
        <v>62</v>
      </c>
      <c r="D436" s="3">
        <v>6369801.96</v>
      </c>
      <c r="E436" s="3">
        <v>5262915.7</v>
      </c>
      <c r="F436" s="3">
        <v>6965.55</v>
      </c>
      <c r="G436" s="3">
        <v>14935.22</v>
      </c>
      <c r="H436" s="3">
        <v>8824</v>
      </c>
      <c r="I436" s="3">
        <v>583045.80000000005</v>
      </c>
      <c r="J436" s="3">
        <v>493115.69</v>
      </c>
      <c r="K436" s="34">
        <v>448905900</v>
      </c>
      <c r="L436" s="30">
        <v>14.1</v>
      </c>
    </row>
    <row r="437" spans="1:12" ht="11.85" customHeight="1" x14ac:dyDescent="0.2">
      <c r="A437" s="8">
        <v>119584503</v>
      </c>
      <c r="B437" s="2" t="s">
        <v>506</v>
      </c>
      <c r="C437" s="2" t="s">
        <v>62</v>
      </c>
      <c r="D437" s="3">
        <v>10360183.18</v>
      </c>
      <c r="E437" s="3">
        <v>9543828.6999999993</v>
      </c>
      <c r="F437" s="3">
        <v>10882.23</v>
      </c>
      <c r="G437" s="3">
        <v>3936.44</v>
      </c>
      <c r="H437" s="3">
        <v>17788.400000000001</v>
      </c>
      <c r="I437" s="3">
        <v>242050.13</v>
      </c>
      <c r="J437" s="3">
        <v>541697.28000000003</v>
      </c>
      <c r="K437" s="34">
        <v>809148962</v>
      </c>
      <c r="L437" s="30">
        <v>12.8</v>
      </c>
    </row>
    <row r="438" spans="1:12" ht="11.85" customHeight="1" x14ac:dyDescent="0.2">
      <c r="A438" s="8">
        <v>119584603</v>
      </c>
      <c r="B438" s="2" t="s">
        <v>511</v>
      </c>
      <c r="C438" s="2" t="s">
        <v>62</v>
      </c>
      <c r="D438" s="3">
        <v>8254674.1299999999</v>
      </c>
      <c r="E438" s="3">
        <v>6666279.3399999999</v>
      </c>
      <c r="F438" s="3">
        <v>9740.4500000000007</v>
      </c>
      <c r="G438" s="3">
        <v>1535.17</v>
      </c>
      <c r="H438" s="3">
        <v>14856.4</v>
      </c>
      <c r="I438" s="3">
        <v>980225.03</v>
      </c>
      <c r="J438" s="3">
        <v>582037.74</v>
      </c>
      <c r="K438" s="34">
        <v>602660327</v>
      </c>
      <c r="L438" s="30">
        <v>13.6</v>
      </c>
    </row>
    <row r="439" spans="1:12" ht="11.85" customHeight="1" x14ac:dyDescent="0.2">
      <c r="A439" s="8">
        <v>119586503</v>
      </c>
      <c r="B439" s="2" t="s">
        <v>552</v>
      </c>
      <c r="C439" s="2" t="s">
        <v>62</v>
      </c>
      <c r="D439" s="3">
        <v>3955870.02</v>
      </c>
      <c r="E439" s="3">
        <v>3441392.18</v>
      </c>
      <c r="F439" s="3">
        <v>4228.91</v>
      </c>
      <c r="G439" s="3">
        <v>14110.41</v>
      </c>
      <c r="H439" s="3"/>
      <c r="I439" s="3">
        <v>42104.36</v>
      </c>
      <c r="J439" s="3">
        <v>454034.16</v>
      </c>
      <c r="K439" s="34">
        <v>262136451</v>
      </c>
      <c r="L439" s="30">
        <v>15</v>
      </c>
    </row>
    <row r="440" spans="1:12" ht="11.85" customHeight="1" x14ac:dyDescent="0.2">
      <c r="A440" s="8">
        <v>117596003</v>
      </c>
      <c r="B440" s="2" t="s">
        <v>523</v>
      </c>
      <c r="C440" s="2" t="s">
        <v>60</v>
      </c>
      <c r="D440" s="3">
        <v>10898936.880000001</v>
      </c>
      <c r="E440" s="3">
        <v>7554352.6799999997</v>
      </c>
      <c r="F440" s="3">
        <v>11665</v>
      </c>
      <c r="G440" s="3">
        <v>34372.6</v>
      </c>
      <c r="H440" s="3"/>
      <c r="I440" s="3">
        <v>2354403.6399999997</v>
      </c>
      <c r="J440" s="3">
        <v>944142.96</v>
      </c>
      <c r="K440" s="34">
        <v>705552424</v>
      </c>
      <c r="L440" s="30">
        <v>15.4</v>
      </c>
    </row>
    <row r="441" spans="1:12" ht="11.85" customHeight="1" x14ac:dyDescent="0.2">
      <c r="A441" s="8">
        <v>117597003</v>
      </c>
      <c r="B441" s="2" t="s">
        <v>503</v>
      </c>
      <c r="C441" s="2" t="s">
        <v>60</v>
      </c>
      <c r="D441" s="3">
        <v>13380424.51</v>
      </c>
      <c r="E441" s="3">
        <v>9908186.1400000006</v>
      </c>
      <c r="F441" s="3">
        <v>14545.14</v>
      </c>
      <c r="G441" s="3">
        <v>105577.64</v>
      </c>
      <c r="H441" s="3"/>
      <c r="I441" s="3">
        <v>2850120.45</v>
      </c>
      <c r="J441" s="3">
        <v>501995.14</v>
      </c>
      <c r="K441" s="34">
        <v>952358613</v>
      </c>
      <c r="L441" s="30">
        <v>14</v>
      </c>
    </row>
    <row r="442" spans="1:12" ht="11.85" customHeight="1" x14ac:dyDescent="0.2">
      <c r="A442" s="8">
        <v>117598503</v>
      </c>
      <c r="B442" s="2" t="s">
        <v>508</v>
      </c>
      <c r="C442" s="2" t="s">
        <v>60</v>
      </c>
      <c r="D442" s="3">
        <v>13390306.52</v>
      </c>
      <c r="E442" s="3">
        <v>10036827.280000001</v>
      </c>
      <c r="F442" s="3">
        <v>14370.67</v>
      </c>
      <c r="G442" s="3">
        <v>177598.7</v>
      </c>
      <c r="H442" s="3"/>
      <c r="I442" s="3">
        <v>2371469.85</v>
      </c>
      <c r="J442" s="3">
        <v>790040.02</v>
      </c>
      <c r="K442" s="34">
        <v>858742492</v>
      </c>
      <c r="L442" s="30">
        <v>15.5</v>
      </c>
    </row>
    <row r="443" spans="1:12" ht="11.85" customHeight="1" x14ac:dyDescent="0.2">
      <c r="A443" s="8">
        <v>116604003</v>
      </c>
      <c r="B443" s="2" t="s">
        <v>171</v>
      </c>
      <c r="C443" s="2" t="s">
        <v>24</v>
      </c>
      <c r="D443" s="3">
        <v>23949950.030000001</v>
      </c>
      <c r="E443" s="3">
        <v>16318384.770000001</v>
      </c>
      <c r="F443" s="3">
        <v>24953.39</v>
      </c>
      <c r="G443" s="3">
        <v>50887.72</v>
      </c>
      <c r="H443" s="3">
        <v>26698.61</v>
      </c>
      <c r="I443" s="3">
        <v>7017595.1600000001</v>
      </c>
      <c r="J443" s="3">
        <v>511430.38</v>
      </c>
      <c r="K443" s="34">
        <v>1155202640</v>
      </c>
      <c r="L443" s="30">
        <v>20.7</v>
      </c>
    </row>
    <row r="444" spans="1:12" ht="11.85" customHeight="1" x14ac:dyDescent="0.2">
      <c r="A444" s="8">
        <v>116605003</v>
      </c>
      <c r="B444" s="2" t="s">
        <v>181</v>
      </c>
      <c r="C444" s="2" t="s">
        <v>24</v>
      </c>
      <c r="D444" s="3">
        <v>14697109.33</v>
      </c>
      <c r="E444" s="3">
        <v>9345639.8699999992</v>
      </c>
      <c r="F444" s="3">
        <v>15338.61</v>
      </c>
      <c r="G444" s="3">
        <v>69441.03</v>
      </c>
      <c r="H444" s="3">
        <v>33592</v>
      </c>
      <c r="I444" s="3">
        <v>4798519.6000000006</v>
      </c>
      <c r="J444" s="3">
        <v>434578.22</v>
      </c>
      <c r="K444" s="34">
        <v>1023718613</v>
      </c>
      <c r="L444" s="30">
        <v>14.3</v>
      </c>
    </row>
    <row r="445" spans="1:12" ht="11.85" customHeight="1" x14ac:dyDescent="0.2">
      <c r="A445" s="8">
        <v>106611303</v>
      </c>
      <c r="B445" s="2" t="s">
        <v>358</v>
      </c>
      <c r="C445" s="2" t="s">
        <v>38</v>
      </c>
      <c r="D445" s="3">
        <v>6732325.5899999999</v>
      </c>
      <c r="E445" s="3">
        <v>5237883.01</v>
      </c>
      <c r="F445" s="3">
        <v>7326.5</v>
      </c>
      <c r="G445" s="3">
        <v>6505.45</v>
      </c>
      <c r="H445" s="3">
        <v>28497.3</v>
      </c>
      <c r="I445" s="3">
        <v>971920.34000000008</v>
      </c>
      <c r="J445" s="3">
        <v>480192.99</v>
      </c>
      <c r="K445" s="34">
        <v>514940118</v>
      </c>
      <c r="L445" s="30">
        <v>13</v>
      </c>
    </row>
    <row r="446" spans="1:12" ht="11.85" customHeight="1" x14ac:dyDescent="0.2">
      <c r="A446" s="8">
        <v>106612203</v>
      </c>
      <c r="B446" s="2" t="s">
        <v>334</v>
      </c>
      <c r="C446" s="2" t="s">
        <v>38</v>
      </c>
      <c r="D446" s="3">
        <v>10804338.550000001</v>
      </c>
      <c r="E446" s="3">
        <v>8425236.0800000001</v>
      </c>
      <c r="F446" s="3">
        <v>12045</v>
      </c>
      <c r="G446" s="3">
        <v>24314.32</v>
      </c>
      <c r="H446" s="3">
        <v>32716</v>
      </c>
      <c r="I446" s="3">
        <v>1488871.72</v>
      </c>
      <c r="J446" s="3">
        <v>821155.43</v>
      </c>
      <c r="K446" s="34">
        <v>662607955</v>
      </c>
      <c r="L446" s="30">
        <v>16.3</v>
      </c>
    </row>
    <row r="447" spans="1:12" ht="11.85" customHeight="1" x14ac:dyDescent="0.2">
      <c r="A447" s="8">
        <v>106616203</v>
      </c>
      <c r="B447" s="2" t="s">
        <v>333</v>
      </c>
      <c r="C447" s="2" t="s">
        <v>38</v>
      </c>
      <c r="D447" s="3">
        <v>6407258.4000000004</v>
      </c>
      <c r="E447" s="3">
        <v>4660290.72</v>
      </c>
      <c r="F447" s="3">
        <v>7178.07</v>
      </c>
      <c r="G447" s="3">
        <v>24487.78</v>
      </c>
      <c r="H447" s="3">
        <v>31725.32</v>
      </c>
      <c r="I447" s="3">
        <v>1160954.6300000001</v>
      </c>
      <c r="J447" s="3">
        <v>522621.88</v>
      </c>
      <c r="K447" s="34">
        <v>365707417</v>
      </c>
      <c r="L447" s="30">
        <v>17.5</v>
      </c>
    </row>
    <row r="448" spans="1:12" ht="11.85" customHeight="1" x14ac:dyDescent="0.2">
      <c r="A448" s="8">
        <v>106617203</v>
      </c>
      <c r="B448" s="2" t="s">
        <v>332</v>
      </c>
      <c r="C448" s="2" t="s">
        <v>38</v>
      </c>
      <c r="D448" s="3">
        <v>7523203.2400000002</v>
      </c>
      <c r="E448" s="3">
        <v>5662171.4100000001</v>
      </c>
      <c r="F448" s="3">
        <v>8572.44</v>
      </c>
      <c r="G448" s="3">
        <v>1017.96</v>
      </c>
      <c r="H448" s="3">
        <v>28504.1</v>
      </c>
      <c r="I448" s="3">
        <v>1157395.1400000001</v>
      </c>
      <c r="J448" s="3">
        <v>665542.18999999994</v>
      </c>
      <c r="K448" s="34">
        <v>452922866</v>
      </c>
      <c r="L448" s="30">
        <v>16.600000000000001</v>
      </c>
    </row>
    <row r="449" spans="1:12" ht="11.85" customHeight="1" x14ac:dyDescent="0.2">
      <c r="A449" s="8">
        <v>106618603</v>
      </c>
      <c r="B449" s="2" t="s">
        <v>331</v>
      </c>
      <c r="C449" s="2" t="s">
        <v>38</v>
      </c>
      <c r="D449" s="3">
        <v>3000820.61</v>
      </c>
      <c r="E449" s="3">
        <v>2247890.17</v>
      </c>
      <c r="F449" s="3">
        <v>3324.37</v>
      </c>
      <c r="G449" s="3">
        <v>237.6</v>
      </c>
      <c r="H449" s="3">
        <v>15358.9</v>
      </c>
      <c r="I449" s="3">
        <v>579714.60000000009</v>
      </c>
      <c r="J449" s="3">
        <v>154294.97</v>
      </c>
      <c r="K449" s="34">
        <v>258801165</v>
      </c>
      <c r="L449" s="30">
        <v>11.5</v>
      </c>
    </row>
    <row r="450" spans="1:12" ht="11.85" customHeight="1" x14ac:dyDescent="0.2">
      <c r="A450" s="8">
        <v>105628302</v>
      </c>
      <c r="B450" s="2" t="s">
        <v>389</v>
      </c>
      <c r="C450" s="2" t="s">
        <v>47</v>
      </c>
      <c r="D450" s="3">
        <v>25937816.359999999</v>
      </c>
      <c r="E450" s="3">
        <v>19944788.469999999</v>
      </c>
      <c r="F450" s="3">
        <v>27966.15</v>
      </c>
      <c r="G450" s="3">
        <v>310518.55</v>
      </c>
      <c r="H450" s="3"/>
      <c r="I450" s="3">
        <v>3664034.21</v>
      </c>
      <c r="J450" s="3">
        <v>1990508.98</v>
      </c>
      <c r="K450" s="34">
        <v>1428571914</v>
      </c>
      <c r="L450" s="30">
        <v>18.100000000000001</v>
      </c>
    </row>
    <row r="451" spans="1:12" ht="11.85" customHeight="1" x14ac:dyDescent="0.2">
      <c r="A451" s="8">
        <v>101630504</v>
      </c>
      <c r="B451" s="2" t="s">
        <v>282</v>
      </c>
      <c r="C451" s="2" t="s">
        <v>35</v>
      </c>
      <c r="D451" s="3">
        <v>3132211.98</v>
      </c>
      <c r="E451" s="3">
        <v>2532988.86</v>
      </c>
      <c r="F451" s="3">
        <v>3527.21</v>
      </c>
      <c r="G451" s="3">
        <v>434.4</v>
      </c>
      <c r="H451" s="3">
        <v>11696.35</v>
      </c>
      <c r="I451" s="3">
        <v>448543.69999999995</v>
      </c>
      <c r="J451" s="3">
        <v>135021.46</v>
      </c>
      <c r="K451" s="34">
        <v>240202780</v>
      </c>
      <c r="L451" s="30">
        <v>13</v>
      </c>
    </row>
    <row r="452" spans="1:12" ht="11.85" customHeight="1" x14ac:dyDescent="0.2">
      <c r="A452" s="8">
        <v>101630903</v>
      </c>
      <c r="B452" s="2" t="s">
        <v>281</v>
      </c>
      <c r="C452" s="2" t="s">
        <v>35</v>
      </c>
      <c r="D452" s="3">
        <v>6360235.7199999997</v>
      </c>
      <c r="E452" s="3">
        <v>4839711.97</v>
      </c>
      <c r="F452" s="3">
        <v>7223.55</v>
      </c>
      <c r="G452" s="3">
        <v>11039.44</v>
      </c>
      <c r="H452" s="3"/>
      <c r="I452" s="3">
        <v>1039533.46</v>
      </c>
      <c r="J452" s="3">
        <v>462727.3</v>
      </c>
      <c r="K452" s="34">
        <v>410287835</v>
      </c>
      <c r="L452" s="30">
        <v>15.5</v>
      </c>
    </row>
    <row r="453" spans="1:12" ht="11.85" customHeight="1" x14ac:dyDescent="0.2">
      <c r="A453" s="8">
        <v>101631003</v>
      </c>
      <c r="B453" s="2" t="s">
        <v>280</v>
      </c>
      <c r="C453" s="2" t="s">
        <v>35</v>
      </c>
      <c r="D453" s="3">
        <v>4551319.2699999996</v>
      </c>
      <c r="E453" s="3">
        <v>3136734.88</v>
      </c>
      <c r="F453" s="3">
        <v>4880.32</v>
      </c>
      <c r="G453" s="3">
        <v>808.8</v>
      </c>
      <c r="H453" s="3">
        <v>24219.279999999999</v>
      </c>
      <c r="I453" s="3">
        <v>1031335.04</v>
      </c>
      <c r="J453" s="3">
        <v>353340.95</v>
      </c>
      <c r="K453" s="34">
        <v>312618046</v>
      </c>
      <c r="L453" s="30">
        <v>14.5</v>
      </c>
    </row>
    <row r="454" spans="1:12" ht="11.85" customHeight="1" x14ac:dyDescent="0.2">
      <c r="A454" s="8">
        <v>101631203</v>
      </c>
      <c r="B454" s="2" t="s">
        <v>279</v>
      </c>
      <c r="C454" s="2" t="s">
        <v>35</v>
      </c>
      <c r="D454" s="3">
        <v>7550717.4000000004</v>
      </c>
      <c r="E454" s="3">
        <v>5939041.3799999999</v>
      </c>
      <c r="F454" s="3">
        <v>8073.2</v>
      </c>
      <c r="G454" s="3">
        <v>3831.79</v>
      </c>
      <c r="H454" s="3">
        <v>10557.55</v>
      </c>
      <c r="I454" s="3">
        <v>1150699.7</v>
      </c>
      <c r="J454" s="3">
        <v>438513.78</v>
      </c>
      <c r="K454" s="34">
        <v>475638071</v>
      </c>
      <c r="L454" s="30">
        <v>15.8</v>
      </c>
    </row>
    <row r="455" spans="1:12" ht="11.85" customHeight="1" x14ac:dyDescent="0.2">
      <c r="A455" s="8">
        <v>101631503</v>
      </c>
      <c r="B455" s="2" t="s">
        <v>278</v>
      </c>
      <c r="C455" s="2" t="s">
        <v>35</v>
      </c>
      <c r="D455" s="3">
        <v>4608210.84</v>
      </c>
      <c r="E455" s="3">
        <v>3321424.98</v>
      </c>
      <c r="F455" s="3">
        <v>4349.33</v>
      </c>
      <c r="G455" s="3">
        <v>234561.43</v>
      </c>
      <c r="H455" s="3">
        <v>19012.05</v>
      </c>
      <c r="I455" s="3">
        <v>806694.27</v>
      </c>
      <c r="J455" s="3">
        <v>222168.78</v>
      </c>
      <c r="K455" s="34">
        <v>351036067</v>
      </c>
      <c r="L455" s="30">
        <v>13.1</v>
      </c>
    </row>
    <row r="456" spans="1:12" ht="11.85" customHeight="1" x14ac:dyDescent="0.2">
      <c r="A456" s="8">
        <v>101631703</v>
      </c>
      <c r="B456" s="2" t="s">
        <v>277</v>
      </c>
      <c r="C456" s="2" t="s">
        <v>35</v>
      </c>
      <c r="D456" s="3">
        <v>54549385.219999999</v>
      </c>
      <c r="E456" s="3">
        <v>45093111.920000002</v>
      </c>
      <c r="F456" s="3">
        <v>54728.59</v>
      </c>
      <c r="G456" s="3">
        <v>14747.76</v>
      </c>
      <c r="H456" s="3"/>
      <c r="I456" s="3">
        <v>8324234.9799999995</v>
      </c>
      <c r="J456" s="3">
        <v>1062561.97</v>
      </c>
      <c r="K456" s="34">
        <v>3373971673</v>
      </c>
      <c r="L456" s="30">
        <v>16.100000000000001</v>
      </c>
    </row>
    <row r="457" spans="1:12" ht="11.85" customHeight="1" x14ac:dyDescent="0.2">
      <c r="A457" s="8">
        <v>101631803</v>
      </c>
      <c r="B457" s="2" t="s">
        <v>276</v>
      </c>
      <c r="C457" s="2" t="s">
        <v>35</v>
      </c>
      <c r="D457" s="3">
        <v>8500168</v>
      </c>
      <c r="E457" s="3">
        <v>6533184</v>
      </c>
      <c r="F457" s="3">
        <v>9108</v>
      </c>
      <c r="G457" s="3">
        <v>14987</v>
      </c>
      <c r="H457" s="3">
        <v>27928</v>
      </c>
      <c r="I457" s="3">
        <v>1203783</v>
      </c>
      <c r="J457" s="3">
        <v>711178</v>
      </c>
      <c r="K457" s="34">
        <v>409758704</v>
      </c>
      <c r="L457" s="30">
        <v>20.7</v>
      </c>
    </row>
    <row r="458" spans="1:12" ht="11.85" customHeight="1" x14ac:dyDescent="0.2">
      <c r="A458" s="8">
        <v>101631903</v>
      </c>
      <c r="B458" s="2" t="s">
        <v>304</v>
      </c>
      <c r="C458" s="2" t="s">
        <v>35</v>
      </c>
      <c r="D458" s="3">
        <v>9779429.5700000003</v>
      </c>
      <c r="E458" s="3">
        <v>8058031.2599999998</v>
      </c>
      <c r="F458" s="3">
        <v>10090.27</v>
      </c>
      <c r="G458" s="3">
        <v>0</v>
      </c>
      <c r="H458" s="3"/>
      <c r="I458" s="3">
        <v>1372779.1900000002</v>
      </c>
      <c r="J458" s="3">
        <v>338528.85</v>
      </c>
      <c r="K458" s="34">
        <v>562957575</v>
      </c>
      <c r="L458" s="30">
        <v>17.3</v>
      </c>
    </row>
    <row r="459" spans="1:12" ht="11.85" customHeight="1" x14ac:dyDescent="0.2">
      <c r="A459" s="8">
        <v>101632403</v>
      </c>
      <c r="B459" s="2" t="s">
        <v>283</v>
      </c>
      <c r="C459" s="2" t="s">
        <v>35</v>
      </c>
      <c r="D459" s="3">
        <v>7089473.6299999999</v>
      </c>
      <c r="E459" s="3">
        <v>5641649.3100000005</v>
      </c>
      <c r="F459" s="3">
        <v>7656.55</v>
      </c>
      <c r="G459" s="3">
        <v>0</v>
      </c>
      <c r="H459" s="3">
        <v>23928.7</v>
      </c>
      <c r="I459" s="3">
        <v>1113514.1399999999</v>
      </c>
      <c r="J459" s="3">
        <v>302724.93</v>
      </c>
      <c r="K459" s="34">
        <v>419179038</v>
      </c>
      <c r="L459" s="30">
        <v>16.899999999999999</v>
      </c>
    </row>
    <row r="460" spans="1:12" ht="11.85" customHeight="1" x14ac:dyDescent="0.2">
      <c r="A460" s="8">
        <v>101633903</v>
      </c>
      <c r="B460" s="2" t="s">
        <v>285</v>
      </c>
      <c r="C460" s="2" t="s">
        <v>35</v>
      </c>
      <c r="D460" s="3">
        <v>13074035.539999999</v>
      </c>
      <c r="E460" s="3">
        <v>10510916.59</v>
      </c>
      <c r="F460" s="3">
        <v>13493.55</v>
      </c>
      <c r="G460" s="3">
        <v>0</v>
      </c>
      <c r="H460" s="3">
        <v>36047.19</v>
      </c>
      <c r="I460" s="3">
        <v>2024503.67</v>
      </c>
      <c r="J460" s="3">
        <v>489074.54</v>
      </c>
      <c r="K460" s="34">
        <v>884112872</v>
      </c>
      <c r="L460" s="30">
        <v>14.7</v>
      </c>
    </row>
    <row r="461" spans="1:12" ht="11.85" customHeight="1" x14ac:dyDescent="0.2">
      <c r="A461" s="8">
        <v>101636503</v>
      </c>
      <c r="B461" s="2" t="s">
        <v>314</v>
      </c>
      <c r="C461" s="2" t="s">
        <v>35</v>
      </c>
      <c r="D461" s="3">
        <v>45429853.369999997</v>
      </c>
      <c r="E461" s="3">
        <v>37928580.960000001</v>
      </c>
      <c r="F461" s="3">
        <v>47248.02</v>
      </c>
      <c r="G461" s="3">
        <v>0</v>
      </c>
      <c r="H461" s="3"/>
      <c r="I461" s="3">
        <v>6848604.4800000004</v>
      </c>
      <c r="J461" s="3">
        <v>605419.91</v>
      </c>
      <c r="K461" s="34">
        <v>2447516261</v>
      </c>
      <c r="L461" s="30">
        <v>18.5</v>
      </c>
    </row>
    <row r="462" spans="1:12" ht="11.85" customHeight="1" x14ac:dyDescent="0.2">
      <c r="A462" s="8">
        <v>101637002</v>
      </c>
      <c r="B462" s="2" t="s">
        <v>313</v>
      </c>
      <c r="C462" s="2" t="s">
        <v>35</v>
      </c>
      <c r="D462" s="3">
        <v>20361581.850000001</v>
      </c>
      <c r="E462" s="3">
        <v>16102069.27</v>
      </c>
      <c r="F462" s="3">
        <v>22443.65</v>
      </c>
      <c r="G462" s="3">
        <v>26719.29</v>
      </c>
      <c r="H462" s="3">
        <v>71122.03</v>
      </c>
      <c r="I462" s="3">
        <v>3116214.01</v>
      </c>
      <c r="J462" s="3">
        <v>1023013.6</v>
      </c>
      <c r="K462" s="34">
        <v>1139260327</v>
      </c>
      <c r="L462" s="30">
        <v>17.8</v>
      </c>
    </row>
    <row r="463" spans="1:12" ht="11.85" customHeight="1" x14ac:dyDescent="0.2">
      <c r="A463" s="8">
        <v>101638003</v>
      </c>
      <c r="B463" s="2" t="s">
        <v>312</v>
      </c>
      <c r="C463" s="2" t="s">
        <v>35</v>
      </c>
      <c r="D463" s="3">
        <v>29978652.41</v>
      </c>
      <c r="E463" s="3">
        <v>24155372.060000002</v>
      </c>
      <c r="F463" s="3">
        <v>30828.080000000002</v>
      </c>
      <c r="G463" s="3">
        <v>0</v>
      </c>
      <c r="H463" s="3">
        <v>72604.03</v>
      </c>
      <c r="I463" s="3">
        <v>4855709.42</v>
      </c>
      <c r="J463" s="3">
        <v>864138.82</v>
      </c>
      <c r="K463" s="34">
        <v>1782962294</v>
      </c>
      <c r="L463" s="30">
        <v>16.8</v>
      </c>
    </row>
    <row r="464" spans="1:12" ht="11.85" customHeight="1" x14ac:dyDescent="0.2">
      <c r="A464" s="8">
        <v>101638803</v>
      </c>
      <c r="B464" s="2" t="s">
        <v>311</v>
      </c>
      <c r="C464" s="2" t="s">
        <v>35</v>
      </c>
      <c r="D464" s="3">
        <v>9815990.2100000009</v>
      </c>
      <c r="E464" s="3">
        <v>7388730.7199999997</v>
      </c>
      <c r="F464" s="3">
        <v>11131.34</v>
      </c>
      <c r="G464" s="3">
        <v>96636.86</v>
      </c>
      <c r="H464" s="3"/>
      <c r="I464" s="3">
        <v>1865382.07</v>
      </c>
      <c r="J464" s="3">
        <v>454109.22</v>
      </c>
      <c r="K464" s="34">
        <v>487785752</v>
      </c>
      <c r="L464" s="30">
        <v>20.100000000000001</v>
      </c>
    </row>
    <row r="465" spans="1:12" ht="11.85" customHeight="1" x14ac:dyDescent="0.2">
      <c r="A465" s="8">
        <v>119648703</v>
      </c>
      <c r="B465" s="2" t="s">
        <v>546</v>
      </c>
      <c r="C465" s="2" t="s">
        <v>67</v>
      </c>
      <c r="D465" s="3">
        <v>31766748.239999998</v>
      </c>
      <c r="E465" s="3">
        <v>29163681.390000001</v>
      </c>
      <c r="F465" s="3">
        <v>33493.910000000003</v>
      </c>
      <c r="G465" s="3">
        <v>23649.78</v>
      </c>
      <c r="H465" s="3">
        <v>55285.9</v>
      </c>
      <c r="I465" s="3">
        <v>781113.67</v>
      </c>
      <c r="J465" s="3">
        <v>1709523.59</v>
      </c>
      <c r="K465" s="34">
        <v>2377937452</v>
      </c>
      <c r="L465" s="30">
        <v>13.3</v>
      </c>
    </row>
    <row r="466" spans="1:12" ht="11.85" customHeight="1" x14ac:dyDescent="0.2">
      <c r="A466" s="8">
        <v>119648903</v>
      </c>
      <c r="B466" s="2" t="s">
        <v>547</v>
      </c>
      <c r="C466" s="2" t="s">
        <v>67</v>
      </c>
      <c r="D466" s="3">
        <v>26252013.66</v>
      </c>
      <c r="E466" s="3">
        <v>23669012.09</v>
      </c>
      <c r="F466" s="3">
        <v>27496.36</v>
      </c>
      <c r="G466" s="3">
        <v>59760.34</v>
      </c>
      <c r="H466" s="3"/>
      <c r="I466" s="3">
        <v>342147.89</v>
      </c>
      <c r="J466" s="3">
        <v>2153596.98</v>
      </c>
      <c r="K466" s="34">
        <v>1736540388</v>
      </c>
      <c r="L466" s="30">
        <v>15.1</v>
      </c>
    </row>
    <row r="467" spans="1:12" ht="11.85" customHeight="1" x14ac:dyDescent="0.2">
      <c r="A467" s="8">
        <v>107650603</v>
      </c>
      <c r="B467" s="2" t="s">
        <v>330</v>
      </c>
      <c r="C467" s="2" t="s">
        <v>37</v>
      </c>
      <c r="D467" s="3">
        <v>17563582.420000002</v>
      </c>
      <c r="E467" s="3">
        <v>13371089.380000001</v>
      </c>
      <c r="F467" s="3">
        <v>19183.64</v>
      </c>
      <c r="G467" s="3">
        <v>40565.19</v>
      </c>
      <c r="H467" s="3">
        <v>40825</v>
      </c>
      <c r="I467" s="3">
        <v>3043278.9899999998</v>
      </c>
      <c r="J467" s="3">
        <v>1048640.22</v>
      </c>
      <c r="K467" s="34">
        <v>1016417357</v>
      </c>
      <c r="L467" s="30">
        <v>17.2</v>
      </c>
    </row>
    <row r="468" spans="1:12" ht="11.85" customHeight="1" x14ac:dyDescent="0.2">
      <c r="A468" s="8">
        <v>107650703</v>
      </c>
      <c r="B468" s="2" t="s">
        <v>329</v>
      </c>
      <c r="C468" s="2" t="s">
        <v>37</v>
      </c>
      <c r="D468" s="3">
        <v>15667578.470000001</v>
      </c>
      <c r="E468" s="3">
        <v>13086021.189999999</v>
      </c>
      <c r="F468" s="3">
        <v>16782.43</v>
      </c>
      <c r="G468" s="3">
        <v>27160.06</v>
      </c>
      <c r="H468" s="3">
        <v>42773.4</v>
      </c>
      <c r="I468" s="3">
        <v>1963246.88</v>
      </c>
      <c r="J468" s="3">
        <v>531594.51</v>
      </c>
      <c r="K468" s="34">
        <v>834157687</v>
      </c>
      <c r="L468" s="30">
        <v>18.7</v>
      </c>
    </row>
    <row r="469" spans="1:12" ht="11.85" customHeight="1" x14ac:dyDescent="0.2">
      <c r="A469" s="8">
        <v>107651603</v>
      </c>
      <c r="B469" s="2" t="s">
        <v>328</v>
      </c>
      <c r="C469" s="2" t="s">
        <v>37</v>
      </c>
      <c r="D469" s="3">
        <v>12228825.779999999</v>
      </c>
      <c r="E469" s="3">
        <v>9630139.6099999994</v>
      </c>
      <c r="F469" s="3">
        <v>12827.32</v>
      </c>
      <c r="G469" s="3">
        <v>8069.4</v>
      </c>
      <c r="H469" s="3">
        <v>26108.6</v>
      </c>
      <c r="I469" s="3">
        <v>1735399.3699999999</v>
      </c>
      <c r="J469" s="3">
        <v>816281.48</v>
      </c>
      <c r="K469" s="34">
        <v>748014278</v>
      </c>
      <c r="L469" s="30">
        <v>16.3</v>
      </c>
    </row>
    <row r="470" spans="1:12" ht="11.85" customHeight="1" x14ac:dyDescent="0.2">
      <c r="A470" s="8">
        <v>107652603</v>
      </c>
      <c r="B470" s="2" t="s">
        <v>327</v>
      </c>
      <c r="C470" s="2" t="s">
        <v>37</v>
      </c>
      <c r="D470" s="3">
        <v>36938047.369999997</v>
      </c>
      <c r="E470" s="3">
        <v>30744556</v>
      </c>
      <c r="F470" s="3">
        <v>39769.86</v>
      </c>
      <c r="G470" s="3">
        <v>0</v>
      </c>
      <c r="H470" s="3">
        <v>70647.37</v>
      </c>
      <c r="I470" s="3">
        <v>5093477.0600000005</v>
      </c>
      <c r="J470" s="3">
        <v>989597.08</v>
      </c>
      <c r="K470" s="34">
        <v>1935584511</v>
      </c>
      <c r="L470" s="30">
        <v>19</v>
      </c>
    </row>
    <row r="471" spans="1:12" ht="11.85" customHeight="1" x14ac:dyDescent="0.2">
      <c r="A471" s="8">
        <v>107653102</v>
      </c>
      <c r="B471" s="2" t="s">
        <v>316</v>
      </c>
      <c r="C471" s="2" t="s">
        <v>37</v>
      </c>
      <c r="D471" s="3">
        <v>32222390.57</v>
      </c>
      <c r="E471" s="3">
        <v>26434279.190000001</v>
      </c>
      <c r="F471" s="3">
        <v>35365.160000000003</v>
      </c>
      <c r="G471" s="3">
        <v>11511.11</v>
      </c>
      <c r="H471" s="3">
        <v>77068.789999999994</v>
      </c>
      <c r="I471" s="3">
        <v>4265946.3</v>
      </c>
      <c r="J471" s="3">
        <v>1398220.02</v>
      </c>
      <c r="K471" s="34">
        <v>1864482589</v>
      </c>
      <c r="L471" s="30">
        <v>17.2</v>
      </c>
    </row>
    <row r="472" spans="1:12" ht="11.85" customHeight="1" x14ac:dyDescent="0.2">
      <c r="A472" s="8">
        <v>107653203</v>
      </c>
      <c r="B472" s="2" t="s">
        <v>325</v>
      </c>
      <c r="C472" s="2" t="s">
        <v>37</v>
      </c>
      <c r="D472" s="3">
        <v>23702876.050000001</v>
      </c>
      <c r="E472" s="3">
        <v>19200298.079999998</v>
      </c>
      <c r="F472" s="3">
        <v>24638.02</v>
      </c>
      <c r="G472" s="3">
        <v>34991.86</v>
      </c>
      <c r="H472" s="3">
        <v>45399.66</v>
      </c>
      <c r="I472" s="3">
        <v>2952590.5</v>
      </c>
      <c r="J472" s="3">
        <v>1444957.93</v>
      </c>
      <c r="K472" s="34">
        <v>1213596116</v>
      </c>
      <c r="L472" s="30">
        <v>19.5</v>
      </c>
    </row>
    <row r="473" spans="1:12" ht="11.85" customHeight="1" x14ac:dyDescent="0.2">
      <c r="A473" s="8">
        <v>107653802</v>
      </c>
      <c r="B473" s="2" t="s">
        <v>335</v>
      </c>
      <c r="C473" s="2" t="s">
        <v>37</v>
      </c>
      <c r="D473" s="3">
        <v>56219589</v>
      </c>
      <c r="E473" s="3">
        <v>46962522</v>
      </c>
      <c r="F473" s="3">
        <v>59132</v>
      </c>
      <c r="G473" s="3">
        <v>10991</v>
      </c>
      <c r="H473" s="3">
        <v>109113</v>
      </c>
      <c r="I473" s="3">
        <v>6946993</v>
      </c>
      <c r="J473" s="3">
        <v>2130838</v>
      </c>
      <c r="K473" s="34">
        <v>3216211222</v>
      </c>
      <c r="L473" s="30">
        <v>17.399999999999999</v>
      </c>
    </row>
    <row r="474" spans="1:12" ht="11.85" customHeight="1" x14ac:dyDescent="0.2">
      <c r="A474" s="8">
        <v>107654103</v>
      </c>
      <c r="B474" s="2" t="s">
        <v>323</v>
      </c>
      <c r="C474" s="2" t="s">
        <v>37</v>
      </c>
      <c r="D474" s="3">
        <v>5224435.84</v>
      </c>
      <c r="E474" s="3">
        <v>3882012.11</v>
      </c>
      <c r="F474" s="3">
        <v>6048.57</v>
      </c>
      <c r="G474" s="3">
        <v>14124.94</v>
      </c>
      <c r="H474" s="3">
        <v>15180.12</v>
      </c>
      <c r="I474" s="3">
        <v>824971.66999999993</v>
      </c>
      <c r="J474" s="3">
        <v>482098.43</v>
      </c>
      <c r="K474" s="34">
        <v>276900563</v>
      </c>
      <c r="L474" s="30">
        <v>18.8</v>
      </c>
    </row>
    <row r="475" spans="1:12" ht="11.85" customHeight="1" x14ac:dyDescent="0.2">
      <c r="A475" s="8">
        <v>107654403</v>
      </c>
      <c r="B475" s="2" t="s">
        <v>322</v>
      </c>
      <c r="C475" s="2" t="s">
        <v>37</v>
      </c>
      <c r="D475" s="3">
        <v>24185949.210000001</v>
      </c>
      <c r="E475" s="3">
        <v>19107068.620000001</v>
      </c>
      <c r="F475" s="3">
        <v>26272.67</v>
      </c>
      <c r="G475" s="3">
        <v>18013.79</v>
      </c>
      <c r="H475" s="3">
        <v>71872.81</v>
      </c>
      <c r="I475" s="3">
        <v>3284803.49</v>
      </c>
      <c r="J475" s="3">
        <v>1677917.83</v>
      </c>
      <c r="K475" s="34">
        <v>1319175851</v>
      </c>
      <c r="L475" s="30">
        <v>18.3</v>
      </c>
    </row>
    <row r="476" spans="1:12" ht="11.85" customHeight="1" x14ac:dyDescent="0.2">
      <c r="A476" s="8">
        <v>107654903</v>
      </c>
      <c r="B476" s="2" t="s">
        <v>321</v>
      </c>
      <c r="C476" s="2" t="s">
        <v>37</v>
      </c>
      <c r="D476" s="3">
        <v>16403387.42</v>
      </c>
      <c r="E476" s="3">
        <v>13521388.43</v>
      </c>
      <c r="F476" s="3">
        <v>17919.509999999998</v>
      </c>
      <c r="G476" s="3">
        <v>27546.45</v>
      </c>
      <c r="H476" s="3">
        <v>29710.41</v>
      </c>
      <c r="I476" s="3">
        <v>1911138.23</v>
      </c>
      <c r="J476" s="3">
        <v>895684.39</v>
      </c>
      <c r="K476" s="34">
        <v>1148782358</v>
      </c>
      <c r="L476" s="30">
        <v>14.2</v>
      </c>
    </row>
    <row r="477" spans="1:12" ht="11.85" customHeight="1" x14ac:dyDescent="0.2">
      <c r="A477" s="8">
        <v>107655803</v>
      </c>
      <c r="B477" s="2" t="s">
        <v>320</v>
      </c>
      <c r="C477" s="2" t="s">
        <v>37</v>
      </c>
      <c r="D477" s="3">
        <v>4184278.45</v>
      </c>
      <c r="E477" s="3">
        <v>3136810.58</v>
      </c>
      <c r="F477" s="3">
        <v>4508.7</v>
      </c>
      <c r="G477" s="3">
        <v>12742.22</v>
      </c>
      <c r="H477" s="3"/>
      <c r="I477" s="3">
        <v>620775.75</v>
      </c>
      <c r="J477" s="3">
        <v>409441.2</v>
      </c>
      <c r="K477" s="34">
        <v>180541071</v>
      </c>
      <c r="L477" s="30">
        <v>23.1</v>
      </c>
    </row>
    <row r="478" spans="1:12" ht="11.85" customHeight="1" x14ac:dyDescent="0.2">
      <c r="A478" s="8">
        <v>107655903</v>
      </c>
      <c r="B478" s="2" t="s">
        <v>319</v>
      </c>
      <c r="C478" s="2" t="s">
        <v>37</v>
      </c>
      <c r="D478" s="3">
        <v>15510932.34</v>
      </c>
      <c r="E478" s="3">
        <v>12571858.890000001</v>
      </c>
      <c r="F478" s="3">
        <v>16793.18</v>
      </c>
      <c r="G478" s="3">
        <v>19510.3</v>
      </c>
      <c r="H478" s="3">
        <v>29559.05</v>
      </c>
      <c r="I478" s="3">
        <v>1897052.48</v>
      </c>
      <c r="J478" s="3">
        <v>976158.44</v>
      </c>
      <c r="K478" s="34">
        <v>854418723</v>
      </c>
      <c r="L478" s="30">
        <v>18.100000000000001</v>
      </c>
    </row>
    <row r="479" spans="1:12" ht="11.85" customHeight="1" x14ac:dyDescent="0.2">
      <c r="A479" s="8">
        <v>107656303</v>
      </c>
      <c r="B479" s="2" t="s">
        <v>318</v>
      </c>
      <c r="C479" s="2" t="s">
        <v>37</v>
      </c>
      <c r="D479" s="3">
        <v>11189086.77</v>
      </c>
      <c r="E479" s="3">
        <v>8366385.6900000004</v>
      </c>
      <c r="F479" s="3">
        <v>12428.69</v>
      </c>
      <c r="G479" s="3">
        <v>30757.79</v>
      </c>
      <c r="H479" s="3">
        <v>44735.22</v>
      </c>
      <c r="I479" s="3">
        <v>1733687.79</v>
      </c>
      <c r="J479" s="3">
        <v>1001091.59</v>
      </c>
      <c r="K479" s="34">
        <v>469222453</v>
      </c>
      <c r="L479" s="30">
        <v>23.8</v>
      </c>
    </row>
    <row r="480" spans="1:12" ht="11.85" customHeight="1" x14ac:dyDescent="0.2">
      <c r="A480" s="8">
        <v>107656502</v>
      </c>
      <c r="B480" s="2" t="s">
        <v>317</v>
      </c>
      <c r="C480" s="2" t="s">
        <v>37</v>
      </c>
      <c r="D480" s="3">
        <v>36870934.030000001</v>
      </c>
      <c r="E480" s="3">
        <v>29162942.789999999</v>
      </c>
      <c r="F480" s="3">
        <v>38235.5</v>
      </c>
      <c r="G480" s="3">
        <v>10059.030000000001</v>
      </c>
      <c r="H480" s="3">
        <v>84252.87</v>
      </c>
      <c r="I480" s="3">
        <v>6119422.4699999997</v>
      </c>
      <c r="J480" s="3">
        <v>1456021.37</v>
      </c>
      <c r="K480" s="34">
        <v>2237693854</v>
      </c>
      <c r="L480" s="30">
        <v>16.399999999999999</v>
      </c>
    </row>
    <row r="481" spans="1:12" ht="11.85" customHeight="1" x14ac:dyDescent="0.2">
      <c r="A481" s="8">
        <v>107657103</v>
      </c>
      <c r="B481" s="2" t="s">
        <v>345</v>
      </c>
      <c r="C481" s="2" t="s">
        <v>37</v>
      </c>
      <c r="D481" s="3">
        <v>28115650.82</v>
      </c>
      <c r="E481" s="3">
        <v>22758827.440000001</v>
      </c>
      <c r="F481" s="3">
        <v>29677.63</v>
      </c>
      <c r="G481" s="3">
        <v>20372.759999999998</v>
      </c>
      <c r="H481" s="3"/>
      <c r="I481" s="3">
        <v>4608491.12</v>
      </c>
      <c r="J481" s="3">
        <v>698281.87</v>
      </c>
      <c r="K481" s="34">
        <v>1663817428</v>
      </c>
      <c r="L481" s="30">
        <v>16.8</v>
      </c>
    </row>
    <row r="482" spans="1:12" ht="11.85" customHeight="1" x14ac:dyDescent="0.2">
      <c r="A482" s="8">
        <v>107657503</v>
      </c>
      <c r="B482" s="2" t="s">
        <v>347</v>
      </c>
      <c r="C482" s="2" t="s">
        <v>37</v>
      </c>
      <c r="D482" s="3">
        <v>10873506.08</v>
      </c>
      <c r="E482" s="3">
        <v>8456836.1899999995</v>
      </c>
      <c r="F482" s="3">
        <v>11558.86</v>
      </c>
      <c r="G482" s="3">
        <v>96695.54</v>
      </c>
      <c r="H482" s="3"/>
      <c r="I482" s="3">
        <v>1669336.3399999999</v>
      </c>
      <c r="J482" s="3">
        <v>639079.15</v>
      </c>
      <c r="K482" s="34">
        <v>783692290</v>
      </c>
      <c r="L482" s="30">
        <v>13.8</v>
      </c>
    </row>
    <row r="483" spans="1:12" ht="11.85" customHeight="1" x14ac:dyDescent="0.2">
      <c r="A483" s="8">
        <v>107658903</v>
      </c>
      <c r="B483" s="2" t="s">
        <v>326</v>
      </c>
      <c r="C483" s="2" t="s">
        <v>37</v>
      </c>
      <c r="D483" s="3">
        <v>12804635.220000001</v>
      </c>
      <c r="E483" s="3">
        <v>9767649.3300000001</v>
      </c>
      <c r="F483" s="3">
        <v>42690.85</v>
      </c>
      <c r="G483" s="3">
        <v>283569.09000000003</v>
      </c>
      <c r="H483" s="3">
        <v>30094.28</v>
      </c>
      <c r="I483" s="3">
        <v>1860913.79</v>
      </c>
      <c r="J483" s="3">
        <v>819717.88</v>
      </c>
      <c r="K483" s="34">
        <v>754957823</v>
      </c>
      <c r="L483" s="30">
        <v>16.899999999999999</v>
      </c>
    </row>
    <row r="484" spans="1:12" ht="11.85" customHeight="1" x14ac:dyDescent="0.2">
      <c r="A484" s="8">
        <v>119665003</v>
      </c>
      <c r="B484" s="2" t="s">
        <v>501</v>
      </c>
      <c r="C484" s="2" t="s">
        <v>58</v>
      </c>
      <c r="D484" s="3">
        <v>9492827.3399999999</v>
      </c>
      <c r="E484" s="3">
        <v>7808816.7000000002</v>
      </c>
      <c r="F484" s="3">
        <v>9205.77</v>
      </c>
      <c r="G484" s="3">
        <v>3459.95</v>
      </c>
      <c r="H484" s="3">
        <v>18700.8</v>
      </c>
      <c r="I484" s="3">
        <v>1021088.24</v>
      </c>
      <c r="J484" s="3">
        <v>631555.88</v>
      </c>
      <c r="K484" s="34">
        <v>488260839</v>
      </c>
      <c r="L484" s="30">
        <v>19.399999999999999</v>
      </c>
    </row>
    <row r="485" spans="1:12" ht="11.85" customHeight="1" x14ac:dyDescent="0.2">
      <c r="A485" s="8">
        <v>118667503</v>
      </c>
      <c r="B485" s="2" t="s">
        <v>535</v>
      </c>
      <c r="C485" s="2" t="s">
        <v>58</v>
      </c>
      <c r="D485" s="3">
        <v>23581304.710000001</v>
      </c>
      <c r="E485" s="3">
        <v>19760105.23</v>
      </c>
      <c r="F485" s="3">
        <v>25212.73</v>
      </c>
      <c r="G485" s="3">
        <v>37876.93</v>
      </c>
      <c r="H485" s="3">
        <v>47118.6</v>
      </c>
      <c r="I485" s="3">
        <v>2156787</v>
      </c>
      <c r="J485" s="3">
        <v>1554204.22</v>
      </c>
      <c r="K485" s="34">
        <v>1538277668</v>
      </c>
      <c r="L485" s="30">
        <v>15.3</v>
      </c>
    </row>
    <row r="486" spans="1:12" ht="11.85" customHeight="1" x14ac:dyDescent="0.2">
      <c r="A486" s="8">
        <v>112671303</v>
      </c>
      <c r="B486" s="2" t="s">
        <v>100</v>
      </c>
      <c r="C486" s="2" t="s">
        <v>5</v>
      </c>
      <c r="D486" s="3">
        <v>60359089.740000002</v>
      </c>
      <c r="E486" s="3">
        <v>52164139.32</v>
      </c>
      <c r="F486" s="3">
        <v>64653.61</v>
      </c>
      <c r="G486" s="3">
        <v>452189.44</v>
      </c>
      <c r="H486" s="3"/>
      <c r="I486" s="3">
        <v>6235938.5199999996</v>
      </c>
      <c r="J486" s="3">
        <v>1442168.85</v>
      </c>
      <c r="K486" s="34">
        <v>3089841876</v>
      </c>
      <c r="L486" s="30">
        <v>19.5</v>
      </c>
    </row>
    <row r="487" spans="1:12" ht="11.85" customHeight="1" x14ac:dyDescent="0.2">
      <c r="A487" s="8">
        <v>112671603</v>
      </c>
      <c r="B487" s="2" t="s">
        <v>79</v>
      </c>
      <c r="C487" s="2" t="s">
        <v>5</v>
      </c>
      <c r="D487" s="3">
        <v>72017464.349999994</v>
      </c>
      <c r="E487" s="3">
        <v>63402561.589999996</v>
      </c>
      <c r="F487" s="3">
        <v>77042.14</v>
      </c>
      <c r="G487" s="3">
        <v>1058.54</v>
      </c>
      <c r="H487" s="3"/>
      <c r="I487" s="3">
        <v>6946797.2599999998</v>
      </c>
      <c r="J487" s="3">
        <v>1590004.82</v>
      </c>
      <c r="K487" s="34">
        <v>3009811482</v>
      </c>
      <c r="L487" s="30">
        <v>23.9</v>
      </c>
    </row>
    <row r="488" spans="1:12" ht="11.85" customHeight="1" x14ac:dyDescent="0.2">
      <c r="A488" s="8">
        <v>112671803</v>
      </c>
      <c r="B488" s="2" t="s">
        <v>107</v>
      </c>
      <c r="C488" s="2" t="s">
        <v>5</v>
      </c>
      <c r="D488" s="3">
        <v>34298043.590000004</v>
      </c>
      <c r="E488" s="3">
        <v>27345110.059999999</v>
      </c>
      <c r="F488" s="3">
        <v>37830.370000000003</v>
      </c>
      <c r="G488" s="3">
        <v>231.84</v>
      </c>
      <c r="H488" s="3">
        <v>103.3</v>
      </c>
      <c r="I488" s="3">
        <v>5689426.9199999999</v>
      </c>
      <c r="J488" s="3">
        <v>1225341.1000000001</v>
      </c>
      <c r="K488" s="34">
        <v>1439914378</v>
      </c>
      <c r="L488" s="30">
        <v>23.8</v>
      </c>
    </row>
    <row r="489" spans="1:12" ht="11.85" customHeight="1" x14ac:dyDescent="0.2">
      <c r="A489" s="8">
        <v>112672203</v>
      </c>
      <c r="B489" s="2" t="s">
        <v>106</v>
      </c>
      <c r="C489" s="2" t="s">
        <v>5</v>
      </c>
      <c r="D489" s="3">
        <v>26965001.260000002</v>
      </c>
      <c r="E489" s="3">
        <v>23229852.75</v>
      </c>
      <c r="F489" s="3">
        <v>27608.3</v>
      </c>
      <c r="G489" s="3">
        <v>0</v>
      </c>
      <c r="H489" s="3">
        <v>36699.300000000003</v>
      </c>
      <c r="I489" s="3">
        <v>2737146.85</v>
      </c>
      <c r="J489" s="3">
        <v>933694.06</v>
      </c>
      <c r="K489" s="34">
        <v>1162113034</v>
      </c>
      <c r="L489" s="30">
        <v>23.2</v>
      </c>
    </row>
    <row r="490" spans="1:12" ht="11.85" customHeight="1" x14ac:dyDescent="0.2">
      <c r="A490" s="8">
        <v>112672803</v>
      </c>
      <c r="B490" s="2" t="s">
        <v>105</v>
      </c>
      <c r="C490" s="2" t="s">
        <v>5</v>
      </c>
      <c r="D490" s="3">
        <v>22232805</v>
      </c>
      <c r="E490" s="3">
        <v>19771602</v>
      </c>
      <c r="F490" s="3">
        <v>23784</v>
      </c>
      <c r="G490" s="3">
        <v>1220</v>
      </c>
      <c r="H490" s="3">
        <v>34785</v>
      </c>
      <c r="I490" s="3">
        <v>1938371</v>
      </c>
      <c r="J490" s="3">
        <v>463043</v>
      </c>
      <c r="K490" s="34">
        <v>936477036</v>
      </c>
      <c r="L490" s="30">
        <v>23.7</v>
      </c>
    </row>
    <row r="491" spans="1:12" ht="11.85" customHeight="1" x14ac:dyDescent="0.2">
      <c r="A491" s="8">
        <v>112674403</v>
      </c>
      <c r="B491" s="2" t="s">
        <v>104</v>
      </c>
      <c r="C491" s="2" t="s">
        <v>5</v>
      </c>
      <c r="D491" s="3">
        <v>42203206.039999999</v>
      </c>
      <c r="E491" s="3">
        <v>36304919.719999999</v>
      </c>
      <c r="F491" s="3">
        <v>43355.86</v>
      </c>
      <c r="G491" s="3">
        <v>0</v>
      </c>
      <c r="H491" s="3">
        <v>61878.400000000001</v>
      </c>
      <c r="I491" s="3">
        <v>4039841.04</v>
      </c>
      <c r="J491" s="3">
        <v>1753211.02</v>
      </c>
      <c r="K491" s="34">
        <v>1628983077</v>
      </c>
      <c r="L491" s="30">
        <v>25.9</v>
      </c>
    </row>
    <row r="492" spans="1:12" ht="11.85" customHeight="1" x14ac:dyDescent="0.2">
      <c r="A492" s="8">
        <v>115674603</v>
      </c>
      <c r="B492" s="2" t="s">
        <v>157</v>
      </c>
      <c r="C492" s="2" t="s">
        <v>5</v>
      </c>
      <c r="D492" s="3">
        <v>28391043.289999999</v>
      </c>
      <c r="E492" s="3">
        <v>22422644.98</v>
      </c>
      <c r="F492" s="3">
        <v>29713.77</v>
      </c>
      <c r="G492" s="3">
        <v>3004.8</v>
      </c>
      <c r="H492" s="3">
        <v>67958.25</v>
      </c>
      <c r="I492" s="3">
        <v>5176908.17</v>
      </c>
      <c r="J492" s="3">
        <v>690813.32</v>
      </c>
      <c r="K492" s="34">
        <v>1560874937</v>
      </c>
      <c r="L492" s="30">
        <v>18.100000000000001</v>
      </c>
    </row>
    <row r="493" spans="1:12" ht="11.85" customHeight="1" x14ac:dyDescent="0.2">
      <c r="A493" s="8">
        <v>112675503</v>
      </c>
      <c r="B493" s="2" t="s">
        <v>103</v>
      </c>
      <c r="C493" s="2" t="s">
        <v>5</v>
      </c>
      <c r="D493" s="3">
        <v>50366640</v>
      </c>
      <c r="E493" s="3">
        <v>43801028</v>
      </c>
      <c r="F493" s="3">
        <v>56536</v>
      </c>
      <c r="G493" s="3">
        <v>4437</v>
      </c>
      <c r="H493" s="3"/>
      <c r="I493" s="3">
        <v>5135215</v>
      </c>
      <c r="J493" s="3">
        <v>1369424</v>
      </c>
      <c r="K493" s="34">
        <v>2221590344</v>
      </c>
      <c r="L493" s="30">
        <v>22.6</v>
      </c>
    </row>
    <row r="494" spans="1:12" ht="11.85" customHeight="1" x14ac:dyDescent="0.2">
      <c r="A494" s="8">
        <v>112676203</v>
      </c>
      <c r="B494" s="2" t="s">
        <v>102</v>
      </c>
      <c r="C494" s="2" t="s">
        <v>5</v>
      </c>
      <c r="D494" s="3">
        <v>33089546.91</v>
      </c>
      <c r="E494" s="3">
        <v>27944674.859999999</v>
      </c>
      <c r="F494" s="3">
        <v>34560.959999999999</v>
      </c>
      <c r="G494" s="3">
        <v>1214699.79</v>
      </c>
      <c r="H494" s="3"/>
      <c r="I494" s="3">
        <v>2772597.47</v>
      </c>
      <c r="J494" s="3">
        <v>1123013.83</v>
      </c>
      <c r="K494" s="34">
        <v>1424611553</v>
      </c>
      <c r="L494" s="30">
        <v>23.2</v>
      </c>
    </row>
    <row r="495" spans="1:12" ht="11.85" customHeight="1" x14ac:dyDescent="0.2">
      <c r="A495" s="8">
        <v>112676403</v>
      </c>
      <c r="B495" s="2" t="s">
        <v>101</v>
      </c>
      <c r="C495" s="2" t="s">
        <v>5</v>
      </c>
      <c r="D495" s="3">
        <v>41263377.009999998</v>
      </c>
      <c r="E495" s="3">
        <v>36196298.520000003</v>
      </c>
      <c r="F495" s="3">
        <v>42406.64</v>
      </c>
      <c r="G495" s="3">
        <v>3088.08</v>
      </c>
      <c r="H495" s="3"/>
      <c r="I495" s="3">
        <v>4333838.3099999996</v>
      </c>
      <c r="J495" s="3">
        <v>687745.46</v>
      </c>
      <c r="K495" s="34">
        <v>2222192638</v>
      </c>
      <c r="L495" s="30">
        <v>18.5</v>
      </c>
    </row>
    <row r="496" spans="1:12" ht="11.85" customHeight="1" x14ac:dyDescent="0.2">
      <c r="A496" s="8">
        <v>112676503</v>
      </c>
      <c r="B496" s="2" t="s">
        <v>89</v>
      </c>
      <c r="C496" s="2" t="s">
        <v>5</v>
      </c>
      <c r="D496" s="3">
        <v>34452795.799999997</v>
      </c>
      <c r="E496" s="3">
        <v>28644380.41</v>
      </c>
      <c r="F496" s="3">
        <v>36819.660000000003</v>
      </c>
      <c r="G496" s="3">
        <v>100.19</v>
      </c>
      <c r="H496" s="3"/>
      <c r="I496" s="3">
        <v>5341006.3499999996</v>
      </c>
      <c r="J496" s="3">
        <v>430489.19</v>
      </c>
      <c r="K496" s="34">
        <v>1692837572</v>
      </c>
      <c r="L496" s="30">
        <v>20.3</v>
      </c>
    </row>
    <row r="497" spans="1:12" ht="11.85" customHeight="1" x14ac:dyDescent="0.2">
      <c r="A497" s="8">
        <v>112676703</v>
      </c>
      <c r="B497" s="2" t="s">
        <v>99</v>
      </c>
      <c r="C497" s="2" t="s">
        <v>5</v>
      </c>
      <c r="D497" s="3">
        <v>40084193.079999998</v>
      </c>
      <c r="E497" s="3">
        <v>34896873.93</v>
      </c>
      <c r="F497" s="3">
        <v>42110.16</v>
      </c>
      <c r="G497" s="3">
        <v>0</v>
      </c>
      <c r="H497" s="3"/>
      <c r="I497" s="3">
        <v>3832576.5</v>
      </c>
      <c r="J497" s="3">
        <v>1312632.49</v>
      </c>
      <c r="K497" s="34">
        <v>1903191013</v>
      </c>
      <c r="L497" s="30">
        <v>21</v>
      </c>
    </row>
    <row r="498" spans="1:12" ht="11.85" customHeight="1" x14ac:dyDescent="0.2">
      <c r="A498" s="8">
        <v>115219002</v>
      </c>
      <c r="B498" s="2" t="s">
        <v>379</v>
      </c>
      <c r="C498" s="2" t="s">
        <v>5</v>
      </c>
      <c r="D498" s="3">
        <v>78014009.5</v>
      </c>
      <c r="E498" s="3">
        <v>57361506.559999995</v>
      </c>
      <c r="F498" s="3">
        <v>77785.440000000002</v>
      </c>
      <c r="G498" s="3">
        <v>6719.02</v>
      </c>
      <c r="H498" s="3">
        <v>160344.48000000001</v>
      </c>
      <c r="I498" s="3">
        <v>18553573.539999999</v>
      </c>
      <c r="J498" s="3">
        <v>1854080.46</v>
      </c>
      <c r="K498" s="34">
        <v>4617356545</v>
      </c>
      <c r="L498" s="30">
        <v>16.8</v>
      </c>
    </row>
    <row r="499" spans="1:12" ht="11.85" customHeight="1" x14ac:dyDescent="0.2">
      <c r="A499" s="8">
        <v>112678503</v>
      </c>
      <c r="B499" s="2" t="s">
        <v>109</v>
      </c>
      <c r="C499" s="2" t="s">
        <v>5</v>
      </c>
      <c r="D499" s="3">
        <v>38143727</v>
      </c>
      <c r="E499" s="3">
        <v>34089617</v>
      </c>
      <c r="F499" s="3">
        <v>39593</v>
      </c>
      <c r="G499" s="3">
        <v>39875</v>
      </c>
      <c r="H499" s="3"/>
      <c r="I499" s="3">
        <v>3159961</v>
      </c>
      <c r="J499" s="3">
        <v>814681</v>
      </c>
      <c r="K499" s="34">
        <v>1568711429</v>
      </c>
      <c r="L499" s="30">
        <v>24.3</v>
      </c>
    </row>
    <row r="500" spans="1:12" ht="11.85" customHeight="1" x14ac:dyDescent="0.2">
      <c r="A500" s="8">
        <v>112679002</v>
      </c>
      <c r="B500" s="2" t="s">
        <v>97</v>
      </c>
      <c r="C500" s="2" t="s">
        <v>5</v>
      </c>
      <c r="D500" s="3">
        <v>33505934.100000001</v>
      </c>
      <c r="E500" s="3">
        <v>26935264.370000001</v>
      </c>
      <c r="F500" s="3">
        <v>33607.879999999997</v>
      </c>
      <c r="G500" s="3">
        <v>146472.31</v>
      </c>
      <c r="H500" s="3"/>
      <c r="I500" s="3">
        <v>3076115.93</v>
      </c>
      <c r="J500" s="3">
        <v>3314473.61</v>
      </c>
      <c r="K500" s="34">
        <v>978359999</v>
      </c>
      <c r="L500" s="30">
        <v>34.200000000000003</v>
      </c>
    </row>
    <row r="501" spans="1:12" ht="11.85" customHeight="1" x14ac:dyDescent="0.2">
      <c r="A501" s="8">
        <v>112679403</v>
      </c>
      <c r="B501" s="2" t="s">
        <v>96</v>
      </c>
      <c r="C501" s="2" t="s">
        <v>5</v>
      </c>
      <c r="D501" s="3">
        <v>43205093.939999998</v>
      </c>
      <c r="E501" s="3">
        <v>38369290.700000003</v>
      </c>
      <c r="F501" s="3">
        <v>46630.84</v>
      </c>
      <c r="G501" s="3">
        <v>103497.37</v>
      </c>
      <c r="H501" s="3"/>
      <c r="I501" s="3">
        <v>3985375.7</v>
      </c>
      <c r="J501" s="3">
        <v>700299.33</v>
      </c>
      <c r="K501" s="34">
        <v>1761417606</v>
      </c>
      <c r="L501" s="30">
        <v>24.5</v>
      </c>
    </row>
    <row r="502" spans="1:12" ht="11.85" customHeight="1" x14ac:dyDescent="0.2">
      <c r="D502" s="3"/>
      <c r="E502" s="3"/>
      <c r="F502" s="3"/>
      <c r="G502" s="3"/>
      <c r="H502" s="3"/>
      <c r="I502" s="3"/>
      <c r="J502" s="3"/>
    </row>
    <row r="503" spans="1:12" s="9" customFormat="1" ht="11.85" customHeight="1" x14ac:dyDescent="0.2">
      <c r="D503" s="4">
        <f>SUM(D2:D502)</f>
        <v>16075860683.780014</v>
      </c>
      <c r="E503" s="4">
        <f t="shared" ref="E503:J503" si="0">SUM(E2:E502)</f>
        <v>13055426630.880013</v>
      </c>
      <c r="F503" s="4">
        <f t="shared" si="0"/>
        <v>16900218.760000009</v>
      </c>
      <c r="G503" s="4">
        <f t="shared" si="0"/>
        <v>34521914.799999997</v>
      </c>
      <c r="H503" s="4">
        <f t="shared" si="0"/>
        <v>9617454.2600000054</v>
      </c>
      <c r="I503" s="4">
        <f t="shared" si="0"/>
        <v>2346767069.1799994</v>
      </c>
      <c r="J503" s="4">
        <f t="shared" si="0"/>
        <v>612627395.90000069</v>
      </c>
      <c r="K503" s="35">
        <f>SUM(K2:K502)</f>
        <v>839594528100</v>
      </c>
      <c r="L503" s="31"/>
    </row>
    <row r="505" spans="1:12" x14ac:dyDescent="0.2">
      <c r="D505" s="4"/>
      <c r="E505" s="4"/>
      <c r="F505" s="4"/>
      <c r="G505" s="4"/>
      <c r="H505" s="4"/>
      <c r="I505" s="4"/>
      <c r="J505" s="4"/>
    </row>
  </sheetData>
  <sortState ref="A2:L501">
    <sortCondition ref="C2:C501"/>
    <sortCondition ref="B2:B501"/>
  </sortState>
  <printOptions horizontalCentered="1"/>
  <pageMargins left="0.36" right="0.17" top="0.31" bottom="0.18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9.5703125" bestFit="1" customWidth="1"/>
    <col min="6" max="6" width="4.85546875" style="2" bestFit="1" customWidth="1"/>
    <col min="7" max="7" width="9.5703125" bestFit="1" customWidth="1"/>
    <col min="8" max="8" width="5.140625" style="2" bestFit="1" customWidth="1"/>
    <col min="9" max="9" width="8.7109375" bestFit="1" customWidth="1"/>
    <col min="10" max="10" width="5" style="2" bestFit="1" customWidth="1"/>
    <col min="11" max="11" width="7.85546875" bestFit="1" customWidth="1"/>
    <col min="12" max="12" width="6.85546875" style="2" bestFit="1" customWidth="1"/>
    <col min="13" max="13" width="8.7109375" bestFit="1" customWidth="1"/>
    <col min="14" max="14" width="5.42578125" style="2" bestFit="1" customWidth="1"/>
  </cols>
  <sheetData>
    <row r="1" spans="1:14" ht="33.75" x14ac:dyDescent="0.2">
      <c r="A1" s="12" t="s">
        <v>0</v>
      </c>
      <c r="B1" s="13" t="s">
        <v>564</v>
      </c>
      <c r="C1" s="13" t="s">
        <v>1</v>
      </c>
      <c r="D1" s="25" t="s">
        <v>866</v>
      </c>
      <c r="E1" s="14" t="s">
        <v>826</v>
      </c>
      <c r="F1" s="28" t="s">
        <v>827</v>
      </c>
      <c r="G1" s="14" t="s">
        <v>828</v>
      </c>
      <c r="H1" s="28" t="s">
        <v>829</v>
      </c>
      <c r="I1" s="14" t="s">
        <v>830</v>
      </c>
      <c r="J1" s="28" t="s">
        <v>831</v>
      </c>
      <c r="K1" s="14" t="s">
        <v>832</v>
      </c>
      <c r="L1" s="28" t="s">
        <v>833</v>
      </c>
      <c r="M1" s="14" t="s">
        <v>834</v>
      </c>
      <c r="N1" s="28" t="s">
        <v>835</v>
      </c>
    </row>
    <row r="2" spans="1:14" ht="11.25" customHeight="1" x14ac:dyDescent="0.2">
      <c r="A2" s="1">
        <v>112011103</v>
      </c>
      <c r="B2" s="2" t="s">
        <v>69</v>
      </c>
      <c r="C2" s="2" t="s">
        <v>2</v>
      </c>
      <c r="D2" s="26">
        <v>2056.6489999999999</v>
      </c>
      <c r="E2" s="3">
        <v>13836.48</v>
      </c>
      <c r="F2" s="2">
        <v>476</v>
      </c>
      <c r="G2" s="3">
        <v>7617.48</v>
      </c>
      <c r="H2" s="2">
        <v>287</v>
      </c>
      <c r="I2" s="3">
        <v>6024.34</v>
      </c>
      <c r="J2" s="2">
        <v>314</v>
      </c>
      <c r="K2" s="3">
        <v>194.66</v>
      </c>
      <c r="L2" s="2">
        <v>368</v>
      </c>
      <c r="M2" s="3">
        <v>0</v>
      </c>
      <c r="N2" s="2">
        <v>282</v>
      </c>
    </row>
    <row r="3" spans="1:14" ht="11.25" customHeight="1" x14ac:dyDescent="0.2">
      <c r="A3" s="1">
        <v>112011603</v>
      </c>
      <c r="B3" s="2" t="s">
        <v>78</v>
      </c>
      <c r="C3" s="2" t="s">
        <v>2</v>
      </c>
      <c r="D3" s="26">
        <v>3973.4270000000001</v>
      </c>
      <c r="E3" s="3">
        <v>14701.95</v>
      </c>
      <c r="F3" s="2">
        <v>429</v>
      </c>
      <c r="G3" s="3">
        <v>8623.3799999999992</v>
      </c>
      <c r="H3" s="2">
        <v>247</v>
      </c>
      <c r="I3" s="3">
        <v>4804.6499999999996</v>
      </c>
      <c r="J3" s="2">
        <v>396</v>
      </c>
      <c r="K3" s="3">
        <v>172.86</v>
      </c>
      <c r="L3" s="2">
        <v>392</v>
      </c>
      <c r="M3" s="3">
        <v>1101.06</v>
      </c>
      <c r="N3" s="2">
        <v>51</v>
      </c>
    </row>
    <row r="4" spans="1:14" ht="11.25" customHeight="1" x14ac:dyDescent="0.2">
      <c r="A4" s="1">
        <v>112013054</v>
      </c>
      <c r="B4" s="2" t="s">
        <v>88</v>
      </c>
      <c r="C4" s="2" t="s">
        <v>2</v>
      </c>
      <c r="D4" s="26">
        <v>1058.0360000000001</v>
      </c>
      <c r="E4" s="3">
        <v>16859.3</v>
      </c>
      <c r="F4" s="2">
        <v>254</v>
      </c>
      <c r="G4" s="3">
        <v>10325.93</v>
      </c>
      <c r="H4" s="2">
        <v>169</v>
      </c>
      <c r="I4" s="3">
        <v>6377.3</v>
      </c>
      <c r="J4" s="2">
        <v>296</v>
      </c>
      <c r="K4" s="3">
        <v>156.07</v>
      </c>
      <c r="L4" s="2">
        <v>412</v>
      </c>
      <c r="M4" s="3">
        <v>0</v>
      </c>
      <c r="N4" s="2">
        <v>282</v>
      </c>
    </row>
    <row r="5" spans="1:14" ht="11.25" customHeight="1" x14ac:dyDescent="0.2">
      <c r="A5" s="1">
        <v>112013753</v>
      </c>
      <c r="B5" s="2" t="s">
        <v>76</v>
      </c>
      <c r="C5" s="2" t="s">
        <v>2</v>
      </c>
      <c r="D5" s="26">
        <v>3190.9029999999998</v>
      </c>
      <c r="E5" s="3">
        <v>18756.669999999998</v>
      </c>
      <c r="F5" s="2">
        <v>139</v>
      </c>
      <c r="G5" s="3">
        <v>12893.05</v>
      </c>
      <c r="H5" s="2">
        <v>89</v>
      </c>
      <c r="I5" s="3">
        <v>5527.86</v>
      </c>
      <c r="J5" s="2">
        <v>354</v>
      </c>
      <c r="K5" s="3">
        <v>335.16</v>
      </c>
      <c r="L5" s="2">
        <v>226</v>
      </c>
      <c r="M5" s="3">
        <v>0.59</v>
      </c>
      <c r="N5" s="2">
        <v>257</v>
      </c>
    </row>
    <row r="6" spans="1:14" ht="11.25" customHeight="1" x14ac:dyDescent="0.2">
      <c r="A6" s="1">
        <v>112015203</v>
      </c>
      <c r="B6" s="2" t="s">
        <v>75</v>
      </c>
      <c r="C6" s="2" t="s">
        <v>2</v>
      </c>
      <c r="D6" s="26">
        <v>2082.471</v>
      </c>
      <c r="E6" s="3">
        <v>15046.41</v>
      </c>
      <c r="F6" s="2">
        <v>400</v>
      </c>
      <c r="G6" s="3">
        <v>8813.26</v>
      </c>
      <c r="H6" s="2">
        <v>239</v>
      </c>
      <c r="I6" s="3">
        <v>5938.8</v>
      </c>
      <c r="J6" s="2">
        <v>322</v>
      </c>
      <c r="K6" s="3">
        <v>199.83</v>
      </c>
      <c r="L6" s="2">
        <v>358</v>
      </c>
      <c r="M6" s="3">
        <v>94.51</v>
      </c>
      <c r="N6" s="2">
        <v>116</v>
      </c>
    </row>
    <row r="7" spans="1:14" ht="11.25" customHeight="1" x14ac:dyDescent="0.2">
      <c r="A7" s="1">
        <v>112018523</v>
      </c>
      <c r="B7" s="2" t="s">
        <v>74</v>
      </c>
      <c r="C7" s="2" t="s">
        <v>2</v>
      </c>
      <c r="D7" s="26">
        <v>1752.221</v>
      </c>
      <c r="E7" s="3">
        <v>15757.52</v>
      </c>
      <c r="F7" s="2">
        <v>327</v>
      </c>
      <c r="G7" s="3">
        <v>8590.66</v>
      </c>
      <c r="H7" s="2">
        <v>250</v>
      </c>
      <c r="I7" s="3">
        <v>6856.16</v>
      </c>
      <c r="J7" s="2">
        <v>262</v>
      </c>
      <c r="K7" s="3">
        <v>172.06</v>
      </c>
      <c r="L7" s="2">
        <v>394</v>
      </c>
      <c r="M7" s="3">
        <v>138.63999999999999</v>
      </c>
      <c r="N7" s="2">
        <v>104</v>
      </c>
    </row>
    <row r="8" spans="1:14" ht="11.25" customHeight="1" x14ac:dyDescent="0.2">
      <c r="A8" s="1">
        <v>103020603</v>
      </c>
      <c r="B8" s="2" t="s">
        <v>309</v>
      </c>
      <c r="C8" s="2" t="s">
        <v>31</v>
      </c>
      <c r="D8" s="26">
        <v>941.51599999999996</v>
      </c>
      <c r="E8" s="3">
        <v>23935.99</v>
      </c>
      <c r="F8" s="2">
        <v>23</v>
      </c>
      <c r="G8" s="3">
        <v>17308.87</v>
      </c>
      <c r="H8" s="2">
        <v>19</v>
      </c>
      <c r="I8" s="3">
        <v>6298.44</v>
      </c>
      <c r="J8" s="2">
        <v>301</v>
      </c>
      <c r="K8" s="3">
        <v>276.22000000000003</v>
      </c>
      <c r="L8" s="2">
        <v>279</v>
      </c>
      <c r="M8" s="3">
        <v>52.46</v>
      </c>
      <c r="N8" s="2">
        <v>136</v>
      </c>
    </row>
    <row r="9" spans="1:14" ht="11.25" customHeight="1" x14ac:dyDescent="0.2">
      <c r="A9" s="1">
        <v>103020753</v>
      </c>
      <c r="B9" s="2" t="s">
        <v>308</v>
      </c>
      <c r="C9" s="2" t="s">
        <v>31</v>
      </c>
      <c r="D9" s="26">
        <v>1719.335</v>
      </c>
      <c r="E9" s="3">
        <v>17228.830000000002</v>
      </c>
      <c r="F9" s="2">
        <v>227</v>
      </c>
      <c r="G9" s="3">
        <v>13031.47</v>
      </c>
      <c r="H9" s="2">
        <v>87</v>
      </c>
      <c r="I9" s="3">
        <v>4091.81</v>
      </c>
      <c r="J9" s="2">
        <v>449</v>
      </c>
      <c r="K9" s="3">
        <v>105.54</v>
      </c>
      <c r="L9" s="2">
        <v>463</v>
      </c>
      <c r="M9" s="3">
        <v>0</v>
      </c>
      <c r="N9" s="2">
        <v>282</v>
      </c>
    </row>
    <row r="10" spans="1:14" ht="11.25" customHeight="1" x14ac:dyDescent="0.2">
      <c r="A10" s="1">
        <v>103021102</v>
      </c>
      <c r="B10" s="2" t="s">
        <v>295</v>
      </c>
      <c r="C10" s="2" t="s">
        <v>31</v>
      </c>
      <c r="D10" s="26">
        <v>4368.9520000000002</v>
      </c>
      <c r="E10" s="3">
        <v>14707.08</v>
      </c>
      <c r="F10" s="2">
        <v>428</v>
      </c>
      <c r="G10" s="3">
        <v>9261.9699999999993</v>
      </c>
      <c r="H10" s="2">
        <v>217</v>
      </c>
      <c r="I10" s="3">
        <v>5178.37</v>
      </c>
      <c r="J10" s="2">
        <v>377</v>
      </c>
      <c r="K10" s="3">
        <v>197.04</v>
      </c>
      <c r="L10" s="2">
        <v>366</v>
      </c>
      <c r="M10" s="3">
        <v>69.7</v>
      </c>
      <c r="N10" s="2">
        <v>125</v>
      </c>
    </row>
    <row r="11" spans="1:14" ht="11.25" customHeight="1" x14ac:dyDescent="0.2">
      <c r="A11" s="1">
        <v>103021252</v>
      </c>
      <c r="B11" s="2" t="s">
        <v>305</v>
      </c>
      <c r="C11" s="2" t="s">
        <v>31</v>
      </c>
      <c r="D11" s="26">
        <v>4318.38</v>
      </c>
      <c r="E11" s="3">
        <v>19665.5</v>
      </c>
      <c r="F11" s="2">
        <v>99</v>
      </c>
      <c r="G11" s="3">
        <v>14282.42</v>
      </c>
      <c r="H11" s="2">
        <v>56</v>
      </c>
      <c r="I11" s="3">
        <v>5244.29</v>
      </c>
      <c r="J11" s="2">
        <v>372</v>
      </c>
      <c r="K11" s="3">
        <v>94.12</v>
      </c>
      <c r="L11" s="2">
        <v>477</v>
      </c>
      <c r="M11" s="3">
        <v>44.67</v>
      </c>
      <c r="N11" s="2">
        <v>141</v>
      </c>
    </row>
    <row r="12" spans="1:14" ht="11.25" customHeight="1" x14ac:dyDescent="0.2">
      <c r="A12" s="1">
        <v>103021453</v>
      </c>
      <c r="B12" s="2" t="s">
        <v>315</v>
      </c>
      <c r="C12" s="2" t="s">
        <v>31</v>
      </c>
      <c r="D12" s="26">
        <v>1269.623</v>
      </c>
      <c r="E12" s="3">
        <v>17453.900000000001</v>
      </c>
      <c r="F12" s="2">
        <v>221</v>
      </c>
      <c r="G12" s="3">
        <v>9822.3700000000008</v>
      </c>
      <c r="H12" s="2">
        <v>197</v>
      </c>
      <c r="I12" s="3">
        <v>7387.4</v>
      </c>
      <c r="J12" s="2">
        <v>240</v>
      </c>
      <c r="K12" s="3">
        <v>244.14</v>
      </c>
      <c r="L12" s="2">
        <v>309</v>
      </c>
      <c r="M12" s="3">
        <v>0</v>
      </c>
      <c r="N12" s="2">
        <v>282</v>
      </c>
    </row>
    <row r="13" spans="1:14" ht="11.25" customHeight="1" x14ac:dyDescent="0.2">
      <c r="A13" s="1">
        <v>103021603</v>
      </c>
      <c r="B13" s="2" t="s">
        <v>303</v>
      </c>
      <c r="C13" s="2" t="s">
        <v>31</v>
      </c>
      <c r="D13" s="26">
        <v>1460.039</v>
      </c>
      <c r="E13" s="3">
        <v>18188.96</v>
      </c>
      <c r="F13" s="2">
        <v>175</v>
      </c>
      <c r="G13" s="3">
        <v>11643.57</v>
      </c>
      <c r="H13" s="2">
        <v>127</v>
      </c>
      <c r="I13" s="3">
        <v>5880.94</v>
      </c>
      <c r="J13" s="2">
        <v>326</v>
      </c>
      <c r="K13" s="3">
        <v>664.45</v>
      </c>
      <c r="L13" s="2">
        <v>75</v>
      </c>
      <c r="M13" s="3">
        <v>0</v>
      </c>
      <c r="N13" s="2">
        <v>282</v>
      </c>
    </row>
    <row r="14" spans="1:14" ht="11.25" customHeight="1" x14ac:dyDescent="0.2">
      <c r="A14" s="1">
        <v>103021752</v>
      </c>
      <c r="B14" s="2" t="s">
        <v>302</v>
      </c>
      <c r="C14" s="2" t="s">
        <v>31</v>
      </c>
      <c r="D14" s="26">
        <v>3360.9760000000001</v>
      </c>
      <c r="E14" s="3">
        <v>18001</v>
      </c>
      <c r="F14" s="2">
        <v>189</v>
      </c>
      <c r="G14" s="3">
        <v>13277.45</v>
      </c>
      <c r="H14" s="2">
        <v>82</v>
      </c>
      <c r="I14" s="3">
        <v>4501.32</v>
      </c>
      <c r="J14" s="2">
        <v>414</v>
      </c>
      <c r="K14" s="3">
        <v>222.22</v>
      </c>
      <c r="L14" s="2">
        <v>331</v>
      </c>
      <c r="M14" s="3">
        <v>0</v>
      </c>
      <c r="N14" s="2">
        <v>282</v>
      </c>
    </row>
    <row r="15" spans="1:14" ht="11.25" customHeight="1" x14ac:dyDescent="0.2">
      <c r="A15" s="1">
        <v>103021903</v>
      </c>
      <c r="B15" s="2" t="s">
        <v>301</v>
      </c>
      <c r="C15" s="2" t="s">
        <v>31</v>
      </c>
      <c r="D15" s="26">
        <v>937.25400000000002</v>
      </c>
      <c r="E15" s="3">
        <v>18604.78</v>
      </c>
      <c r="F15" s="2">
        <v>150</v>
      </c>
      <c r="G15" s="3">
        <v>3666.44</v>
      </c>
      <c r="H15" s="2">
        <v>480</v>
      </c>
      <c r="I15" s="3">
        <v>11716.78</v>
      </c>
      <c r="J15" s="2">
        <v>41</v>
      </c>
      <c r="K15" s="3">
        <v>1055.6600000000001</v>
      </c>
      <c r="L15" s="2">
        <v>23</v>
      </c>
      <c r="M15" s="3">
        <v>2165.9</v>
      </c>
      <c r="N15" s="2">
        <v>43</v>
      </c>
    </row>
    <row r="16" spans="1:14" ht="11.25" customHeight="1" x14ac:dyDescent="0.2">
      <c r="A16" s="1">
        <v>103022103</v>
      </c>
      <c r="B16" s="2" t="s">
        <v>300</v>
      </c>
      <c r="C16" s="2" t="s">
        <v>31</v>
      </c>
      <c r="D16" s="26">
        <v>646.49699999999996</v>
      </c>
      <c r="E16" s="3">
        <v>20731.830000000002</v>
      </c>
      <c r="F16" s="2">
        <v>72</v>
      </c>
      <c r="G16" s="3">
        <v>13475.33</v>
      </c>
      <c r="H16" s="2">
        <v>77</v>
      </c>
      <c r="I16" s="3">
        <v>6288.12</v>
      </c>
      <c r="J16" s="2">
        <v>304</v>
      </c>
      <c r="K16" s="3">
        <v>968.38</v>
      </c>
      <c r="L16" s="2">
        <v>29</v>
      </c>
      <c r="M16" s="3">
        <v>0</v>
      </c>
      <c r="N16" s="2">
        <v>282</v>
      </c>
    </row>
    <row r="17" spans="1:14" ht="11.25" customHeight="1" x14ac:dyDescent="0.2">
      <c r="A17" s="1">
        <v>103022253</v>
      </c>
      <c r="B17" s="2" t="s">
        <v>299</v>
      </c>
      <c r="C17" s="2" t="s">
        <v>31</v>
      </c>
      <c r="D17" s="26">
        <v>1942.7829999999999</v>
      </c>
      <c r="E17" s="3">
        <v>18450.41</v>
      </c>
      <c r="F17" s="2">
        <v>159</v>
      </c>
      <c r="G17" s="3">
        <v>11392.35</v>
      </c>
      <c r="H17" s="2">
        <v>136</v>
      </c>
      <c r="I17" s="3">
        <v>6844.83</v>
      </c>
      <c r="J17" s="2">
        <v>263</v>
      </c>
      <c r="K17" s="3">
        <v>213.23</v>
      </c>
      <c r="L17" s="2">
        <v>344</v>
      </c>
      <c r="M17" s="3">
        <v>0</v>
      </c>
      <c r="N17" s="2">
        <v>282</v>
      </c>
    </row>
    <row r="18" spans="1:14" ht="11.25" customHeight="1" x14ac:dyDescent="0.2">
      <c r="A18" s="1">
        <v>103022503</v>
      </c>
      <c r="B18" s="2" t="s">
        <v>298</v>
      </c>
      <c r="C18" s="2" t="s">
        <v>31</v>
      </c>
      <c r="D18" s="26">
        <v>842.52700000000004</v>
      </c>
      <c r="E18" s="3">
        <v>22844.94</v>
      </c>
      <c r="F18" s="2">
        <v>33</v>
      </c>
      <c r="G18" s="3">
        <v>2259.2399999999998</v>
      </c>
      <c r="H18" s="2">
        <v>500</v>
      </c>
      <c r="I18" s="3">
        <v>17741.14</v>
      </c>
      <c r="J18" s="2">
        <v>1</v>
      </c>
      <c r="K18" s="3">
        <v>1884.19</v>
      </c>
      <c r="L18" s="2">
        <v>4</v>
      </c>
      <c r="M18" s="3">
        <v>960.36</v>
      </c>
      <c r="N18" s="2">
        <v>55</v>
      </c>
    </row>
    <row r="19" spans="1:14" ht="11.25" customHeight="1" x14ac:dyDescent="0.2">
      <c r="A19" s="1">
        <v>103022803</v>
      </c>
      <c r="B19" s="2" t="s">
        <v>297</v>
      </c>
      <c r="C19" s="2" t="s">
        <v>31</v>
      </c>
      <c r="D19" s="26">
        <v>1867.8309999999999</v>
      </c>
      <c r="E19" s="3">
        <v>17795.23</v>
      </c>
      <c r="F19" s="2">
        <v>203</v>
      </c>
      <c r="G19" s="3">
        <v>10016.950000000001</v>
      </c>
      <c r="H19" s="2">
        <v>188</v>
      </c>
      <c r="I19" s="3">
        <v>7281.31</v>
      </c>
      <c r="J19" s="2">
        <v>245</v>
      </c>
      <c r="K19" s="3">
        <v>496.96</v>
      </c>
      <c r="L19" s="2">
        <v>128</v>
      </c>
      <c r="M19" s="3">
        <v>0</v>
      </c>
      <c r="N19" s="2">
        <v>282</v>
      </c>
    </row>
    <row r="20" spans="1:14" ht="11.25" customHeight="1" x14ac:dyDescent="0.2">
      <c r="A20" s="1">
        <v>103023153</v>
      </c>
      <c r="B20" s="2" t="s">
        <v>272</v>
      </c>
      <c r="C20" s="2" t="s">
        <v>31</v>
      </c>
      <c r="D20" s="26">
        <v>2343.5369999999998</v>
      </c>
      <c r="E20" s="3">
        <v>17784.57</v>
      </c>
      <c r="F20" s="2">
        <v>205</v>
      </c>
      <c r="G20" s="3">
        <v>8879.5300000000007</v>
      </c>
      <c r="H20" s="2">
        <v>237</v>
      </c>
      <c r="I20" s="3">
        <v>8094.98</v>
      </c>
      <c r="J20" s="2">
        <v>203</v>
      </c>
      <c r="K20" s="3">
        <v>168.88</v>
      </c>
      <c r="L20" s="2">
        <v>398</v>
      </c>
      <c r="M20" s="3">
        <v>641.17999999999995</v>
      </c>
      <c r="N20" s="2">
        <v>63</v>
      </c>
    </row>
    <row r="21" spans="1:14" ht="11.25" customHeight="1" x14ac:dyDescent="0.2">
      <c r="A21" s="1">
        <v>103023912</v>
      </c>
      <c r="B21" s="2" t="s">
        <v>306</v>
      </c>
      <c r="C21" s="2" t="s">
        <v>31</v>
      </c>
      <c r="D21" s="26">
        <v>4112.1409999999996</v>
      </c>
      <c r="E21" s="3">
        <v>23098.89</v>
      </c>
      <c r="F21" s="2">
        <v>30</v>
      </c>
      <c r="G21" s="3">
        <v>17959.64</v>
      </c>
      <c r="H21" s="2">
        <v>15</v>
      </c>
      <c r="I21" s="3">
        <v>4508.87</v>
      </c>
      <c r="J21" s="2">
        <v>413</v>
      </c>
      <c r="K21" s="3">
        <v>384.91</v>
      </c>
      <c r="L21" s="2">
        <v>184</v>
      </c>
      <c r="M21" s="3">
        <v>245.47</v>
      </c>
      <c r="N21" s="2">
        <v>83</v>
      </c>
    </row>
    <row r="22" spans="1:14" ht="11.25" customHeight="1" x14ac:dyDescent="0.2">
      <c r="A22" s="1">
        <v>103024102</v>
      </c>
      <c r="B22" s="2" t="s">
        <v>275</v>
      </c>
      <c r="C22" s="2" t="s">
        <v>31</v>
      </c>
      <c r="D22" s="26">
        <v>3531.6289999999999</v>
      </c>
      <c r="E22" s="3">
        <v>25554.959999999999</v>
      </c>
      <c r="F22" s="2">
        <v>14</v>
      </c>
      <c r="G22" s="3">
        <v>14552.71</v>
      </c>
      <c r="H22" s="2">
        <v>46</v>
      </c>
      <c r="I22" s="3">
        <v>5343.49</v>
      </c>
      <c r="J22" s="2">
        <v>366</v>
      </c>
      <c r="K22" s="3">
        <v>321.36</v>
      </c>
      <c r="L22" s="2">
        <v>242</v>
      </c>
      <c r="M22" s="3">
        <v>5337.39</v>
      </c>
      <c r="N22" s="2">
        <v>16</v>
      </c>
    </row>
    <row r="23" spans="1:14" ht="11.25" customHeight="1" x14ac:dyDescent="0.2">
      <c r="A23" s="1">
        <v>103024603</v>
      </c>
      <c r="B23" s="2" t="s">
        <v>251</v>
      </c>
      <c r="C23" s="2" t="s">
        <v>31</v>
      </c>
      <c r="D23" s="26">
        <v>2919.4670000000001</v>
      </c>
      <c r="E23" s="3">
        <v>16779.79</v>
      </c>
      <c r="F23" s="2">
        <v>259</v>
      </c>
      <c r="G23" s="3">
        <v>12108.26</v>
      </c>
      <c r="H23" s="2">
        <v>111</v>
      </c>
      <c r="I23" s="3">
        <v>4588.2</v>
      </c>
      <c r="J23" s="2">
        <v>407</v>
      </c>
      <c r="K23" s="3">
        <v>83.32</v>
      </c>
      <c r="L23" s="2">
        <v>481</v>
      </c>
      <c r="M23" s="3">
        <v>0.01</v>
      </c>
      <c r="N23" s="2">
        <v>281</v>
      </c>
    </row>
    <row r="24" spans="1:14" ht="11.25" customHeight="1" x14ac:dyDescent="0.2">
      <c r="A24" s="1">
        <v>103024753</v>
      </c>
      <c r="B24" s="2" t="s">
        <v>250</v>
      </c>
      <c r="C24" s="2" t="s">
        <v>31</v>
      </c>
      <c r="D24" s="26">
        <v>2615.2190000000001</v>
      </c>
      <c r="E24" s="3">
        <v>16198.26</v>
      </c>
      <c r="F24" s="2">
        <v>301</v>
      </c>
      <c r="G24" s="3">
        <v>7697.82</v>
      </c>
      <c r="H24" s="2">
        <v>279</v>
      </c>
      <c r="I24" s="3">
        <v>8047.65</v>
      </c>
      <c r="J24" s="2">
        <v>207</v>
      </c>
      <c r="K24" s="3">
        <v>452.8</v>
      </c>
      <c r="L24" s="2">
        <v>145</v>
      </c>
      <c r="M24" s="3">
        <v>0</v>
      </c>
      <c r="N24" s="2">
        <v>282</v>
      </c>
    </row>
    <row r="25" spans="1:14" ht="11.25" customHeight="1" x14ac:dyDescent="0.2">
      <c r="A25" s="1">
        <v>103025002</v>
      </c>
      <c r="B25" s="2" t="s">
        <v>249</v>
      </c>
      <c r="C25" s="2" t="s">
        <v>31</v>
      </c>
      <c r="D25" s="26">
        <v>1927.4190000000001</v>
      </c>
      <c r="E25" s="3">
        <v>21958.73</v>
      </c>
      <c r="F25" s="2">
        <v>43</v>
      </c>
      <c r="G25" s="3">
        <v>15544.48</v>
      </c>
      <c r="H25" s="2">
        <v>36</v>
      </c>
      <c r="I25" s="3">
        <v>5885.41</v>
      </c>
      <c r="J25" s="2">
        <v>325</v>
      </c>
      <c r="K25" s="3">
        <v>329.09</v>
      </c>
      <c r="L25" s="2">
        <v>229</v>
      </c>
      <c r="M25" s="3">
        <v>199.75</v>
      </c>
      <c r="N25" s="2">
        <v>91</v>
      </c>
    </row>
    <row r="26" spans="1:14" ht="11.25" customHeight="1" x14ac:dyDescent="0.2">
      <c r="A26" s="1">
        <v>103026002</v>
      </c>
      <c r="B26" s="2" t="s">
        <v>838</v>
      </c>
      <c r="C26" s="2" t="s">
        <v>31</v>
      </c>
      <c r="D26" s="26">
        <v>3935.828</v>
      </c>
      <c r="E26" s="3">
        <v>15676.88</v>
      </c>
      <c r="F26" s="2">
        <v>333</v>
      </c>
      <c r="G26" s="3">
        <v>4106.93</v>
      </c>
      <c r="H26" s="2">
        <v>464</v>
      </c>
      <c r="I26" s="3">
        <v>10348.84</v>
      </c>
      <c r="J26" s="2">
        <v>95</v>
      </c>
      <c r="K26" s="3">
        <v>1215.1400000000001</v>
      </c>
      <c r="L26" s="2">
        <v>16</v>
      </c>
      <c r="M26" s="3">
        <v>5.97</v>
      </c>
      <c r="N26" s="2">
        <v>202</v>
      </c>
    </row>
    <row r="27" spans="1:14" ht="11.25" customHeight="1" x14ac:dyDescent="0.2">
      <c r="A27" s="1">
        <v>103026303</v>
      </c>
      <c r="B27" s="2" t="s">
        <v>247</v>
      </c>
      <c r="C27" s="2" t="s">
        <v>31</v>
      </c>
      <c r="D27" s="26">
        <v>2936.4920000000002</v>
      </c>
      <c r="E27" s="3">
        <v>22615.94</v>
      </c>
      <c r="F27" s="2">
        <v>37</v>
      </c>
      <c r="G27" s="3">
        <v>17632.810000000001</v>
      </c>
      <c r="H27" s="2">
        <v>17</v>
      </c>
      <c r="I27" s="3">
        <v>4489.5</v>
      </c>
      <c r="J27" s="2">
        <v>415</v>
      </c>
      <c r="K27" s="3">
        <v>217.78</v>
      </c>
      <c r="L27" s="2">
        <v>339</v>
      </c>
      <c r="M27" s="3">
        <v>275.85000000000002</v>
      </c>
      <c r="N27" s="2">
        <v>78</v>
      </c>
    </row>
    <row r="28" spans="1:14" ht="11.25" customHeight="1" x14ac:dyDescent="0.2">
      <c r="A28" s="1">
        <v>103026343</v>
      </c>
      <c r="B28" s="2" t="s">
        <v>246</v>
      </c>
      <c r="C28" s="2" t="s">
        <v>31</v>
      </c>
      <c r="D28" s="26">
        <v>3845.4009999999998</v>
      </c>
      <c r="E28" s="3">
        <v>21017.39</v>
      </c>
      <c r="F28" s="2">
        <v>61</v>
      </c>
      <c r="G28" s="3">
        <v>13706.6</v>
      </c>
      <c r="H28" s="2">
        <v>70</v>
      </c>
      <c r="I28" s="3">
        <v>4826.1499999999996</v>
      </c>
      <c r="J28" s="2">
        <v>391</v>
      </c>
      <c r="K28" s="3">
        <v>360.41</v>
      </c>
      <c r="L28" s="2">
        <v>200</v>
      </c>
      <c r="M28" s="3">
        <v>2124.23</v>
      </c>
      <c r="N28" s="2">
        <v>44</v>
      </c>
    </row>
    <row r="29" spans="1:14" ht="11.25" customHeight="1" x14ac:dyDescent="0.2">
      <c r="A29" s="1">
        <v>103026402</v>
      </c>
      <c r="B29" s="2" t="s">
        <v>245</v>
      </c>
      <c r="C29" s="2" t="s">
        <v>31</v>
      </c>
      <c r="D29" s="26">
        <v>5476.9530000000004</v>
      </c>
      <c r="E29" s="3">
        <v>18054.41</v>
      </c>
      <c r="F29" s="2">
        <v>184</v>
      </c>
      <c r="G29" s="3">
        <v>13588.14</v>
      </c>
      <c r="H29" s="2">
        <v>72</v>
      </c>
      <c r="I29" s="3">
        <v>4282.7</v>
      </c>
      <c r="J29" s="2">
        <v>427</v>
      </c>
      <c r="K29" s="3">
        <v>183.57</v>
      </c>
      <c r="L29" s="2">
        <v>379</v>
      </c>
      <c r="M29" s="3">
        <v>0</v>
      </c>
      <c r="N29" s="2">
        <v>282</v>
      </c>
    </row>
    <row r="30" spans="1:14" ht="11.25" customHeight="1" x14ac:dyDescent="0.2">
      <c r="A30" s="1">
        <v>103026852</v>
      </c>
      <c r="B30" s="2" t="s">
        <v>244</v>
      </c>
      <c r="C30" s="2" t="s">
        <v>31</v>
      </c>
      <c r="D30" s="26">
        <v>8319.3639999999996</v>
      </c>
      <c r="E30" s="3">
        <v>18514.2</v>
      </c>
      <c r="F30" s="2">
        <v>156</v>
      </c>
      <c r="G30" s="3">
        <v>14359.31</v>
      </c>
      <c r="H30" s="2">
        <v>53</v>
      </c>
      <c r="I30" s="3">
        <v>3982.91</v>
      </c>
      <c r="J30" s="2">
        <v>456</v>
      </c>
      <c r="K30" s="3">
        <v>129.05000000000001</v>
      </c>
      <c r="L30" s="2">
        <v>442</v>
      </c>
      <c r="M30" s="3">
        <v>42.94</v>
      </c>
      <c r="N30" s="2">
        <v>143</v>
      </c>
    </row>
    <row r="31" spans="1:14" ht="11.25" customHeight="1" x14ac:dyDescent="0.2">
      <c r="A31" s="1">
        <v>103026902</v>
      </c>
      <c r="B31" s="2" t="s">
        <v>242</v>
      </c>
      <c r="C31" s="2" t="s">
        <v>31</v>
      </c>
      <c r="D31" s="26">
        <v>4428.9830000000002</v>
      </c>
      <c r="E31" s="3">
        <v>17278.37</v>
      </c>
      <c r="F31" s="2">
        <v>224</v>
      </c>
      <c r="G31" s="3">
        <v>12789.75</v>
      </c>
      <c r="H31" s="2">
        <v>92</v>
      </c>
      <c r="I31" s="3">
        <v>4267.3900000000003</v>
      </c>
      <c r="J31" s="2">
        <v>429</v>
      </c>
      <c r="K31" s="3">
        <v>221.23</v>
      </c>
      <c r="L31" s="2">
        <v>334</v>
      </c>
      <c r="M31" s="3">
        <v>0</v>
      </c>
      <c r="N31" s="2">
        <v>282</v>
      </c>
    </row>
    <row r="32" spans="1:14" ht="11.25" customHeight="1" x14ac:dyDescent="0.2">
      <c r="A32" s="1">
        <v>103026873</v>
      </c>
      <c r="B32" s="2" t="s">
        <v>233</v>
      </c>
      <c r="C32" s="2" t="s">
        <v>31</v>
      </c>
      <c r="D32" s="26">
        <v>1167.1389999999999</v>
      </c>
      <c r="E32" s="3">
        <v>20484.79</v>
      </c>
      <c r="F32" s="2">
        <v>80</v>
      </c>
      <c r="G32" s="3">
        <v>11812.67</v>
      </c>
      <c r="H32" s="2">
        <v>123</v>
      </c>
      <c r="I32" s="3">
        <v>7261.17</v>
      </c>
      <c r="J32" s="2">
        <v>247</v>
      </c>
      <c r="K32" s="3">
        <v>972.3</v>
      </c>
      <c r="L32" s="2">
        <v>28</v>
      </c>
      <c r="M32" s="3">
        <v>438.65</v>
      </c>
      <c r="N32" s="2">
        <v>69</v>
      </c>
    </row>
    <row r="33" spans="1:14" ht="11.25" customHeight="1" x14ac:dyDescent="0.2">
      <c r="A33" s="1">
        <v>103027352</v>
      </c>
      <c r="B33" s="2" t="s">
        <v>252</v>
      </c>
      <c r="C33" s="2" t="s">
        <v>31</v>
      </c>
      <c r="D33" s="26">
        <v>4371.3029999999999</v>
      </c>
      <c r="E33" s="3">
        <v>19243.580000000002</v>
      </c>
      <c r="F33" s="2">
        <v>111</v>
      </c>
      <c r="G33" s="3">
        <v>10511.87</v>
      </c>
      <c r="H33" s="2">
        <v>165</v>
      </c>
      <c r="I33" s="3">
        <v>7792.8</v>
      </c>
      <c r="J33" s="2">
        <v>220</v>
      </c>
      <c r="K33" s="3">
        <v>938.9</v>
      </c>
      <c r="L33" s="2">
        <v>33</v>
      </c>
      <c r="M33" s="3">
        <v>0</v>
      </c>
      <c r="N33" s="2">
        <v>282</v>
      </c>
    </row>
    <row r="34" spans="1:14" ht="11.25" customHeight="1" x14ac:dyDescent="0.2">
      <c r="A34" s="1">
        <v>103021003</v>
      </c>
      <c r="B34" s="2" t="s">
        <v>307</v>
      </c>
      <c r="C34" s="2" t="s">
        <v>31</v>
      </c>
      <c r="D34" s="26">
        <v>4631.1090000000004</v>
      </c>
      <c r="E34" s="3">
        <v>19342.240000000002</v>
      </c>
      <c r="F34" s="2">
        <v>106</v>
      </c>
      <c r="G34" s="3">
        <v>13807.13</v>
      </c>
      <c r="H34" s="2">
        <v>66</v>
      </c>
      <c r="I34" s="3">
        <v>3715.74</v>
      </c>
      <c r="J34" s="2">
        <v>478</v>
      </c>
      <c r="K34" s="3">
        <v>84.1</v>
      </c>
      <c r="L34" s="2">
        <v>480</v>
      </c>
      <c r="M34" s="3">
        <v>1735.27</v>
      </c>
      <c r="N34" s="2">
        <v>46</v>
      </c>
    </row>
    <row r="35" spans="1:14" ht="11.25" customHeight="1" x14ac:dyDescent="0.2">
      <c r="A35" s="1">
        <v>102027451</v>
      </c>
      <c r="B35" s="2" t="s">
        <v>310</v>
      </c>
      <c r="C35" s="2" t="s">
        <v>31</v>
      </c>
      <c r="D35" s="26">
        <v>26583.366999999998</v>
      </c>
      <c r="E35" s="3">
        <v>24358.22</v>
      </c>
      <c r="F35" s="2">
        <v>18</v>
      </c>
      <c r="G35" s="3">
        <v>12127.16</v>
      </c>
      <c r="H35" s="2">
        <v>110</v>
      </c>
      <c r="I35" s="3">
        <v>10475.950000000001</v>
      </c>
      <c r="J35" s="2">
        <v>86</v>
      </c>
      <c r="K35" s="3">
        <v>1699.29</v>
      </c>
      <c r="L35" s="2">
        <v>6</v>
      </c>
      <c r="M35" s="3">
        <v>55.82</v>
      </c>
      <c r="N35" s="2">
        <v>132</v>
      </c>
    </row>
    <row r="36" spans="1:14" ht="11.25" customHeight="1" x14ac:dyDescent="0.2">
      <c r="A36" s="1">
        <v>103027503</v>
      </c>
      <c r="B36" s="2" t="s">
        <v>240</v>
      </c>
      <c r="C36" s="2" t="s">
        <v>31</v>
      </c>
      <c r="D36" s="26">
        <v>3926.5129999999999</v>
      </c>
      <c r="E36" s="3">
        <v>19402.96</v>
      </c>
      <c r="F36" s="2">
        <v>104</v>
      </c>
      <c r="G36" s="3">
        <v>8453.48</v>
      </c>
      <c r="H36" s="2">
        <v>252</v>
      </c>
      <c r="I36" s="3">
        <v>7354.51</v>
      </c>
      <c r="J36" s="2">
        <v>242</v>
      </c>
      <c r="K36" s="3">
        <v>235.3</v>
      </c>
      <c r="L36" s="2">
        <v>318</v>
      </c>
      <c r="M36" s="3">
        <v>3359.67</v>
      </c>
      <c r="N36" s="2">
        <v>34</v>
      </c>
    </row>
    <row r="37" spans="1:14" ht="11.25" customHeight="1" x14ac:dyDescent="0.2">
      <c r="A37" s="1">
        <v>103027753</v>
      </c>
      <c r="B37" s="2" t="s">
        <v>239</v>
      </c>
      <c r="C37" s="2" t="s">
        <v>31</v>
      </c>
      <c r="D37" s="26">
        <v>1901.694</v>
      </c>
      <c r="E37" s="3">
        <v>24083.26</v>
      </c>
      <c r="F37" s="2">
        <v>21</v>
      </c>
      <c r="G37" s="3">
        <v>20014.73</v>
      </c>
      <c r="H37" s="2">
        <v>7</v>
      </c>
      <c r="I37" s="3">
        <v>3673.67</v>
      </c>
      <c r="J37" s="2">
        <v>480</v>
      </c>
      <c r="K37" s="3">
        <v>394.86</v>
      </c>
      <c r="L37" s="2">
        <v>179</v>
      </c>
      <c r="M37" s="3">
        <v>0</v>
      </c>
      <c r="N37" s="2">
        <v>282</v>
      </c>
    </row>
    <row r="38" spans="1:14" ht="11.25" customHeight="1" x14ac:dyDescent="0.2">
      <c r="A38" s="1">
        <v>103028203</v>
      </c>
      <c r="B38" s="2" t="s">
        <v>238</v>
      </c>
      <c r="C38" s="2" t="s">
        <v>31</v>
      </c>
      <c r="D38" s="26">
        <v>988.10699999999997</v>
      </c>
      <c r="E38" s="3">
        <v>22707.07</v>
      </c>
      <c r="F38" s="2">
        <v>36</v>
      </c>
      <c r="G38" s="3">
        <v>15613.05</v>
      </c>
      <c r="H38" s="2">
        <v>35</v>
      </c>
      <c r="I38" s="3">
        <v>6760.25</v>
      </c>
      <c r="J38" s="2">
        <v>268</v>
      </c>
      <c r="K38" s="3">
        <v>333.37</v>
      </c>
      <c r="L38" s="2">
        <v>227</v>
      </c>
      <c r="M38" s="3">
        <v>0.41</v>
      </c>
      <c r="N38" s="2">
        <v>265</v>
      </c>
    </row>
    <row r="39" spans="1:14" ht="11.25" customHeight="1" x14ac:dyDescent="0.2">
      <c r="A39" s="1">
        <v>103028302</v>
      </c>
      <c r="B39" s="2" t="s">
        <v>237</v>
      </c>
      <c r="C39" s="2" t="s">
        <v>31</v>
      </c>
      <c r="D39" s="26">
        <v>4507.71</v>
      </c>
      <c r="E39" s="3">
        <v>17791.97</v>
      </c>
      <c r="F39" s="2">
        <v>204</v>
      </c>
      <c r="G39" s="3">
        <v>11554.57</v>
      </c>
      <c r="H39" s="2">
        <v>129</v>
      </c>
      <c r="I39" s="3">
        <v>6057.06</v>
      </c>
      <c r="J39" s="2">
        <v>312</v>
      </c>
      <c r="K39" s="3">
        <v>180.34</v>
      </c>
      <c r="L39" s="2">
        <v>384</v>
      </c>
      <c r="M39" s="3">
        <v>0</v>
      </c>
      <c r="N39" s="2">
        <v>282</v>
      </c>
    </row>
    <row r="40" spans="1:14" ht="11.25" customHeight="1" x14ac:dyDescent="0.2">
      <c r="A40" s="1">
        <v>103028653</v>
      </c>
      <c r="B40" s="2" t="s">
        <v>236</v>
      </c>
      <c r="C40" s="2" t="s">
        <v>31</v>
      </c>
      <c r="D40" s="26">
        <v>1570.587</v>
      </c>
      <c r="E40" s="3">
        <v>15256.22</v>
      </c>
      <c r="F40" s="2">
        <v>372</v>
      </c>
      <c r="G40" s="3">
        <v>4562.6000000000004</v>
      </c>
      <c r="H40" s="2">
        <v>440</v>
      </c>
      <c r="I40" s="3">
        <v>9929.9500000000007</v>
      </c>
      <c r="J40" s="2">
        <v>116</v>
      </c>
      <c r="K40" s="3">
        <v>388.01</v>
      </c>
      <c r="L40" s="2">
        <v>182</v>
      </c>
      <c r="M40" s="3">
        <v>375.66</v>
      </c>
      <c r="N40" s="2">
        <v>72</v>
      </c>
    </row>
    <row r="41" spans="1:14" ht="11.25" customHeight="1" x14ac:dyDescent="0.2">
      <c r="A41" s="1">
        <v>103028703</v>
      </c>
      <c r="B41" s="2" t="s">
        <v>235</v>
      </c>
      <c r="C41" s="2" t="s">
        <v>31</v>
      </c>
      <c r="D41" s="26">
        <v>3091.0439999999999</v>
      </c>
      <c r="E41" s="3">
        <v>16892.32</v>
      </c>
      <c r="F41" s="2">
        <v>247</v>
      </c>
      <c r="G41" s="3">
        <v>12655.18</v>
      </c>
      <c r="H41" s="2">
        <v>95</v>
      </c>
      <c r="I41" s="3">
        <v>3612.99</v>
      </c>
      <c r="J41" s="2">
        <v>483</v>
      </c>
      <c r="K41" s="3">
        <v>491.29</v>
      </c>
      <c r="L41" s="2">
        <v>130</v>
      </c>
      <c r="M41" s="3">
        <v>132.86000000000001</v>
      </c>
      <c r="N41" s="2">
        <v>105</v>
      </c>
    </row>
    <row r="42" spans="1:14" ht="11.25" customHeight="1" x14ac:dyDescent="0.2">
      <c r="A42" s="1">
        <v>103028753</v>
      </c>
      <c r="B42" s="2" t="s">
        <v>234</v>
      </c>
      <c r="C42" s="2" t="s">
        <v>31</v>
      </c>
      <c r="D42" s="26">
        <v>1918.7829999999999</v>
      </c>
      <c r="E42" s="3">
        <v>16761.669999999998</v>
      </c>
      <c r="F42" s="2">
        <v>260</v>
      </c>
      <c r="G42" s="3">
        <v>10172.18</v>
      </c>
      <c r="H42" s="2">
        <v>178</v>
      </c>
      <c r="I42" s="3">
        <v>6399.67</v>
      </c>
      <c r="J42" s="2">
        <v>295</v>
      </c>
      <c r="K42" s="3">
        <v>189.83</v>
      </c>
      <c r="L42" s="2">
        <v>374</v>
      </c>
      <c r="M42" s="3">
        <v>0</v>
      </c>
      <c r="N42" s="2">
        <v>282</v>
      </c>
    </row>
    <row r="43" spans="1:14" ht="11.25" customHeight="1" x14ac:dyDescent="0.2">
      <c r="A43" s="1">
        <v>103028833</v>
      </c>
      <c r="B43" s="2" t="s">
        <v>262</v>
      </c>
      <c r="C43" s="2" t="s">
        <v>31</v>
      </c>
      <c r="D43" s="26">
        <v>1797.34</v>
      </c>
      <c r="E43" s="3">
        <v>18144.099999999999</v>
      </c>
      <c r="F43" s="2">
        <v>178</v>
      </c>
      <c r="G43" s="3">
        <v>9070.19</v>
      </c>
      <c r="H43" s="2">
        <v>227</v>
      </c>
      <c r="I43" s="3">
        <v>8265.57</v>
      </c>
      <c r="J43" s="2">
        <v>195</v>
      </c>
      <c r="K43" s="3">
        <v>808.34</v>
      </c>
      <c r="L43" s="2">
        <v>46</v>
      </c>
      <c r="M43" s="3">
        <v>0</v>
      </c>
      <c r="N43" s="2">
        <v>282</v>
      </c>
    </row>
    <row r="44" spans="1:14" ht="11.25" customHeight="1" x14ac:dyDescent="0.2">
      <c r="A44" s="1">
        <v>103028853</v>
      </c>
      <c r="B44" s="2" t="s">
        <v>264</v>
      </c>
      <c r="C44" s="2" t="s">
        <v>31</v>
      </c>
      <c r="D44" s="26">
        <v>1753.588</v>
      </c>
      <c r="E44" s="3">
        <v>15410.44</v>
      </c>
      <c r="F44" s="2">
        <v>355</v>
      </c>
      <c r="G44" s="3">
        <v>4714.2700000000004</v>
      </c>
      <c r="H44" s="2">
        <v>433</v>
      </c>
      <c r="I44" s="3">
        <v>9059.2900000000009</v>
      </c>
      <c r="J44" s="2">
        <v>157</v>
      </c>
      <c r="K44" s="3">
        <v>781.5</v>
      </c>
      <c r="L44" s="2">
        <v>51</v>
      </c>
      <c r="M44" s="3">
        <v>855.39</v>
      </c>
      <c r="N44" s="2">
        <v>58</v>
      </c>
    </row>
    <row r="45" spans="1:14" ht="11.25" customHeight="1" x14ac:dyDescent="0.2">
      <c r="A45" s="1">
        <v>103029203</v>
      </c>
      <c r="B45" s="2" t="s">
        <v>243</v>
      </c>
      <c r="C45" s="2" t="s">
        <v>31</v>
      </c>
      <c r="D45" s="26">
        <v>4164.7969999999996</v>
      </c>
      <c r="E45" s="3">
        <v>21197.56</v>
      </c>
      <c r="F45" s="2">
        <v>57</v>
      </c>
      <c r="G45" s="3">
        <v>14286.2</v>
      </c>
      <c r="H45" s="2">
        <v>55</v>
      </c>
      <c r="I45" s="3">
        <v>3943.51</v>
      </c>
      <c r="J45" s="2">
        <v>460</v>
      </c>
      <c r="K45" s="3">
        <v>210.9</v>
      </c>
      <c r="L45" s="2">
        <v>348</v>
      </c>
      <c r="M45" s="3">
        <v>2756.95</v>
      </c>
      <c r="N45" s="2">
        <v>38</v>
      </c>
    </row>
    <row r="46" spans="1:14" ht="11.25" customHeight="1" x14ac:dyDescent="0.2">
      <c r="A46" s="1">
        <v>103029403</v>
      </c>
      <c r="B46" s="2" t="s">
        <v>271</v>
      </c>
      <c r="C46" s="2" t="s">
        <v>31</v>
      </c>
      <c r="D46" s="26">
        <v>3393.2089999999998</v>
      </c>
      <c r="E46" s="3">
        <v>18178.37</v>
      </c>
      <c r="F46" s="2">
        <v>176</v>
      </c>
      <c r="G46" s="3">
        <v>13347.96</v>
      </c>
      <c r="H46" s="2">
        <v>79</v>
      </c>
      <c r="I46" s="3">
        <v>4727.38</v>
      </c>
      <c r="J46" s="2">
        <v>401</v>
      </c>
      <c r="K46" s="3">
        <v>103.03</v>
      </c>
      <c r="L46" s="2">
        <v>465</v>
      </c>
      <c r="M46" s="3">
        <v>0</v>
      </c>
      <c r="N46" s="2">
        <v>282</v>
      </c>
    </row>
    <row r="47" spans="1:14" ht="11.25" customHeight="1" x14ac:dyDescent="0.2">
      <c r="A47" s="1">
        <v>103029553</v>
      </c>
      <c r="B47" s="2" t="s">
        <v>270</v>
      </c>
      <c r="C47" s="2" t="s">
        <v>31</v>
      </c>
      <c r="D47" s="26">
        <v>2935.83</v>
      </c>
      <c r="E47" s="3">
        <v>16218.7</v>
      </c>
      <c r="F47" s="2">
        <v>299</v>
      </c>
      <c r="G47" s="3">
        <v>11349.3</v>
      </c>
      <c r="H47" s="2">
        <v>138</v>
      </c>
      <c r="I47" s="3">
        <v>4769.78</v>
      </c>
      <c r="J47" s="2">
        <v>398</v>
      </c>
      <c r="K47" s="3">
        <v>99.62</v>
      </c>
      <c r="L47" s="2">
        <v>469</v>
      </c>
      <c r="M47" s="3">
        <v>0</v>
      </c>
      <c r="N47" s="2">
        <v>282</v>
      </c>
    </row>
    <row r="48" spans="1:14" ht="11.25" customHeight="1" x14ac:dyDescent="0.2">
      <c r="A48" s="1">
        <v>103029603</v>
      </c>
      <c r="B48" s="2" t="s">
        <v>269</v>
      </c>
      <c r="C48" s="2" t="s">
        <v>31</v>
      </c>
      <c r="D48" s="26">
        <v>2616.2280000000001</v>
      </c>
      <c r="E48" s="3">
        <v>37171.68</v>
      </c>
      <c r="F48" s="2">
        <v>3</v>
      </c>
      <c r="G48" s="3">
        <v>12759.48</v>
      </c>
      <c r="H48" s="2">
        <v>94</v>
      </c>
      <c r="I48" s="3">
        <v>7100.64</v>
      </c>
      <c r="J48" s="2">
        <v>252</v>
      </c>
      <c r="K48" s="3">
        <v>563.29</v>
      </c>
      <c r="L48" s="2">
        <v>101</v>
      </c>
      <c r="M48" s="3">
        <v>16748.27</v>
      </c>
      <c r="N48" s="2">
        <v>1</v>
      </c>
    </row>
    <row r="49" spans="1:14" ht="11.25" customHeight="1" x14ac:dyDescent="0.2">
      <c r="A49" s="1">
        <v>103029803</v>
      </c>
      <c r="B49" s="2" t="s">
        <v>268</v>
      </c>
      <c r="C49" s="2" t="s">
        <v>31</v>
      </c>
      <c r="D49" s="26">
        <v>1137.011</v>
      </c>
      <c r="E49" s="3">
        <v>27197.95</v>
      </c>
      <c r="F49" s="2">
        <v>9</v>
      </c>
      <c r="G49" s="3">
        <v>12419.09</v>
      </c>
      <c r="H49" s="2">
        <v>104</v>
      </c>
      <c r="I49" s="3">
        <v>13134.31</v>
      </c>
      <c r="J49" s="2">
        <v>19</v>
      </c>
      <c r="K49" s="3">
        <v>1644.55</v>
      </c>
      <c r="L49" s="2">
        <v>7</v>
      </c>
      <c r="M49" s="3">
        <v>0</v>
      </c>
      <c r="N49" s="2">
        <v>282</v>
      </c>
    </row>
    <row r="50" spans="1:14" ht="11.25" customHeight="1" x14ac:dyDescent="0.2">
      <c r="A50" s="1">
        <v>103029902</v>
      </c>
      <c r="B50" s="2" t="s">
        <v>267</v>
      </c>
      <c r="C50" s="2" t="s">
        <v>31</v>
      </c>
      <c r="D50" s="26">
        <v>4799.8760000000002</v>
      </c>
      <c r="E50" s="3">
        <v>20296.919999999998</v>
      </c>
      <c r="F50" s="2">
        <v>85</v>
      </c>
      <c r="G50" s="3">
        <v>11642.32</v>
      </c>
      <c r="H50" s="2">
        <v>128</v>
      </c>
      <c r="I50" s="3">
        <v>6556.46</v>
      </c>
      <c r="J50" s="2">
        <v>282</v>
      </c>
      <c r="K50" s="3">
        <v>803.83</v>
      </c>
      <c r="L50" s="2">
        <v>47</v>
      </c>
      <c r="M50" s="3">
        <v>1294.3</v>
      </c>
      <c r="N50" s="2">
        <v>49</v>
      </c>
    </row>
    <row r="51" spans="1:14" ht="11.25" customHeight="1" x14ac:dyDescent="0.2">
      <c r="A51" s="1">
        <v>128030603</v>
      </c>
      <c r="B51" s="2" t="s">
        <v>450</v>
      </c>
      <c r="C51" s="2" t="s">
        <v>55</v>
      </c>
      <c r="D51" s="26">
        <v>1306.279</v>
      </c>
      <c r="E51" s="3">
        <v>17766.38</v>
      </c>
      <c r="F51" s="2">
        <v>207</v>
      </c>
      <c r="G51" s="3">
        <v>6592.93</v>
      </c>
      <c r="H51" s="2">
        <v>340</v>
      </c>
      <c r="I51" s="3">
        <v>10732.71</v>
      </c>
      <c r="J51" s="2">
        <v>73</v>
      </c>
      <c r="K51" s="3">
        <v>440.74</v>
      </c>
      <c r="L51" s="2">
        <v>151</v>
      </c>
      <c r="M51" s="3">
        <v>0</v>
      </c>
      <c r="N51" s="2">
        <v>282</v>
      </c>
    </row>
    <row r="52" spans="1:14" ht="11.25" customHeight="1" x14ac:dyDescent="0.2">
      <c r="A52" s="1">
        <v>128030852</v>
      </c>
      <c r="B52" s="2" t="s">
        <v>451</v>
      </c>
      <c r="C52" s="2" t="s">
        <v>55</v>
      </c>
      <c r="D52" s="26">
        <v>5517.5649999999996</v>
      </c>
      <c r="E52" s="3">
        <v>18084.099999999999</v>
      </c>
      <c r="F52" s="2">
        <v>180</v>
      </c>
      <c r="G52" s="3">
        <v>6884.3</v>
      </c>
      <c r="H52" s="2">
        <v>326</v>
      </c>
      <c r="I52" s="3">
        <v>10439.4</v>
      </c>
      <c r="J52" s="2">
        <v>88</v>
      </c>
      <c r="K52" s="3">
        <v>760.28</v>
      </c>
      <c r="L52" s="2">
        <v>54</v>
      </c>
      <c r="M52" s="3">
        <v>0.13</v>
      </c>
      <c r="N52" s="2">
        <v>276</v>
      </c>
    </row>
    <row r="53" spans="1:14" ht="11.25" customHeight="1" x14ac:dyDescent="0.2">
      <c r="A53" s="1">
        <v>128033053</v>
      </c>
      <c r="B53" s="2" t="s">
        <v>452</v>
      </c>
      <c r="C53" s="2" t="s">
        <v>55</v>
      </c>
      <c r="D53" s="26">
        <v>1920.9449999999999</v>
      </c>
      <c r="E53" s="3">
        <v>15489.46</v>
      </c>
      <c r="F53" s="2">
        <v>348</v>
      </c>
      <c r="G53" s="3">
        <v>8597.7199999999993</v>
      </c>
      <c r="H53" s="2">
        <v>249</v>
      </c>
      <c r="I53" s="3">
        <v>6760.62</v>
      </c>
      <c r="J53" s="2">
        <v>267</v>
      </c>
      <c r="K53" s="3">
        <v>130.83000000000001</v>
      </c>
      <c r="L53" s="2">
        <v>438</v>
      </c>
      <c r="M53" s="3">
        <v>0.28999999999999998</v>
      </c>
      <c r="N53" s="2">
        <v>270</v>
      </c>
    </row>
    <row r="54" spans="1:14" ht="11.25" customHeight="1" x14ac:dyDescent="0.2">
      <c r="A54" s="1">
        <v>128034503</v>
      </c>
      <c r="B54" s="2" t="s">
        <v>453</v>
      </c>
      <c r="C54" s="2" t="s">
        <v>55</v>
      </c>
      <c r="D54" s="26">
        <v>763.62300000000005</v>
      </c>
      <c r="E54" s="3">
        <v>19227.240000000002</v>
      </c>
      <c r="F54" s="2">
        <v>113</v>
      </c>
      <c r="G54" s="3">
        <v>8881.5499999999993</v>
      </c>
      <c r="H54" s="2">
        <v>236</v>
      </c>
      <c r="I54" s="3">
        <v>10019.16</v>
      </c>
      <c r="J54" s="2">
        <v>111</v>
      </c>
      <c r="K54" s="3">
        <v>323.83</v>
      </c>
      <c r="L54" s="2">
        <v>237</v>
      </c>
      <c r="M54" s="3">
        <v>2.68</v>
      </c>
      <c r="N54" s="2">
        <v>222</v>
      </c>
    </row>
    <row r="55" spans="1:14" ht="11.25" customHeight="1" x14ac:dyDescent="0.2">
      <c r="A55" s="1">
        <v>127040503</v>
      </c>
      <c r="B55" s="2" t="s">
        <v>489</v>
      </c>
      <c r="C55" s="2" t="s">
        <v>54</v>
      </c>
      <c r="D55" s="26">
        <v>1257.8109999999999</v>
      </c>
      <c r="E55" s="3">
        <v>18858.32</v>
      </c>
      <c r="F55" s="2">
        <v>134</v>
      </c>
      <c r="G55" s="3">
        <v>5260.6</v>
      </c>
      <c r="H55" s="2">
        <v>409</v>
      </c>
      <c r="I55" s="3">
        <v>11683.15</v>
      </c>
      <c r="J55" s="2">
        <v>42</v>
      </c>
      <c r="K55" s="3">
        <v>1914.57</v>
      </c>
      <c r="L55" s="2">
        <v>3</v>
      </c>
      <c r="M55" s="3">
        <v>0</v>
      </c>
      <c r="N55" s="2">
        <v>282</v>
      </c>
    </row>
    <row r="56" spans="1:14" ht="11.25" customHeight="1" x14ac:dyDescent="0.2">
      <c r="A56" s="1">
        <v>127040703</v>
      </c>
      <c r="B56" s="2" t="s">
        <v>490</v>
      </c>
      <c r="C56" s="2" t="s">
        <v>54</v>
      </c>
      <c r="D56" s="26">
        <v>2878.1779999999999</v>
      </c>
      <c r="E56" s="3">
        <v>16285.72</v>
      </c>
      <c r="F56" s="2">
        <v>297</v>
      </c>
      <c r="G56" s="3">
        <v>8780.86</v>
      </c>
      <c r="H56" s="2">
        <v>241</v>
      </c>
      <c r="I56" s="3">
        <v>7201.63</v>
      </c>
      <c r="J56" s="2">
        <v>250</v>
      </c>
      <c r="K56" s="3">
        <v>302.79000000000002</v>
      </c>
      <c r="L56" s="2">
        <v>255</v>
      </c>
      <c r="M56" s="3">
        <v>0.44</v>
      </c>
      <c r="N56" s="2">
        <v>263</v>
      </c>
    </row>
    <row r="57" spans="1:14" ht="11.25" customHeight="1" x14ac:dyDescent="0.2">
      <c r="A57" s="1">
        <v>127041203</v>
      </c>
      <c r="B57" s="2" t="s">
        <v>491</v>
      </c>
      <c r="C57" s="2" t="s">
        <v>54</v>
      </c>
      <c r="D57" s="26">
        <v>2092.0300000000002</v>
      </c>
      <c r="E57" s="3">
        <v>15133.15</v>
      </c>
      <c r="F57" s="2">
        <v>393</v>
      </c>
      <c r="G57" s="3">
        <v>9317.4599999999991</v>
      </c>
      <c r="H57" s="2">
        <v>214</v>
      </c>
      <c r="I57" s="3">
        <v>5379.7</v>
      </c>
      <c r="J57" s="2">
        <v>364</v>
      </c>
      <c r="K57" s="3">
        <v>229.58</v>
      </c>
      <c r="L57" s="2">
        <v>323</v>
      </c>
      <c r="M57" s="3">
        <v>206.42</v>
      </c>
      <c r="N57" s="2">
        <v>89</v>
      </c>
    </row>
    <row r="58" spans="1:14" ht="11.25" customHeight="1" x14ac:dyDescent="0.2">
      <c r="A58" s="1">
        <v>127041503</v>
      </c>
      <c r="B58" s="2" t="s">
        <v>492</v>
      </c>
      <c r="C58" s="2" t="s">
        <v>54</v>
      </c>
      <c r="D58" s="26">
        <v>1815.615</v>
      </c>
      <c r="E58" s="3">
        <v>15436.4</v>
      </c>
      <c r="F58" s="2">
        <v>350</v>
      </c>
      <c r="G58" s="3">
        <v>4552.07</v>
      </c>
      <c r="H58" s="2">
        <v>441</v>
      </c>
      <c r="I58" s="3">
        <v>10157.81</v>
      </c>
      <c r="J58" s="2">
        <v>105</v>
      </c>
      <c r="K58" s="3">
        <v>622.48</v>
      </c>
      <c r="L58" s="2">
        <v>83</v>
      </c>
      <c r="M58" s="3">
        <v>104.03</v>
      </c>
      <c r="N58" s="2">
        <v>113</v>
      </c>
    </row>
    <row r="59" spans="1:14" ht="11.25" customHeight="1" x14ac:dyDescent="0.2">
      <c r="A59" s="1">
        <v>127041603</v>
      </c>
      <c r="B59" s="2" t="s">
        <v>493</v>
      </c>
      <c r="C59" s="2" t="s">
        <v>54</v>
      </c>
      <c r="D59" s="26">
        <v>2494.8649999999998</v>
      </c>
      <c r="E59" s="3">
        <v>15160.87</v>
      </c>
      <c r="F59" s="2">
        <v>390</v>
      </c>
      <c r="G59" s="3">
        <v>7571.32</v>
      </c>
      <c r="H59" s="2">
        <v>294</v>
      </c>
      <c r="I59" s="3">
        <v>7253.86</v>
      </c>
      <c r="J59" s="2">
        <v>248</v>
      </c>
      <c r="K59" s="3">
        <v>150.88999999999999</v>
      </c>
      <c r="L59" s="2">
        <v>418</v>
      </c>
      <c r="M59" s="3">
        <v>184.8</v>
      </c>
      <c r="N59" s="2">
        <v>94</v>
      </c>
    </row>
    <row r="60" spans="1:14" ht="11.25" customHeight="1" x14ac:dyDescent="0.2">
      <c r="A60" s="1">
        <v>127042003</v>
      </c>
      <c r="B60" s="2" t="s">
        <v>494</v>
      </c>
      <c r="C60" s="2" t="s">
        <v>54</v>
      </c>
      <c r="D60" s="26">
        <v>2449.1030000000001</v>
      </c>
      <c r="E60" s="3">
        <v>13933.76</v>
      </c>
      <c r="F60" s="2">
        <v>470</v>
      </c>
      <c r="G60" s="3">
        <v>7485.02</v>
      </c>
      <c r="H60" s="2">
        <v>298</v>
      </c>
      <c r="I60" s="3">
        <v>6162.44</v>
      </c>
      <c r="J60" s="2">
        <v>307</v>
      </c>
      <c r="K60" s="3">
        <v>199.27</v>
      </c>
      <c r="L60" s="2">
        <v>360</v>
      </c>
      <c r="M60" s="3">
        <v>87.03</v>
      </c>
      <c r="N60" s="2">
        <v>121</v>
      </c>
    </row>
    <row r="61" spans="1:14" ht="11.25" customHeight="1" x14ac:dyDescent="0.2">
      <c r="A61" s="1">
        <v>127042853</v>
      </c>
      <c r="B61" s="2" t="s">
        <v>495</v>
      </c>
      <c r="C61" s="2" t="s">
        <v>54</v>
      </c>
      <c r="D61" s="26">
        <v>1471.2260000000001</v>
      </c>
      <c r="E61" s="3">
        <v>15194.7</v>
      </c>
      <c r="F61" s="2">
        <v>384</v>
      </c>
      <c r="G61" s="3">
        <v>6056.84</v>
      </c>
      <c r="H61" s="2">
        <v>370</v>
      </c>
      <c r="I61" s="3">
        <v>8757.66</v>
      </c>
      <c r="J61" s="2">
        <v>173</v>
      </c>
      <c r="K61" s="3">
        <v>340.43</v>
      </c>
      <c r="L61" s="2">
        <v>222</v>
      </c>
      <c r="M61" s="3">
        <v>39.770000000000003</v>
      </c>
      <c r="N61" s="2">
        <v>145</v>
      </c>
    </row>
    <row r="62" spans="1:14" ht="11.25" customHeight="1" x14ac:dyDescent="0.2">
      <c r="A62" s="1">
        <v>127044103</v>
      </c>
      <c r="B62" s="2" t="s">
        <v>496</v>
      </c>
      <c r="C62" s="2" t="s">
        <v>54</v>
      </c>
      <c r="D62" s="26">
        <v>2110.038</v>
      </c>
      <c r="E62" s="3">
        <v>18373.05</v>
      </c>
      <c r="F62" s="2">
        <v>164</v>
      </c>
      <c r="G62" s="3">
        <v>9097.06</v>
      </c>
      <c r="H62" s="2">
        <v>224</v>
      </c>
      <c r="I62" s="3">
        <v>9078.92</v>
      </c>
      <c r="J62" s="2">
        <v>155</v>
      </c>
      <c r="K62" s="3">
        <v>189.73</v>
      </c>
      <c r="L62" s="2">
        <v>375</v>
      </c>
      <c r="M62" s="3">
        <v>7.33</v>
      </c>
      <c r="N62" s="2">
        <v>192</v>
      </c>
    </row>
    <row r="63" spans="1:14" ht="11.25" customHeight="1" x14ac:dyDescent="0.2">
      <c r="A63" s="1">
        <v>127045303</v>
      </c>
      <c r="B63" s="2" t="s">
        <v>497</v>
      </c>
      <c r="C63" s="2" t="s">
        <v>54</v>
      </c>
      <c r="D63" s="26">
        <v>395.19799999999998</v>
      </c>
      <c r="E63" s="3">
        <v>14981.73</v>
      </c>
      <c r="F63" s="2">
        <v>407</v>
      </c>
      <c r="G63" s="3">
        <v>2780.03</v>
      </c>
      <c r="H63" s="2">
        <v>498</v>
      </c>
      <c r="I63" s="3">
        <v>11677.47</v>
      </c>
      <c r="J63" s="2">
        <v>43</v>
      </c>
      <c r="K63" s="3">
        <v>524.24</v>
      </c>
      <c r="L63" s="2">
        <v>116</v>
      </c>
      <c r="M63" s="3">
        <v>0</v>
      </c>
      <c r="N63" s="2">
        <v>282</v>
      </c>
    </row>
    <row r="64" spans="1:14" ht="11.25" customHeight="1" x14ac:dyDescent="0.2">
      <c r="A64" s="1">
        <v>127045653</v>
      </c>
      <c r="B64" s="2" t="s">
        <v>498</v>
      </c>
      <c r="C64" s="2" t="s">
        <v>54</v>
      </c>
      <c r="D64" s="26">
        <v>1478.3420000000001</v>
      </c>
      <c r="E64" s="3">
        <v>18819.71</v>
      </c>
      <c r="F64" s="2">
        <v>137</v>
      </c>
      <c r="G64" s="3">
        <v>4608.5200000000004</v>
      </c>
      <c r="H64" s="2">
        <v>438</v>
      </c>
      <c r="I64" s="3">
        <v>10869.58</v>
      </c>
      <c r="J64" s="2">
        <v>68</v>
      </c>
      <c r="K64" s="3">
        <v>453.25</v>
      </c>
      <c r="L64" s="2">
        <v>144</v>
      </c>
      <c r="M64" s="3">
        <v>2888.37</v>
      </c>
      <c r="N64" s="2">
        <v>37</v>
      </c>
    </row>
    <row r="65" spans="1:14" ht="11.25" customHeight="1" x14ac:dyDescent="0.2">
      <c r="A65" s="1">
        <v>127045853</v>
      </c>
      <c r="B65" s="2" t="s">
        <v>461</v>
      </c>
      <c r="C65" s="2" t="s">
        <v>54</v>
      </c>
      <c r="D65" s="26">
        <v>1525.3050000000001</v>
      </c>
      <c r="E65" s="3">
        <v>15631.38</v>
      </c>
      <c r="F65" s="2">
        <v>336</v>
      </c>
      <c r="G65" s="3">
        <v>6353.93</v>
      </c>
      <c r="H65" s="2">
        <v>350</v>
      </c>
      <c r="I65" s="3">
        <v>9081.68</v>
      </c>
      <c r="J65" s="2">
        <v>154</v>
      </c>
      <c r="K65" s="3">
        <v>195.77</v>
      </c>
      <c r="L65" s="2">
        <v>367</v>
      </c>
      <c r="M65" s="3">
        <v>0</v>
      </c>
      <c r="N65" s="2">
        <v>282</v>
      </c>
    </row>
    <row r="66" spans="1:14" ht="11.25" customHeight="1" x14ac:dyDescent="0.2">
      <c r="A66" s="1">
        <v>127046903</v>
      </c>
      <c r="B66" s="2" t="s">
        <v>488</v>
      </c>
      <c r="C66" s="2" t="s">
        <v>54</v>
      </c>
      <c r="D66" s="26">
        <v>787.84199999999998</v>
      </c>
      <c r="E66" s="3">
        <v>21624.86</v>
      </c>
      <c r="F66" s="2">
        <v>49</v>
      </c>
      <c r="G66" s="3">
        <v>7380.3</v>
      </c>
      <c r="H66" s="2">
        <v>302</v>
      </c>
      <c r="I66" s="3">
        <v>13631.85</v>
      </c>
      <c r="J66" s="2">
        <v>10</v>
      </c>
      <c r="K66" s="3">
        <v>612.70000000000005</v>
      </c>
      <c r="L66" s="2">
        <v>85</v>
      </c>
      <c r="M66" s="3">
        <v>0</v>
      </c>
      <c r="N66" s="2">
        <v>282</v>
      </c>
    </row>
    <row r="67" spans="1:14" ht="11.25" customHeight="1" x14ac:dyDescent="0.2">
      <c r="A67" s="1">
        <v>127047404</v>
      </c>
      <c r="B67" s="2" t="s">
        <v>486</v>
      </c>
      <c r="C67" s="2" t="s">
        <v>54</v>
      </c>
      <c r="D67" s="26">
        <v>1084.3510000000001</v>
      </c>
      <c r="E67" s="3">
        <v>21218.14</v>
      </c>
      <c r="F67" s="2">
        <v>56</v>
      </c>
      <c r="G67" s="3">
        <v>7575.93</v>
      </c>
      <c r="H67" s="2">
        <v>293</v>
      </c>
      <c r="I67" s="3">
        <v>13427.73</v>
      </c>
      <c r="J67" s="2">
        <v>14</v>
      </c>
      <c r="K67" s="3">
        <v>194.55</v>
      </c>
      <c r="L67" s="2">
        <v>370</v>
      </c>
      <c r="M67" s="3">
        <v>19.920000000000002</v>
      </c>
      <c r="N67" s="2">
        <v>159</v>
      </c>
    </row>
    <row r="68" spans="1:14" ht="11.25" customHeight="1" x14ac:dyDescent="0.2">
      <c r="A68" s="1">
        <v>127049303</v>
      </c>
      <c r="B68" s="2" t="s">
        <v>449</v>
      </c>
      <c r="C68" s="2" t="s">
        <v>54</v>
      </c>
      <c r="D68" s="26">
        <v>779.38400000000001</v>
      </c>
      <c r="E68" s="3">
        <v>17068.2</v>
      </c>
      <c r="F68" s="2">
        <v>238</v>
      </c>
      <c r="G68" s="3">
        <v>5572.83</v>
      </c>
      <c r="H68" s="2">
        <v>392</v>
      </c>
      <c r="I68" s="3">
        <v>10759.06</v>
      </c>
      <c r="J68" s="2">
        <v>71</v>
      </c>
      <c r="K68" s="3">
        <v>314.31</v>
      </c>
      <c r="L68" s="2">
        <v>245</v>
      </c>
      <c r="M68" s="3">
        <v>421.99</v>
      </c>
      <c r="N68" s="2">
        <v>70</v>
      </c>
    </row>
    <row r="69" spans="1:14" ht="11.25" customHeight="1" x14ac:dyDescent="0.2">
      <c r="A69" s="1">
        <v>108051003</v>
      </c>
      <c r="B69" s="2" t="s">
        <v>354</v>
      </c>
      <c r="C69" s="2" t="s">
        <v>40</v>
      </c>
      <c r="D69" s="26">
        <v>2047.0619999999999</v>
      </c>
      <c r="E69" s="3">
        <v>14386.49</v>
      </c>
      <c r="F69" s="2">
        <v>448</v>
      </c>
      <c r="G69" s="3">
        <v>6768.38</v>
      </c>
      <c r="H69" s="2">
        <v>333</v>
      </c>
      <c r="I69" s="3">
        <v>6818.98</v>
      </c>
      <c r="J69" s="2">
        <v>264</v>
      </c>
      <c r="K69" s="3">
        <v>799.13</v>
      </c>
      <c r="L69" s="2">
        <v>48</v>
      </c>
      <c r="M69" s="3">
        <v>0</v>
      </c>
      <c r="N69" s="2">
        <v>282</v>
      </c>
    </row>
    <row r="70" spans="1:14" ht="11.25" customHeight="1" x14ac:dyDescent="0.2">
      <c r="A70" s="1">
        <v>108051503</v>
      </c>
      <c r="B70" s="2" t="s">
        <v>353</v>
      </c>
      <c r="C70" s="2" t="s">
        <v>40</v>
      </c>
      <c r="D70" s="26">
        <v>1465.78</v>
      </c>
      <c r="E70" s="3">
        <v>14400.87</v>
      </c>
      <c r="F70" s="2">
        <v>447</v>
      </c>
      <c r="G70" s="3">
        <v>4474.0600000000004</v>
      </c>
      <c r="H70" s="2">
        <v>445</v>
      </c>
      <c r="I70" s="3">
        <v>9601.58</v>
      </c>
      <c r="J70" s="2">
        <v>135</v>
      </c>
      <c r="K70" s="3">
        <v>325.23</v>
      </c>
      <c r="L70" s="2">
        <v>233</v>
      </c>
      <c r="M70" s="3">
        <v>0</v>
      </c>
      <c r="N70" s="2">
        <v>282</v>
      </c>
    </row>
    <row r="71" spans="1:14" ht="11.25" customHeight="1" x14ac:dyDescent="0.2">
      <c r="A71" s="1">
        <v>108053003</v>
      </c>
      <c r="B71" s="2" t="s">
        <v>352</v>
      </c>
      <c r="C71" s="2" t="s">
        <v>40</v>
      </c>
      <c r="D71" s="26">
        <v>1326.048</v>
      </c>
      <c r="E71" s="3">
        <v>16105.64</v>
      </c>
      <c r="F71" s="2">
        <v>305</v>
      </c>
      <c r="G71" s="3">
        <v>6331.71</v>
      </c>
      <c r="H71" s="2">
        <v>355</v>
      </c>
      <c r="I71" s="3">
        <v>9062.7000000000007</v>
      </c>
      <c r="J71" s="2">
        <v>156</v>
      </c>
      <c r="K71" s="3">
        <v>711.24</v>
      </c>
      <c r="L71" s="2">
        <v>61</v>
      </c>
      <c r="M71" s="3">
        <v>0</v>
      </c>
      <c r="N71" s="2">
        <v>282</v>
      </c>
    </row>
    <row r="72" spans="1:14" ht="11.25" customHeight="1" x14ac:dyDescent="0.2">
      <c r="A72" s="1">
        <v>108056004</v>
      </c>
      <c r="B72" s="2" t="s">
        <v>351</v>
      </c>
      <c r="C72" s="2" t="s">
        <v>40</v>
      </c>
      <c r="D72" s="26">
        <v>929.38400000000001</v>
      </c>
      <c r="E72" s="3">
        <v>23250.81</v>
      </c>
      <c r="F72" s="2">
        <v>28</v>
      </c>
      <c r="G72" s="3">
        <v>4432.95</v>
      </c>
      <c r="H72" s="2">
        <v>448</v>
      </c>
      <c r="I72" s="3">
        <v>9726.6299999999992</v>
      </c>
      <c r="J72" s="2">
        <v>130</v>
      </c>
      <c r="K72" s="3">
        <v>346.23</v>
      </c>
      <c r="L72" s="2">
        <v>214</v>
      </c>
      <c r="M72" s="3">
        <v>8745</v>
      </c>
      <c r="N72" s="2">
        <v>7</v>
      </c>
    </row>
    <row r="73" spans="1:14" ht="11.25" customHeight="1" x14ac:dyDescent="0.2">
      <c r="A73" s="1">
        <v>108058003</v>
      </c>
      <c r="B73" s="2" t="s">
        <v>350</v>
      </c>
      <c r="C73" s="2" t="s">
        <v>40</v>
      </c>
      <c r="D73" s="26">
        <v>970.61599999999999</v>
      </c>
      <c r="E73" s="3">
        <v>33325.35</v>
      </c>
      <c r="F73" s="2">
        <v>5</v>
      </c>
      <c r="G73" s="3">
        <v>4987.0200000000004</v>
      </c>
      <c r="H73" s="2">
        <v>420</v>
      </c>
      <c r="I73" s="3">
        <v>12504.14</v>
      </c>
      <c r="J73" s="2">
        <v>25</v>
      </c>
      <c r="K73" s="3">
        <v>451.24</v>
      </c>
      <c r="L73" s="2">
        <v>147</v>
      </c>
      <c r="M73" s="3">
        <v>15382.94</v>
      </c>
      <c r="N73" s="2">
        <v>2</v>
      </c>
    </row>
    <row r="74" spans="1:14" ht="11.25" customHeight="1" x14ac:dyDescent="0.2">
      <c r="A74" s="1">
        <v>114060503</v>
      </c>
      <c r="B74" s="2" t="s">
        <v>197</v>
      </c>
      <c r="C74" s="2" t="s">
        <v>30</v>
      </c>
      <c r="D74" s="26">
        <v>1101.7719999999999</v>
      </c>
      <c r="E74" s="3">
        <v>16171.28</v>
      </c>
      <c r="F74" s="2">
        <v>303</v>
      </c>
      <c r="G74" s="3">
        <v>9584.2099999999991</v>
      </c>
      <c r="H74" s="2">
        <v>203</v>
      </c>
      <c r="I74" s="3">
        <v>6060.33</v>
      </c>
      <c r="J74" s="2">
        <v>311</v>
      </c>
      <c r="K74" s="3">
        <v>321.45</v>
      </c>
      <c r="L74" s="2">
        <v>240</v>
      </c>
      <c r="M74" s="3">
        <v>205.29</v>
      </c>
      <c r="N74" s="2">
        <v>90</v>
      </c>
    </row>
    <row r="75" spans="1:14" ht="11.25" customHeight="1" x14ac:dyDescent="0.2">
      <c r="A75" s="1">
        <v>114060753</v>
      </c>
      <c r="B75" s="2" t="s">
        <v>196</v>
      </c>
      <c r="C75" s="2" t="s">
        <v>30</v>
      </c>
      <c r="D75" s="26">
        <v>7137.1059999999998</v>
      </c>
      <c r="E75" s="3">
        <v>15313.54</v>
      </c>
      <c r="F75" s="2">
        <v>367</v>
      </c>
      <c r="G75" s="3">
        <v>10154.81</v>
      </c>
      <c r="H75" s="2">
        <v>179</v>
      </c>
      <c r="I75" s="3">
        <v>4820.0200000000004</v>
      </c>
      <c r="J75" s="2">
        <v>392</v>
      </c>
      <c r="K75" s="3">
        <v>157.11000000000001</v>
      </c>
      <c r="L75" s="2">
        <v>411</v>
      </c>
      <c r="M75" s="3">
        <v>181.6</v>
      </c>
      <c r="N75" s="2">
        <v>98</v>
      </c>
    </row>
    <row r="76" spans="1:14" ht="11.25" customHeight="1" x14ac:dyDescent="0.2">
      <c r="A76" s="1">
        <v>114060853</v>
      </c>
      <c r="B76" s="2" t="s">
        <v>195</v>
      </c>
      <c r="C76" s="2" t="s">
        <v>30</v>
      </c>
      <c r="D76" s="26">
        <v>1458.7629999999999</v>
      </c>
      <c r="E76" s="3">
        <v>21011.759999999998</v>
      </c>
      <c r="F76" s="2">
        <v>62</v>
      </c>
      <c r="G76" s="3">
        <v>14274.54</v>
      </c>
      <c r="H76" s="2">
        <v>57</v>
      </c>
      <c r="I76" s="3">
        <v>6507.39</v>
      </c>
      <c r="J76" s="2">
        <v>288</v>
      </c>
      <c r="K76" s="3">
        <v>218.93</v>
      </c>
      <c r="L76" s="2">
        <v>338</v>
      </c>
      <c r="M76" s="3">
        <v>10.91</v>
      </c>
      <c r="N76" s="2">
        <v>180</v>
      </c>
    </row>
    <row r="77" spans="1:14" ht="11.25" customHeight="1" x14ac:dyDescent="0.2">
      <c r="A77" s="1">
        <v>114061103</v>
      </c>
      <c r="B77" s="2" t="s">
        <v>194</v>
      </c>
      <c r="C77" s="2" t="s">
        <v>30</v>
      </c>
      <c r="D77" s="26">
        <v>2631.9279999999999</v>
      </c>
      <c r="E77" s="3">
        <v>18081.79</v>
      </c>
      <c r="F77" s="2">
        <v>181</v>
      </c>
      <c r="G77" s="3">
        <v>11691.4</v>
      </c>
      <c r="H77" s="2">
        <v>125</v>
      </c>
      <c r="I77" s="3">
        <v>5728.08</v>
      </c>
      <c r="J77" s="2">
        <v>337</v>
      </c>
      <c r="K77" s="3">
        <v>662.31</v>
      </c>
      <c r="L77" s="2">
        <v>76</v>
      </c>
      <c r="M77" s="3">
        <v>0</v>
      </c>
      <c r="N77" s="2">
        <v>282</v>
      </c>
    </row>
    <row r="78" spans="1:14" ht="11.25" customHeight="1" x14ac:dyDescent="0.2">
      <c r="A78" s="1">
        <v>114061503</v>
      </c>
      <c r="B78" s="2" t="s">
        <v>222</v>
      </c>
      <c r="C78" s="2" t="s">
        <v>30</v>
      </c>
      <c r="D78" s="26">
        <v>3511.4549999999999</v>
      </c>
      <c r="E78" s="3">
        <v>26065.55</v>
      </c>
      <c r="F78" s="2">
        <v>13</v>
      </c>
      <c r="G78" s="3">
        <v>10311.030000000001</v>
      </c>
      <c r="H78" s="2">
        <v>170</v>
      </c>
      <c r="I78" s="3">
        <v>5313.04</v>
      </c>
      <c r="J78" s="2">
        <v>367</v>
      </c>
      <c r="K78" s="3">
        <v>125.16</v>
      </c>
      <c r="L78" s="2">
        <v>444</v>
      </c>
      <c r="M78" s="3">
        <v>10316.33</v>
      </c>
      <c r="N78" s="2">
        <v>6</v>
      </c>
    </row>
    <row r="79" spans="1:14" ht="11.25" customHeight="1" x14ac:dyDescent="0.2">
      <c r="A79" s="1">
        <v>114062003</v>
      </c>
      <c r="B79" s="2" t="s">
        <v>201</v>
      </c>
      <c r="C79" s="2" t="s">
        <v>30</v>
      </c>
      <c r="D79" s="26">
        <v>4038.36</v>
      </c>
      <c r="E79" s="3">
        <v>17899.5</v>
      </c>
      <c r="F79" s="2">
        <v>194</v>
      </c>
      <c r="G79" s="3">
        <v>12378.38</v>
      </c>
      <c r="H79" s="2">
        <v>105</v>
      </c>
      <c r="I79" s="3">
        <v>5247.14</v>
      </c>
      <c r="J79" s="2">
        <v>371</v>
      </c>
      <c r="K79" s="3">
        <v>180.96</v>
      </c>
      <c r="L79" s="2">
        <v>380</v>
      </c>
      <c r="M79" s="3">
        <v>93.02</v>
      </c>
      <c r="N79" s="2">
        <v>120</v>
      </c>
    </row>
    <row r="80" spans="1:14" ht="11.25" customHeight="1" x14ac:dyDescent="0.2">
      <c r="A80" s="1">
        <v>114062503</v>
      </c>
      <c r="B80" s="2" t="s">
        <v>203</v>
      </c>
      <c r="C80" s="2" t="s">
        <v>30</v>
      </c>
      <c r="D80" s="26">
        <v>2548.8820000000001</v>
      </c>
      <c r="E80" s="3">
        <v>17270.95</v>
      </c>
      <c r="F80" s="2">
        <v>225</v>
      </c>
      <c r="G80" s="3">
        <v>11468.12</v>
      </c>
      <c r="H80" s="2">
        <v>132</v>
      </c>
      <c r="I80" s="3">
        <v>5657.23</v>
      </c>
      <c r="J80" s="2">
        <v>343</v>
      </c>
      <c r="K80" s="3">
        <v>144.82</v>
      </c>
      <c r="L80" s="2">
        <v>426</v>
      </c>
      <c r="M80" s="3">
        <v>0.79</v>
      </c>
      <c r="N80" s="2">
        <v>249</v>
      </c>
    </row>
    <row r="81" spans="1:14" ht="11.25" customHeight="1" x14ac:dyDescent="0.2">
      <c r="A81" s="1">
        <v>114063003</v>
      </c>
      <c r="B81" s="2" t="s">
        <v>231</v>
      </c>
      <c r="C81" s="2" t="s">
        <v>30</v>
      </c>
      <c r="D81" s="26">
        <v>4181.0889999999999</v>
      </c>
      <c r="E81" s="3">
        <v>16104.72</v>
      </c>
      <c r="F81" s="2">
        <v>306</v>
      </c>
      <c r="G81" s="3">
        <v>11737.33</v>
      </c>
      <c r="H81" s="2">
        <v>124</v>
      </c>
      <c r="I81" s="3">
        <v>4189.78</v>
      </c>
      <c r="J81" s="2">
        <v>444</v>
      </c>
      <c r="K81" s="3">
        <v>171.63</v>
      </c>
      <c r="L81" s="2">
        <v>395</v>
      </c>
      <c r="M81" s="3">
        <v>5.98</v>
      </c>
      <c r="N81" s="2">
        <v>201</v>
      </c>
    </row>
    <row r="82" spans="1:14" ht="11.25" customHeight="1" x14ac:dyDescent="0.2">
      <c r="A82" s="1">
        <v>114063503</v>
      </c>
      <c r="B82" s="2" t="s">
        <v>230</v>
      </c>
      <c r="C82" s="2" t="s">
        <v>30</v>
      </c>
      <c r="D82" s="26">
        <v>2224.9059999999999</v>
      </c>
      <c r="E82" s="3">
        <v>17999.59</v>
      </c>
      <c r="F82" s="2">
        <v>190</v>
      </c>
      <c r="G82" s="3">
        <v>11126.41</v>
      </c>
      <c r="H82" s="2">
        <v>147</v>
      </c>
      <c r="I82" s="3">
        <v>6573.89</v>
      </c>
      <c r="J82" s="2">
        <v>280</v>
      </c>
      <c r="K82" s="3">
        <v>200.21</v>
      </c>
      <c r="L82" s="2">
        <v>357</v>
      </c>
      <c r="M82" s="3">
        <v>99.08</v>
      </c>
      <c r="N82" s="2">
        <v>115</v>
      </c>
    </row>
    <row r="83" spans="1:14" ht="11.25" customHeight="1" x14ac:dyDescent="0.2">
      <c r="A83" s="1">
        <v>114064003</v>
      </c>
      <c r="B83" s="2" t="s">
        <v>229</v>
      </c>
      <c r="C83" s="2" t="s">
        <v>30</v>
      </c>
      <c r="D83" s="26">
        <v>1371.0219999999999</v>
      </c>
      <c r="E83" s="3">
        <v>37412.199999999997</v>
      </c>
      <c r="F83" s="2">
        <v>2</v>
      </c>
      <c r="G83" s="3">
        <v>16252.48</v>
      </c>
      <c r="H83" s="2">
        <v>30</v>
      </c>
      <c r="I83" s="3">
        <v>6288.54</v>
      </c>
      <c r="J83" s="2">
        <v>303</v>
      </c>
      <c r="K83" s="3">
        <v>204.15</v>
      </c>
      <c r="L83" s="2">
        <v>354</v>
      </c>
      <c r="M83" s="3">
        <v>14667.03</v>
      </c>
      <c r="N83" s="2">
        <v>3</v>
      </c>
    </row>
    <row r="84" spans="1:14" ht="11.25" customHeight="1" x14ac:dyDescent="0.2">
      <c r="A84" s="1">
        <v>114065503</v>
      </c>
      <c r="B84" s="2" t="s">
        <v>228</v>
      </c>
      <c r="C84" s="2" t="s">
        <v>30</v>
      </c>
      <c r="D84" s="26">
        <v>3739.1460000000002</v>
      </c>
      <c r="E84" s="3">
        <v>15186.08</v>
      </c>
      <c r="F84" s="2">
        <v>385</v>
      </c>
      <c r="G84" s="3">
        <v>10601.91</v>
      </c>
      <c r="H84" s="2">
        <v>161</v>
      </c>
      <c r="I84" s="3">
        <v>4257.0200000000004</v>
      </c>
      <c r="J84" s="2">
        <v>433</v>
      </c>
      <c r="K84" s="3">
        <v>327.16000000000003</v>
      </c>
      <c r="L84" s="2">
        <v>231</v>
      </c>
      <c r="M84" s="3">
        <v>0</v>
      </c>
      <c r="N84" s="2">
        <v>282</v>
      </c>
    </row>
    <row r="85" spans="1:14" ht="11.25" customHeight="1" x14ac:dyDescent="0.2">
      <c r="A85" s="1">
        <v>114066503</v>
      </c>
      <c r="B85" s="2" t="s">
        <v>227</v>
      </c>
      <c r="C85" s="2" t="s">
        <v>30</v>
      </c>
      <c r="D85" s="26">
        <v>1684.73</v>
      </c>
      <c r="E85" s="3">
        <v>18710.5</v>
      </c>
      <c r="F85" s="2">
        <v>143</v>
      </c>
      <c r="G85" s="3">
        <v>12653.12</v>
      </c>
      <c r="H85" s="2">
        <v>96</v>
      </c>
      <c r="I85" s="3">
        <v>5839.63</v>
      </c>
      <c r="J85" s="2">
        <v>329</v>
      </c>
      <c r="K85" s="3">
        <v>217.74</v>
      </c>
      <c r="L85" s="2">
        <v>340</v>
      </c>
      <c r="M85" s="3">
        <v>0</v>
      </c>
      <c r="N85" s="2">
        <v>282</v>
      </c>
    </row>
    <row r="86" spans="1:14" ht="11.25" customHeight="1" x14ac:dyDescent="0.2">
      <c r="A86" s="1">
        <v>114067002</v>
      </c>
      <c r="B86" s="2" t="s">
        <v>226</v>
      </c>
      <c r="C86" s="2" t="s">
        <v>30</v>
      </c>
      <c r="D86" s="26">
        <v>18444.753000000001</v>
      </c>
      <c r="E86" s="3">
        <v>13526.16</v>
      </c>
      <c r="F86" s="2">
        <v>484</v>
      </c>
      <c r="G86" s="3">
        <v>2419.4</v>
      </c>
      <c r="H86" s="2">
        <v>499</v>
      </c>
      <c r="I86" s="3">
        <v>10108.049999999999</v>
      </c>
      <c r="J86" s="2">
        <v>108</v>
      </c>
      <c r="K86" s="3">
        <v>996.62</v>
      </c>
      <c r="L86" s="2">
        <v>27</v>
      </c>
      <c r="M86" s="3">
        <v>2.1</v>
      </c>
      <c r="N86" s="2">
        <v>226</v>
      </c>
    </row>
    <row r="87" spans="1:14" ht="11.25" customHeight="1" x14ac:dyDescent="0.2">
      <c r="A87" s="1">
        <v>114067503</v>
      </c>
      <c r="B87" s="2" t="s">
        <v>225</v>
      </c>
      <c r="C87" s="2" t="s">
        <v>30</v>
      </c>
      <c r="D87" s="26">
        <v>2083.5920000000001</v>
      </c>
      <c r="E87" s="3">
        <v>17590.009999999998</v>
      </c>
      <c r="F87" s="2">
        <v>215</v>
      </c>
      <c r="G87" s="3">
        <v>13321.74</v>
      </c>
      <c r="H87" s="2">
        <v>80</v>
      </c>
      <c r="I87" s="3">
        <v>4121.1499999999996</v>
      </c>
      <c r="J87" s="2">
        <v>447</v>
      </c>
      <c r="K87" s="3">
        <v>135.11000000000001</v>
      </c>
      <c r="L87" s="2">
        <v>435</v>
      </c>
      <c r="M87" s="3">
        <v>12.02</v>
      </c>
      <c r="N87" s="2">
        <v>175</v>
      </c>
    </row>
    <row r="88" spans="1:14" ht="11.25" customHeight="1" x14ac:dyDescent="0.2">
      <c r="A88" s="1">
        <v>114068003</v>
      </c>
      <c r="B88" s="2" t="s">
        <v>224</v>
      </c>
      <c r="C88" s="2" t="s">
        <v>30</v>
      </c>
      <c r="D88" s="26">
        <v>1464.7560000000001</v>
      </c>
      <c r="E88" s="3">
        <v>20636.93</v>
      </c>
      <c r="F88" s="2">
        <v>77</v>
      </c>
      <c r="G88" s="3">
        <v>13476.84</v>
      </c>
      <c r="H88" s="2">
        <v>76</v>
      </c>
      <c r="I88" s="3">
        <v>6718.37</v>
      </c>
      <c r="J88" s="2">
        <v>271</v>
      </c>
      <c r="K88" s="3">
        <v>441.72</v>
      </c>
      <c r="L88" s="2">
        <v>150</v>
      </c>
      <c r="M88" s="3">
        <v>0</v>
      </c>
      <c r="N88" s="2">
        <v>282</v>
      </c>
    </row>
    <row r="89" spans="1:14" ht="11.25" customHeight="1" x14ac:dyDescent="0.2">
      <c r="A89" s="1">
        <v>114068103</v>
      </c>
      <c r="B89" s="2" t="s">
        <v>213</v>
      </c>
      <c r="C89" s="2" t="s">
        <v>30</v>
      </c>
      <c r="D89" s="26">
        <v>3338.069</v>
      </c>
      <c r="E89" s="3">
        <v>18682.28</v>
      </c>
      <c r="F89" s="2">
        <v>147</v>
      </c>
      <c r="G89" s="3">
        <v>13541.56</v>
      </c>
      <c r="H89" s="2">
        <v>74</v>
      </c>
      <c r="I89" s="3">
        <v>4898.79</v>
      </c>
      <c r="J89" s="2">
        <v>389</v>
      </c>
      <c r="K89" s="3">
        <v>240.6</v>
      </c>
      <c r="L89" s="2">
        <v>312</v>
      </c>
      <c r="M89" s="3">
        <v>1.34</v>
      </c>
      <c r="N89" s="2">
        <v>236</v>
      </c>
    </row>
    <row r="90" spans="1:14" ht="11.25" customHeight="1" x14ac:dyDescent="0.2">
      <c r="A90" s="1">
        <v>114069103</v>
      </c>
      <c r="B90" s="2" t="s">
        <v>845</v>
      </c>
      <c r="C90" s="2" t="s">
        <v>30</v>
      </c>
      <c r="D90" s="26">
        <v>6037.3590000000004</v>
      </c>
      <c r="E90" s="3">
        <v>16568.7</v>
      </c>
      <c r="F90" s="2">
        <v>274</v>
      </c>
      <c r="G90" s="3">
        <v>12604.93</v>
      </c>
      <c r="H90" s="2">
        <v>97</v>
      </c>
      <c r="I90" s="3">
        <v>3722.63</v>
      </c>
      <c r="J90" s="2">
        <v>477</v>
      </c>
      <c r="K90" s="3">
        <v>199.51</v>
      </c>
      <c r="L90" s="2">
        <v>359</v>
      </c>
      <c r="M90" s="3">
        <v>41.63</v>
      </c>
      <c r="N90" s="2">
        <v>144</v>
      </c>
    </row>
    <row r="91" spans="1:14" ht="11.25" customHeight="1" x14ac:dyDescent="0.2">
      <c r="A91" s="1">
        <v>114069353</v>
      </c>
      <c r="B91" s="2" t="s">
        <v>232</v>
      </c>
      <c r="C91" s="2" t="s">
        <v>30</v>
      </c>
      <c r="D91" s="26">
        <v>1962.8420000000001</v>
      </c>
      <c r="E91" s="3">
        <v>17862.57</v>
      </c>
      <c r="F91" s="2">
        <v>196</v>
      </c>
      <c r="G91" s="3">
        <v>14393.88</v>
      </c>
      <c r="H91" s="2">
        <v>51</v>
      </c>
      <c r="I91" s="3">
        <v>3099.86</v>
      </c>
      <c r="J91" s="2">
        <v>497</v>
      </c>
      <c r="K91" s="3">
        <v>184.87</v>
      </c>
      <c r="L91" s="2">
        <v>378</v>
      </c>
      <c r="M91" s="3">
        <v>183.96</v>
      </c>
      <c r="N91" s="2">
        <v>96</v>
      </c>
    </row>
    <row r="92" spans="1:14" ht="11.25" customHeight="1" x14ac:dyDescent="0.2">
      <c r="A92" s="1">
        <v>108070502</v>
      </c>
      <c r="B92" s="2" t="s">
        <v>349</v>
      </c>
      <c r="C92" s="2" t="s">
        <v>39</v>
      </c>
      <c r="D92" s="26">
        <v>7892.4520000000002</v>
      </c>
      <c r="E92" s="3">
        <v>12621.26</v>
      </c>
      <c r="F92" s="2">
        <v>494</v>
      </c>
      <c r="G92" s="3">
        <v>3581.07</v>
      </c>
      <c r="H92" s="2">
        <v>482</v>
      </c>
      <c r="I92" s="3">
        <v>8183.37</v>
      </c>
      <c r="J92" s="2">
        <v>200</v>
      </c>
      <c r="K92" s="3">
        <v>599.42999999999995</v>
      </c>
      <c r="L92" s="2">
        <v>91</v>
      </c>
      <c r="M92" s="3">
        <v>257.39</v>
      </c>
      <c r="N92" s="2">
        <v>82</v>
      </c>
    </row>
    <row r="93" spans="1:14" ht="11.25" customHeight="1" x14ac:dyDescent="0.2">
      <c r="A93" s="1">
        <v>108071003</v>
      </c>
      <c r="B93" s="2" t="s">
        <v>348</v>
      </c>
      <c r="C93" s="2" t="s">
        <v>39</v>
      </c>
      <c r="D93" s="26">
        <v>1259.165</v>
      </c>
      <c r="E93" s="3">
        <v>13912.12</v>
      </c>
      <c r="F93" s="2">
        <v>472</v>
      </c>
      <c r="G93" s="3">
        <v>5387.46</v>
      </c>
      <c r="H93" s="2">
        <v>402</v>
      </c>
      <c r="I93" s="3">
        <v>8298.48</v>
      </c>
      <c r="J93" s="2">
        <v>194</v>
      </c>
      <c r="K93" s="3">
        <v>226.19</v>
      </c>
      <c r="L93" s="2">
        <v>328</v>
      </c>
      <c r="M93" s="3">
        <v>0</v>
      </c>
      <c r="N93" s="2">
        <v>282</v>
      </c>
    </row>
    <row r="94" spans="1:14" ht="11.25" customHeight="1" x14ac:dyDescent="0.2">
      <c r="A94" s="1">
        <v>108071504</v>
      </c>
      <c r="B94" s="2" t="s">
        <v>336</v>
      </c>
      <c r="C94" s="2" t="s">
        <v>39</v>
      </c>
      <c r="D94" s="26">
        <v>861.47500000000002</v>
      </c>
      <c r="E94" s="3">
        <v>13594.76</v>
      </c>
      <c r="F94" s="2">
        <v>483</v>
      </c>
      <c r="G94" s="3">
        <v>3714.29</v>
      </c>
      <c r="H94" s="2">
        <v>479</v>
      </c>
      <c r="I94" s="3">
        <v>9443.2199999999993</v>
      </c>
      <c r="J94" s="2">
        <v>142</v>
      </c>
      <c r="K94" s="3">
        <v>437.25</v>
      </c>
      <c r="L94" s="2">
        <v>154</v>
      </c>
      <c r="M94" s="3">
        <v>0</v>
      </c>
      <c r="N94" s="2">
        <v>282</v>
      </c>
    </row>
    <row r="95" spans="1:14" ht="11.25" customHeight="1" x14ac:dyDescent="0.2">
      <c r="A95" s="1">
        <v>108073503</v>
      </c>
      <c r="B95" s="2" t="s">
        <v>346</v>
      </c>
      <c r="C95" s="2" t="s">
        <v>39</v>
      </c>
      <c r="D95" s="26">
        <v>3493.518</v>
      </c>
      <c r="E95" s="3">
        <v>17494.599999999999</v>
      </c>
      <c r="F95" s="2">
        <v>218</v>
      </c>
      <c r="G95" s="3">
        <v>7347.62</v>
      </c>
      <c r="H95" s="2">
        <v>304</v>
      </c>
      <c r="I95" s="3">
        <v>6015.28</v>
      </c>
      <c r="J95" s="2">
        <v>316</v>
      </c>
      <c r="K95" s="3">
        <v>250.95</v>
      </c>
      <c r="L95" s="2">
        <v>299</v>
      </c>
      <c r="M95" s="3">
        <v>3880.74</v>
      </c>
      <c r="N95" s="2">
        <v>28</v>
      </c>
    </row>
    <row r="96" spans="1:14" ht="11.25" customHeight="1" x14ac:dyDescent="0.2">
      <c r="A96" s="1">
        <v>108077503</v>
      </c>
      <c r="B96" s="2" t="s">
        <v>356</v>
      </c>
      <c r="C96" s="2" t="s">
        <v>39</v>
      </c>
      <c r="D96" s="26">
        <v>1961.377</v>
      </c>
      <c r="E96" s="3">
        <v>12801.68</v>
      </c>
      <c r="F96" s="2">
        <v>492</v>
      </c>
      <c r="G96" s="3">
        <v>5946.7</v>
      </c>
      <c r="H96" s="2">
        <v>376</v>
      </c>
      <c r="I96" s="3">
        <v>6633.94</v>
      </c>
      <c r="J96" s="2">
        <v>274</v>
      </c>
      <c r="K96" s="3">
        <v>221.05</v>
      </c>
      <c r="L96" s="2">
        <v>335</v>
      </c>
      <c r="M96" s="3">
        <v>0</v>
      </c>
      <c r="N96" s="2">
        <v>282</v>
      </c>
    </row>
    <row r="97" spans="1:14" ht="11.25" customHeight="1" x14ac:dyDescent="0.2">
      <c r="A97" s="1">
        <v>108078003</v>
      </c>
      <c r="B97" s="2" t="s">
        <v>344</v>
      </c>
      <c r="C97" s="2" t="s">
        <v>39</v>
      </c>
      <c r="D97" s="26">
        <v>1853.7059999999999</v>
      </c>
      <c r="E97" s="3">
        <v>13271.66</v>
      </c>
      <c r="F97" s="2">
        <v>486</v>
      </c>
      <c r="G97" s="3">
        <v>4043.7</v>
      </c>
      <c r="H97" s="2">
        <v>467</v>
      </c>
      <c r="I97" s="3">
        <v>8528.9699999999993</v>
      </c>
      <c r="J97" s="2">
        <v>183</v>
      </c>
      <c r="K97" s="3">
        <v>698.99</v>
      </c>
      <c r="L97" s="2">
        <v>66</v>
      </c>
      <c r="M97" s="3">
        <v>0</v>
      </c>
      <c r="N97" s="2">
        <v>282</v>
      </c>
    </row>
    <row r="98" spans="1:14" ht="11.25" customHeight="1" x14ac:dyDescent="0.2">
      <c r="A98" s="1">
        <v>108079004</v>
      </c>
      <c r="B98" s="2" t="s">
        <v>343</v>
      </c>
      <c r="C98" s="2" t="s">
        <v>39</v>
      </c>
      <c r="D98" s="26">
        <v>503.60899999999998</v>
      </c>
      <c r="E98" s="3">
        <v>15215.27</v>
      </c>
      <c r="F98" s="2">
        <v>378</v>
      </c>
      <c r="G98" s="3">
        <v>4402.18</v>
      </c>
      <c r="H98" s="2">
        <v>450</v>
      </c>
      <c r="I98" s="3">
        <v>10381.09</v>
      </c>
      <c r="J98" s="2">
        <v>92</v>
      </c>
      <c r="K98" s="3">
        <v>432</v>
      </c>
      <c r="L98" s="2">
        <v>159</v>
      </c>
      <c r="M98" s="3">
        <v>0</v>
      </c>
      <c r="N98" s="2">
        <v>282</v>
      </c>
    </row>
    <row r="99" spans="1:14" ht="11.25" customHeight="1" x14ac:dyDescent="0.2">
      <c r="A99" s="1">
        <v>117080503</v>
      </c>
      <c r="B99" s="2" t="s">
        <v>191</v>
      </c>
      <c r="C99" s="2" t="s">
        <v>25</v>
      </c>
      <c r="D99" s="26">
        <v>2073.2750000000001</v>
      </c>
      <c r="E99" s="3">
        <v>18311.96</v>
      </c>
      <c r="F99" s="2">
        <v>172</v>
      </c>
      <c r="G99" s="3">
        <v>8170.28</v>
      </c>
      <c r="H99" s="2">
        <v>267</v>
      </c>
      <c r="I99" s="3">
        <v>9660.0499999999993</v>
      </c>
      <c r="J99" s="2">
        <v>133</v>
      </c>
      <c r="K99" s="3">
        <v>477.77</v>
      </c>
      <c r="L99" s="2">
        <v>133</v>
      </c>
      <c r="M99" s="3">
        <v>3.86</v>
      </c>
      <c r="N99" s="2">
        <v>213</v>
      </c>
    </row>
    <row r="100" spans="1:14" ht="11.25" customHeight="1" x14ac:dyDescent="0.2">
      <c r="A100" s="1">
        <v>117081003</v>
      </c>
      <c r="B100" s="2" t="s">
        <v>179</v>
      </c>
      <c r="C100" s="2" t="s">
        <v>25</v>
      </c>
      <c r="D100" s="26">
        <v>923.79</v>
      </c>
      <c r="E100" s="3">
        <v>16780.75</v>
      </c>
      <c r="F100" s="2">
        <v>258</v>
      </c>
      <c r="G100" s="3">
        <v>4464.22</v>
      </c>
      <c r="H100" s="2">
        <v>447</v>
      </c>
      <c r="I100" s="3">
        <v>11951.06</v>
      </c>
      <c r="J100" s="2">
        <v>38</v>
      </c>
      <c r="K100" s="3">
        <v>365.47</v>
      </c>
      <c r="L100" s="2">
        <v>194</v>
      </c>
      <c r="M100" s="3">
        <v>0</v>
      </c>
      <c r="N100" s="2">
        <v>282</v>
      </c>
    </row>
    <row r="101" spans="1:14" ht="11.25" customHeight="1" x14ac:dyDescent="0.2">
      <c r="A101" s="1">
        <v>117083004</v>
      </c>
      <c r="B101" s="2" t="s">
        <v>178</v>
      </c>
      <c r="C101" s="2" t="s">
        <v>25</v>
      </c>
      <c r="D101" s="26">
        <v>818.17100000000005</v>
      </c>
      <c r="E101" s="3">
        <v>17218.86</v>
      </c>
      <c r="F101" s="2">
        <v>228</v>
      </c>
      <c r="G101" s="3">
        <v>5331.87</v>
      </c>
      <c r="H101" s="2">
        <v>405</v>
      </c>
      <c r="I101" s="3">
        <v>11472.82</v>
      </c>
      <c r="J101" s="2">
        <v>45</v>
      </c>
      <c r="K101" s="3">
        <v>414.17</v>
      </c>
      <c r="L101" s="2">
        <v>171</v>
      </c>
      <c r="M101" s="3">
        <v>0</v>
      </c>
      <c r="N101" s="2">
        <v>282</v>
      </c>
    </row>
    <row r="102" spans="1:14" ht="11.25" customHeight="1" x14ac:dyDescent="0.2">
      <c r="A102" s="1">
        <v>117086003</v>
      </c>
      <c r="B102" s="2" t="s">
        <v>177</v>
      </c>
      <c r="C102" s="2" t="s">
        <v>25</v>
      </c>
      <c r="D102" s="26">
        <v>1091.1569999999999</v>
      </c>
      <c r="E102" s="3">
        <v>16952.47</v>
      </c>
      <c r="F102" s="2">
        <v>245</v>
      </c>
      <c r="G102" s="3">
        <v>7458.53</v>
      </c>
      <c r="H102" s="2">
        <v>300</v>
      </c>
      <c r="I102" s="3">
        <v>9223.3700000000008</v>
      </c>
      <c r="J102" s="2">
        <v>151</v>
      </c>
      <c r="K102" s="3">
        <v>270.58</v>
      </c>
      <c r="L102" s="2">
        <v>282</v>
      </c>
      <c r="M102" s="3">
        <v>0</v>
      </c>
      <c r="N102" s="2">
        <v>282</v>
      </c>
    </row>
    <row r="103" spans="1:14" ht="11.25" customHeight="1" x14ac:dyDescent="0.2">
      <c r="A103" s="1">
        <v>117086503</v>
      </c>
      <c r="B103" s="2" t="s">
        <v>176</v>
      </c>
      <c r="C103" s="2" t="s">
        <v>25</v>
      </c>
      <c r="D103" s="26">
        <v>1567.683</v>
      </c>
      <c r="E103" s="3">
        <v>15839.15</v>
      </c>
      <c r="F103" s="2">
        <v>323</v>
      </c>
      <c r="G103" s="3">
        <v>7081.22</v>
      </c>
      <c r="H103" s="2">
        <v>316</v>
      </c>
      <c r="I103" s="3">
        <v>8050.19</v>
      </c>
      <c r="J103" s="2">
        <v>206</v>
      </c>
      <c r="K103" s="3">
        <v>707.73</v>
      </c>
      <c r="L103" s="2">
        <v>62</v>
      </c>
      <c r="M103" s="3">
        <v>0</v>
      </c>
      <c r="N103" s="2">
        <v>282</v>
      </c>
    </row>
    <row r="104" spans="1:14" ht="11.25" customHeight="1" x14ac:dyDescent="0.2">
      <c r="A104" s="1">
        <v>117086653</v>
      </c>
      <c r="B104" s="2" t="s">
        <v>175</v>
      </c>
      <c r="C104" s="2" t="s">
        <v>25</v>
      </c>
      <c r="D104" s="26">
        <v>1462.2850000000001</v>
      </c>
      <c r="E104" s="3">
        <v>16340.21</v>
      </c>
      <c r="F104" s="2">
        <v>292</v>
      </c>
      <c r="G104" s="3">
        <v>5824.29</v>
      </c>
      <c r="H104" s="2">
        <v>380</v>
      </c>
      <c r="I104" s="3">
        <v>10006.790000000001</v>
      </c>
      <c r="J104" s="2">
        <v>112</v>
      </c>
      <c r="K104" s="3">
        <v>325.14999999999998</v>
      </c>
      <c r="L104" s="2">
        <v>234</v>
      </c>
      <c r="M104" s="3">
        <v>183.98</v>
      </c>
      <c r="N104" s="2">
        <v>95</v>
      </c>
    </row>
    <row r="105" spans="1:14" ht="11.25" customHeight="1" x14ac:dyDescent="0.2">
      <c r="A105" s="1">
        <v>117089003</v>
      </c>
      <c r="B105" s="2" t="s">
        <v>174</v>
      </c>
      <c r="C105" s="2" t="s">
        <v>25</v>
      </c>
      <c r="D105" s="26">
        <v>1319.6890000000001</v>
      </c>
      <c r="E105" s="3">
        <v>16864.669999999998</v>
      </c>
      <c r="F105" s="2">
        <v>253</v>
      </c>
      <c r="G105" s="3">
        <v>7557.96</v>
      </c>
      <c r="H105" s="2">
        <v>295</v>
      </c>
      <c r="I105" s="3">
        <v>8980.73</v>
      </c>
      <c r="J105" s="2">
        <v>161</v>
      </c>
      <c r="K105" s="3">
        <v>325.98</v>
      </c>
      <c r="L105" s="2">
        <v>232</v>
      </c>
      <c r="M105" s="3">
        <v>0</v>
      </c>
      <c r="N105" s="2">
        <v>282</v>
      </c>
    </row>
    <row r="106" spans="1:14" ht="11.25" customHeight="1" x14ac:dyDescent="0.2">
      <c r="A106" s="1">
        <v>122091002</v>
      </c>
      <c r="B106" s="2" t="s">
        <v>429</v>
      </c>
      <c r="C106" s="2" t="s">
        <v>51</v>
      </c>
      <c r="D106" s="26">
        <v>7675.0119999999997</v>
      </c>
      <c r="E106" s="3">
        <v>18448.36</v>
      </c>
      <c r="F106" s="2">
        <v>160</v>
      </c>
      <c r="G106" s="3">
        <v>13968.47</v>
      </c>
      <c r="H106" s="2">
        <v>61</v>
      </c>
      <c r="I106" s="3">
        <v>4237.53</v>
      </c>
      <c r="J106" s="2">
        <v>439</v>
      </c>
      <c r="K106" s="3">
        <v>242.36</v>
      </c>
      <c r="L106" s="2">
        <v>310</v>
      </c>
      <c r="M106" s="3">
        <v>0</v>
      </c>
      <c r="N106" s="2">
        <v>282</v>
      </c>
    </row>
    <row r="107" spans="1:14" ht="11.25" customHeight="1" x14ac:dyDescent="0.2">
      <c r="A107" s="1">
        <v>122091303</v>
      </c>
      <c r="B107" s="2" t="s">
        <v>430</v>
      </c>
      <c r="C107" s="2" t="s">
        <v>51</v>
      </c>
      <c r="D107" s="26">
        <v>1398.674</v>
      </c>
      <c r="E107" s="3">
        <v>17491.38</v>
      </c>
      <c r="F107" s="2">
        <v>219</v>
      </c>
      <c r="G107" s="3">
        <v>9075.7000000000007</v>
      </c>
      <c r="H107" s="2">
        <v>226</v>
      </c>
      <c r="I107" s="3">
        <v>7801.32</v>
      </c>
      <c r="J107" s="2">
        <v>219</v>
      </c>
      <c r="K107" s="3">
        <v>614.36</v>
      </c>
      <c r="L107" s="2">
        <v>84</v>
      </c>
      <c r="M107" s="3">
        <v>0</v>
      </c>
      <c r="N107" s="2">
        <v>282</v>
      </c>
    </row>
    <row r="108" spans="1:14" ht="11.25" customHeight="1" x14ac:dyDescent="0.2">
      <c r="A108" s="1">
        <v>122091352</v>
      </c>
      <c r="B108" s="2" t="s">
        <v>431</v>
      </c>
      <c r="C108" s="2" t="s">
        <v>51</v>
      </c>
      <c r="D108" s="26">
        <v>7283.4809999999998</v>
      </c>
      <c r="E108" s="3">
        <v>18582.810000000001</v>
      </c>
      <c r="F108" s="2">
        <v>153</v>
      </c>
      <c r="G108" s="3">
        <v>12248.93</v>
      </c>
      <c r="H108" s="2">
        <v>109</v>
      </c>
      <c r="I108" s="3">
        <v>5930.11</v>
      </c>
      <c r="J108" s="2">
        <v>323</v>
      </c>
      <c r="K108" s="3">
        <v>354.6</v>
      </c>
      <c r="L108" s="2">
        <v>205</v>
      </c>
      <c r="M108" s="3">
        <v>49.18</v>
      </c>
      <c r="N108" s="2">
        <v>137</v>
      </c>
    </row>
    <row r="109" spans="1:14" ht="11.25" customHeight="1" x14ac:dyDescent="0.2">
      <c r="A109" s="1">
        <v>122092002</v>
      </c>
      <c r="B109" s="2" t="s">
        <v>432</v>
      </c>
      <c r="C109" s="2" t="s">
        <v>51</v>
      </c>
      <c r="D109" s="26">
        <v>5614.2690000000002</v>
      </c>
      <c r="E109" s="3">
        <v>20499.55</v>
      </c>
      <c r="F109" s="2">
        <v>79</v>
      </c>
      <c r="G109" s="3">
        <v>14746.65</v>
      </c>
      <c r="H109" s="2">
        <v>43</v>
      </c>
      <c r="I109" s="3">
        <v>5478.15</v>
      </c>
      <c r="J109" s="2">
        <v>357</v>
      </c>
      <c r="K109" s="3">
        <v>175.4</v>
      </c>
      <c r="L109" s="2">
        <v>391</v>
      </c>
      <c r="M109" s="3">
        <v>99.35</v>
      </c>
      <c r="N109" s="2">
        <v>114</v>
      </c>
    </row>
    <row r="110" spans="1:14" ht="11.25" customHeight="1" x14ac:dyDescent="0.2">
      <c r="A110" s="1">
        <v>122092102</v>
      </c>
      <c r="B110" s="2" t="s">
        <v>433</v>
      </c>
      <c r="C110" s="2" t="s">
        <v>51</v>
      </c>
      <c r="D110" s="26">
        <v>18555.137999999999</v>
      </c>
      <c r="E110" s="3">
        <v>17840</v>
      </c>
      <c r="F110" s="2">
        <v>199</v>
      </c>
      <c r="G110" s="3">
        <v>13821.91</v>
      </c>
      <c r="H110" s="2">
        <v>65</v>
      </c>
      <c r="I110" s="3">
        <v>3889.33</v>
      </c>
      <c r="J110" s="2">
        <v>463</v>
      </c>
      <c r="K110" s="3">
        <v>128.25</v>
      </c>
      <c r="L110" s="2">
        <v>443</v>
      </c>
      <c r="M110" s="3">
        <v>0.51</v>
      </c>
      <c r="N110" s="2">
        <v>261</v>
      </c>
    </row>
    <row r="111" spans="1:14" ht="11.25" customHeight="1" x14ac:dyDescent="0.2">
      <c r="A111" s="1">
        <v>122092353</v>
      </c>
      <c r="B111" s="2" t="s">
        <v>447</v>
      </c>
      <c r="C111" s="2" t="s">
        <v>51</v>
      </c>
      <c r="D111" s="26">
        <v>11046.993</v>
      </c>
      <c r="E111" s="3">
        <v>20458.41</v>
      </c>
      <c r="F111" s="2">
        <v>81</v>
      </c>
      <c r="G111" s="3">
        <v>15692.29</v>
      </c>
      <c r="H111" s="2">
        <v>34</v>
      </c>
      <c r="I111" s="3">
        <v>4618.96</v>
      </c>
      <c r="J111" s="2">
        <v>406</v>
      </c>
      <c r="K111" s="3">
        <v>147.16999999999999</v>
      </c>
      <c r="L111" s="2">
        <v>423</v>
      </c>
      <c r="M111" s="3">
        <v>0</v>
      </c>
      <c r="N111" s="2">
        <v>282</v>
      </c>
    </row>
    <row r="112" spans="1:14" ht="11.25" customHeight="1" x14ac:dyDescent="0.2">
      <c r="A112" s="1">
        <v>122097203</v>
      </c>
      <c r="B112" s="2" t="s">
        <v>435</v>
      </c>
      <c r="C112" s="2" t="s">
        <v>51</v>
      </c>
      <c r="D112" s="26">
        <v>967.50400000000002</v>
      </c>
      <c r="E112" s="3">
        <v>21185.81</v>
      </c>
      <c r="F112" s="2">
        <v>58</v>
      </c>
      <c r="G112" s="3">
        <v>12765.45</v>
      </c>
      <c r="H112" s="2">
        <v>93</v>
      </c>
      <c r="I112" s="3">
        <v>7513.87</v>
      </c>
      <c r="J112" s="2">
        <v>237</v>
      </c>
      <c r="K112" s="3">
        <v>905.9</v>
      </c>
      <c r="L112" s="2">
        <v>34</v>
      </c>
      <c r="M112" s="3">
        <v>0.59</v>
      </c>
      <c r="N112" s="2">
        <v>257</v>
      </c>
    </row>
    <row r="113" spans="1:14" ht="11.25" customHeight="1" x14ac:dyDescent="0.2">
      <c r="A113" s="1">
        <v>122097502</v>
      </c>
      <c r="B113" s="2" t="s">
        <v>423</v>
      </c>
      <c r="C113" s="2" t="s">
        <v>51</v>
      </c>
      <c r="D113" s="26">
        <v>9295.509</v>
      </c>
      <c r="E113" s="3">
        <v>18376.23</v>
      </c>
      <c r="F113" s="2">
        <v>163</v>
      </c>
      <c r="G113" s="3">
        <v>13684.69</v>
      </c>
      <c r="H113" s="2">
        <v>71</v>
      </c>
      <c r="I113" s="3">
        <v>4555.3</v>
      </c>
      <c r="J113" s="2">
        <v>412</v>
      </c>
      <c r="K113" s="3">
        <v>135.94</v>
      </c>
      <c r="L113" s="2">
        <v>431</v>
      </c>
      <c r="M113" s="3">
        <v>0.3</v>
      </c>
      <c r="N113" s="2">
        <v>269</v>
      </c>
    </row>
    <row r="114" spans="1:14" ht="11.25" customHeight="1" x14ac:dyDescent="0.2">
      <c r="A114" s="1">
        <v>122097604</v>
      </c>
      <c r="B114" s="2" t="s">
        <v>437</v>
      </c>
      <c r="C114" s="2" t="s">
        <v>51</v>
      </c>
      <c r="D114" s="26">
        <v>1488.326</v>
      </c>
      <c r="E114" s="3">
        <v>26527.72</v>
      </c>
      <c r="F114" s="2">
        <v>12</v>
      </c>
      <c r="G114" s="3">
        <v>22155.34</v>
      </c>
      <c r="H114" s="2">
        <v>3</v>
      </c>
      <c r="I114" s="3">
        <v>4258.38</v>
      </c>
      <c r="J114" s="2">
        <v>432</v>
      </c>
      <c r="K114" s="3">
        <v>98.31</v>
      </c>
      <c r="L114" s="2">
        <v>472</v>
      </c>
      <c r="M114" s="3">
        <v>15.7</v>
      </c>
      <c r="N114" s="2">
        <v>166</v>
      </c>
    </row>
    <row r="115" spans="1:14" ht="11.25" customHeight="1" x14ac:dyDescent="0.2">
      <c r="A115" s="1">
        <v>122098003</v>
      </c>
      <c r="B115" s="2" t="s">
        <v>438</v>
      </c>
      <c r="C115" s="2" t="s">
        <v>51</v>
      </c>
      <c r="D115" s="26">
        <v>1688.74</v>
      </c>
      <c r="E115" s="3">
        <v>24923.35</v>
      </c>
      <c r="F115" s="2">
        <v>16</v>
      </c>
      <c r="G115" s="3">
        <v>19049.169999999998</v>
      </c>
      <c r="H115" s="2">
        <v>11</v>
      </c>
      <c r="I115" s="3">
        <v>5624.61</v>
      </c>
      <c r="J115" s="2">
        <v>349</v>
      </c>
      <c r="K115" s="3">
        <v>249.57</v>
      </c>
      <c r="L115" s="2">
        <v>302</v>
      </c>
      <c r="M115" s="3">
        <v>0</v>
      </c>
      <c r="N115" s="2">
        <v>282</v>
      </c>
    </row>
    <row r="116" spans="1:14" ht="11.25" customHeight="1" x14ac:dyDescent="0.2">
      <c r="A116" s="1">
        <v>122098103</v>
      </c>
      <c r="B116" s="2" t="s">
        <v>439</v>
      </c>
      <c r="C116" s="2" t="s">
        <v>51</v>
      </c>
      <c r="D116" s="26">
        <v>7492.3980000000001</v>
      </c>
      <c r="E116" s="3">
        <v>17902.419999999998</v>
      </c>
      <c r="F116" s="2">
        <v>193</v>
      </c>
      <c r="G116" s="3">
        <v>13583.94</v>
      </c>
      <c r="H116" s="2">
        <v>73</v>
      </c>
      <c r="I116" s="3">
        <v>4138.12</v>
      </c>
      <c r="J116" s="2">
        <v>445</v>
      </c>
      <c r="K116" s="3">
        <v>180.36</v>
      </c>
      <c r="L116" s="2">
        <v>383</v>
      </c>
      <c r="M116" s="3">
        <v>0</v>
      </c>
      <c r="N116" s="2">
        <v>282</v>
      </c>
    </row>
    <row r="117" spans="1:14" ht="11.25" customHeight="1" x14ac:dyDescent="0.2">
      <c r="A117" s="1">
        <v>122098202</v>
      </c>
      <c r="B117" s="2" t="s">
        <v>440</v>
      </c>
      <c r="C117" s="2" t="s">
        <v>51</v>
      </c>
      <c r="D117" s="26">
        <v>10815.852999999999</v>
      </c>
      <c r="E117" s="3">
        <v>18944.93</v>
      </c>
      <c r="F117" s="2">
        <v>129</v>
      </c>
      <c r="G117" s="3">
        <v>13523.29</v>
      </c>
      <c r="H117" s="2">
        <v>75</v>
      </c>
      <c r="I117" s="3">
        <v>4358.71</v>
      </c>
      <c r="J117" s="2">
        <v>425</v>
      </c>
      <c r="K117" s="3">
        <v>154.83000000000001</v>
      </c>
      <c r="L117" s="2">
        <v>413</v>
      </c>
      <c r="M117" s="3">
        <v>908.1</v>
      </c>
      <c r="N117" s="2">
        <v>56</v>
      </c>
    </row>
    <row r="118" spans="1:14" ht="11.25" customHeight="1" x14ac:dyDescent="0.2">
      <c r="A118" s="1">
        <v>122098403</v>
      </c>
      <c r="B118" s="2" t="s">
        <v>441</v>
      </c>
      <c r="C118" s="2" t="s">
        <v>51</v>
      </c>
      <c r="D118" s="26">
        <v>5492.5550000000003</v>
      </c>
      <c r="E118" s="3">
        <v>18984.400000000001</v>
      </c>
      <c r="F118" s="2">
        <v>128</v>
      </c>
      <c r="G118" s="3">
        <v>13786.66</v>
      </c>
      <c r="H118" s="2">
        <v>67</v>
      </c>
      <c r="I118" s="3">
        <v>4905.8100000000004</v>
      </c>
      <c r="J118" s="2">
        <v>387</v>
      </c>
      <c r="K118" s="3">
        <v>109.88</v>
      </c>
      <c r="L118" s="2">
        <v>458</v>
      </c>
      <c r="M118" s="3">
        <v>182.05</v>
      </c>
      <c r="N118" s="2">
        <v>97</v>
      </c>
    </row>
    <row r="119" spans="1:14" ht="11.25" customHeight="1" x14ac:dyDescent="0.2">
      <c r="A119" s="1">
        <v>104101252</v>
      </c>
      <c r="B119" s="2" t="s">
        <v>266</v>
      </c>
      <c r="C119" s="2" t="s">
        <v>33</v>
      </c>
      <c r="D119" s="26">
        <v>6886.3140000000003</v>
      </c>
      <c r="E119" s="3">
        <v>14486.27</v>
      </c>
      <c r="F119" s="2">
        <v>439</v>
      </c>
      <c r="G119" s="3">
        <v>7236.36</v>
      </c>
      <c r="H119" s="2">
        <v>310</v>
      </c>
      <c r="I119" s="3">
        <v>6903.01</v>
      </c>
      <c r="J119" s="2">
        <v>261</v>
      </c>
      <c r="K119" s="3">
        <v>313.11</v>
      </c>
      <c r="L119" s="2">
        <v>246</v>
      </c>
      <c r="M119" s="3">
        <v>33.78</v>
      </c>
      <c r="N119" s="2">
        <v>148</v>
      </c>
    </row>
    <row r="120" spans="1:14" ht="11.25" customHeight="1" x14ac:dyDescent="0.2">
      <c r="A120" s="1">
        <v>104103603</v>
      </c>
      <c r="B120" s="2" t="s">
        <v>265</v>
      </c>
      <c r="C120" s="2" t="s">
        <v>33</v>
      </c>
      <c r="D120" s="26">
        <v>1505.086</v>
      </c>
      <c r="E120" s="3">
        <v>15680.1</v>
      </c>
      <c r="F120" s="2">
        <v>332</v>
      </c>
      <c r="G120" s="3">
        <v>5102.63</v>
      </c>
      <c r="H120" s="2">
        <v>414</v>
      </c>
      <c r="I120" s="3">
        <v>10572.93</v>
      </c>
      <c r="J120" s="2">
        <v>78</v>
      </c>
      <c r="K120" s="3">
        <v>2.52</v>
      </c>
      <c r="L120" s="2">
        <v>496</v>
      </c>
      <c r="M120" s="3">
        <v>2.0299999999999998</v>
      </c>
      <c r="N120" s="2">
        <v>227</v>
      </c>
    </row>
    <row r="121" spans="1:14" ht="11.25" customHeight="1" x14ac:dyDescent="0.2">
      <c r="A121" s="1">
        <v>104105003</v>
      </c>
      <c r="B121" s="2" t="s">
        <v>253</v>
      </c>
      <c r="C121" s="2" t="s">
        <v>33</v>
      </c>
      <c r="D121" s="26">
        <v>3396.0050000000001</v>
      </c>
      <c r="E121" s="3">
        <v>13414.77</v>
      </c>
      <c r="F121" s="2">
        <v>485</v>
      </c>
      <c r="G121" s="3">
        <v>9529.52</v>
      </c>
      <c r="H121" s="2">
        <v>205</v>
      </c>
      <c r="I121" s="3">
        <v>3880.84</v>
      </c>
      <c r="J121" s="2">
        <v>466</v>
      </c>
      <c r="K121" s="3">
        <v>4.42</v>
      </c>
      <c r="L121" s="2">
        <v>495</v>
      </c>
      <c r="M121" s="3">
        <v>0</v>
      </c>
      <c r="N121" s="2">
        <v>282</v>
      </c>
    </row>
    <row r="122" spans="1:14" ht="11.25" customHeight="1" x14ac:dyDescent="0.2">
      <c r="A122" s="1">
        <v>104105353</v>
      </c>
      <c r="B122" s="2" t="s">
        <v>263</v>
      </c>
      <c r="C122" s="2" t="s">
        <v>33</v>
      </c>
      <c r="D122" s="26">
        <v>1367.7909999999999</v>
      </c>
      <c r="E122" s="3">
        <v>15244.6</v>
      </c>
      <c r="F122" s="2">
        <v>373</v>
      </c>
      <c r="G122" s="3">
        <v>5065.13</v>
      </c>
      <c r="H122" s="2">
        <v>417</v>
      </c>
      <c r="I122" s="3">
        <v>10077.31</v>
      </c>
      <c r="J122" s="2">
        <v>109</v>
      </c>
      <c r="K122" s="3">
        <v>26.63</v>
      </c>
      <c r="L122" s="2">
        <v>492</v>
      </c>
      <c r="M122" s="3">
        <v>75.540000000000006</v>
      </c>
      <c r="N122" s="2">
        <v>122</v>
      </c>
    </row>
    <row r="123" spans="1:14" ht="11.25" customHeight="1" x14ac:dyDescent="0.2">
      <c r="A123" s="1">
        <v>104107903</v>
      </c>
      <c r="B123" s="2" t="s">
        <v>260</v>
      </c>
      <c r="C123" s="2" t="s">
        <v>33</v>
      </c>
      <c r="D123" s="26">
        <v>7331.6440000000002</v>
      </c>
      <c r="E123" s="3">
        <v>16879.71</v>
      </c>
      <c r="F123" s="2">
        <v>250</v>
      </c>
      <c r="G123" s="3">
        <v>12064.21</v>
      </c>
      <c r="H123" s="2">
        <v>112</v>
      </c>
      <c r="I123" s="3">
        <v>4754.7700000000004</v>
      </c>
      <c r="J123" s="2">
        <v>400</v>
      </c>
      <c r="K123" s="3">
        <v>60.73</v>
      </c>
      <c r="L123" s="2">
        <v>488</v>
      </c>
      <c r="M123" s="3">
        <v>0</v>
      </c>
      <c r="N123" s="2">
        <v>282</v>
      </c>
    </row>
    <row r="124" spans="1:14" ht="11.25" customHeight="1" x14ac:dyDescent="0.2">
      <c r="A124" s="1">
        <v>104107503</v>
      </c>
      <c r="B124" s="2" t="s">
        <v>273</v>
      </c>
      <c r="C124" s="2" t="s">
        <v>33</v>
      </c>
      <c r="D124" s="26">
        <v>2119.9899999999998</v>
      </c>
      <c r="E124" s="3">
        <v>15159.72</v>
      </c>
      <c r="F124" s="2">
        <v>391</v>
      </c>
      <c r="G124" s="3">
        <v>7889.38</v>
      </c>
      <c r="H124" s="2">
        <v>273</v>
      </c>
      <c r="I124" s="3">
        <v>7270.34</v>
      </c>
      <c r="J124" s="2">
        <v>246</v>
      </c>
      <c r="K124" s="3">
        <v>0</v>
      </c>
      <c r="L124" s="2">
        <v>498</v>
      </c>
      <c r="M124" s="3">
        <v>0</v>
      </c>
      <c r="N124" s="2">
        <v>282</v>
      </c>
    </row>
    <row r="125" spans="1:14" ht="11.25" customHeight="1" x14ac:dyDescent="0.2">
      <c r="A125" s="1">
        <v>104107803</v>
      </c>
      <c r="B125" s="2" t="s">
        <v>261</v>
      </c>
      <c r="C125" s="2" t="s">
        <v>33</v>
      </c>
      <c r="D125" s="26">
        <v>2406.6880000000001</v>
      </c>
      <c r="E125" s="3">
        <v>14570.37</v>
      </c>
      <c r="F125" s="2">
        <v>435</v>
      </c>
      <c r="G125" s="3">
        <v>8360.0499999999993</v>
      </c>
      <c r="H125" s="2">
        <v>257</v>
      </c>
      <c r="I125" s="3">
        <v>6020.38</v>
      </c>
      <c r="J125" s="2">
        <v>315</v>
      </c>
      <c r="K125" s="3">
        <v>189.94</v>
      </c>
      <c r="L125" s="2">
        <v>372</v>
      </c>
      <c r="M125" s="3">
        <v>0</v>
      </c>
      <c r="N125" s="2">
        <v>282</v>
      </c>
    </row>
    <row r="126" spans="1:14" ht="11.25" customHeight="1" x14ac:dyDescent="0.2">
      <c r="A126" s="1">
        <v>108110603</v>
      </c>
      <c r="B126" s="2" t="s">
        <v>342</v>
      </c>
      <c r="C126" s="2" t="s">
        <v>10</v>
      </c>
      <c r="D126" s="26">
        <v>695.94100000000003</v>
      </c>
      <c r="E126" s="3">
        <v>16037.26</v>
      </c>
      <c r="F126" s="2">
        <v>313</v>
      </c>
      <c r="G126" s="3">
        <v>2893.68</v>
      </c>
      <c r="H126" s="2">
        <v>497</v>
      </c>
      <c r="I126" s="3">
        <v>12456.7</v>
      </c>
      <c r="J126" s="2">
        <v>26</v>
      </c>
      <c r="K126" s="3">
        <v>395.95</v>
      </c>
      <c r="L126" s="2">
        <v>178</v>
      </c>
      <c r="M126" s="3">
        <v>290.93</v>
      </c>
      <c r="N126" s="2">
        <v>77</v>
      </c>
    </row>
    <row r="127" spans="1:14" ht="11.25" customHeight="1" x14ac:dyDescent="0.2">
      <c r="A127" s="1">
        <v>108111203</v>
      </c>
      <c r="B127" s="2" t="s">
        <v>341</v>
      </c>
      <c r="C127" s="2" t="s">
        <v>10</v>
      </c>
      <c r="D127" s="26">
        <v>1407.29</v>
      </c>
      <c r="E127" s="3">
        <v>15392.49</v>
      </c>
      <c r="F127" s="2">
        <v>358</v>
      </c>
      <c r="G127" s="3">
        <v>4286.34</v>
      </c>
      <c r="H127" s="2">
        <v>458</v>
      </c>
      <c r="I127" s="3">
        <v>10826.77</v>
      </c>
      <c r="J127" s="2">
        <v>69</v>
      </c>
      <c r="K127" s="3">
        <v>279.38</v>
      </c>
      <c r="L127" s="2">
        <v>278</v>
      </c>
      <c r="M127" s="3">
        <v>0</v>
      </c>
      <c r="N127" s="2">
        <v>282</v>
      </c>
    </row>
    <row r="128" spans="1:14" ht="11.25" customHeight="1" x14ac:dyDescent="0.2">
      <c r="A128" s="1">
        <v>108111303</v>
      </c>
      <c r="B128" s="2" t="s">
        <v>340</v>
      </c>
      <c r="C128" s="2" t="s">
        <v>10</v>
      </c>
      <c r="D128" s="26">
        <v>1645.154</v>
      </c>
      <c r="E128" s="3">
        <v>14145.09</v>
      </c>
      <c r="F128" s="2">
        <v>462</v>
      </c>
      <c r="G128" s="3">
        <v>6169.64</v>
      </c>
      <c r="H128" s="2">
        <v>366</v>
      </c>
      <c r="I128" s="3">
        <v>7726.51</v>
      </c>
      <c r="J128" s="2">
        <v>222</v>
      </c>
      <c r="K128" s="3">
        <v>248.93</v>
      </c>
      <c r="L128" s="2">
        <v>303</v>
      </c>
      <c r="M128" s="3">
        <v>0</v>
      </c>
      <c r="N128" s="2">
        <v>282</v>
      </c>
    </row>
    <row r="129" spans="1:14" ht="11.25" customHeight="1" x14ac:dyDescent="0.2">
      <c r="A129" s="1">
        <v>108111403</v>
      </c>
      <c r="B129" s="2" t="s">
        <v>339</v>
      </c>
      <c r="C129" s="2" t="s">
        <v>10</v>
      </c>
      <c r="D129" s="26">
        <v>781.31200000000001</v>
      </c>
      <c r="E129" s="3">
        <v>16211.98</v>
      </c>
      <c r="F129" s="2">
        <v>300</v>
      </c>
      <c r="G129" s="3">
        <v>3787.06</v>
      </c>
      <c r="H129" s="2">
        <v>475</v>
      </c>
      <c r="I129" s="3">
        <v>12056.83</v>
      </c>
      <c r="J129" s="2">
        <v>35</v>
      </c>
      <c r="K129" s="3">
        <v>368.09</v>
      </c>
      <c r="L129" s="2">
        <v>193</v>
      </c>
      <c r="M129" s="3">
        <v>0</v>
      </c>
      <c r="N129" s="2">
        <v>282</v>
      </c>
    </row>
    <row r="130" spans="1:14" ht="11.25" customHeight="1" x14ac:dyDescent="0.2">
      <c r="A130" s="1">
        <v>108112003</v>
      </c>
      <c r="B130" s="2" t="s">
        <v>338</v>
      </c>
      <c r="C130" s="2" t="s">
        <v>10</v>
      </c>
      <c r="D130" s="26">
        <v>706.40300000000002</v>
      </c>
      <c r="E130" s="3">
        <v>15566.97</v>
      </c>
      <c r="F130" s="2">
        <v>345</v>
      </c>
      <c r="G130" s="3">
        <v>3534.89</v>
      </c>
      <c r="H130" s="2">
        <v>483</v>
      </c>
      <c r="I130" s="3">
        <v>11388.31</v>
      </c>
      <c r="J130" s="2">
        <v>47</v>
      </c>
      <c r="K130" s="3">
        <v>643.77</v>
      </c>
      <c r="L130" s="2">
        <v>80</v>
      </c>
      <c r="M130" s="3">
        <v>0</v>
      </c>
      <c r="N130" s="2">
        <v>282</v>
      </c>
    </row>
    <row r="131" spans="1:14" ht="11.25" customHeight="1" x14ac:dyDescent="0.2">
      <c r="A131" s="1">
        <v>108112203</v>
      </c>
      <c r="B131" s="2" t="s">
        <v>337</v>
      </c>
      <c r="C131" s="2" t="s">
        <v>10</v>
      </c>
      <c r="D131" s="26">
        <v>1910.355</v>
      </c>
      <c r="E131" s="3">
        <v>13994.71</v>
      </c>
      <c r="F131" s="2">
        <v>466</v>
      </c>
      <c r="G131" s="3">
        <v>3065.55</v>
      </c>
      <c r="H131" s="2">
        <v>493</v>
      </c>
      <c r="I131" s="3">
        <v>10571.6</v>
      </c>
      <c r="J131" s="2">
        <v>79</v>
      </c>
      <c r="K131" s="3">
        <v>263.20999999999998</v>
      </c>
      <c r="L131" s="2">
        <v>290</v>
      </c>
      <c r="M131" s="3">
        <v>94.35</v>
      </c>
      <c r="N131" s="2">
        <v>117</v>
      </c>
    </row>
    <row r="132" spans="1:14" ht="11.25" customHeight="1" x14ac:dyDescent="0.2">
      <c r="A132" s="1">
        <v>108112502</v>
      </c>
      <c r="B132" s="2" t="s">
        <v>214</v>
      </c>
      <c r="C132" s="2" t="s">
        <v>10</v>
      </c>
      <c r="D132" s="26">
        <v>3008.8620000000001</v>
      </c>
      <c r="E132" s="3">
        <v>16375.87</v>
      </c>
      <c r="F132" s="2">
        <v>288</v>
      </c>
      <c r="G132" s="3">
        <v>4729.37</v>
      </c>
      <c r="H132" s="2">
        <v>432</v>
      </c>
      <c r="I132" s="3">
        <v>10161.459999999999</v>
      </c>
      <c r="J132" s="2">
        <v>104</v>
      </c>
      <c r="K132" s="3">
        <v>1420.63</v>
      </c>
      <c r="L132" s="2">
        <v>11</v>
      </c>
      <c r="M132" s="3">
        <v>64.41</v>
      </c>
      <c r="N132" s="2">
        <v>127</v>
      </c>
    </row>
    <row r="133" spans="1:14" ht="11.25" customHeight="1" x14ac:dyDescent="0.2">
      <c r="A133" s="1">
        <v>108114503</v>
      </c>
      <c r="B133" s="2" t="s">
        <v>90</v>
      </c>
      <c r="C133" s="2" t="s">
        <v>10</v>
      </c>
      <c r="D133" s="26">
        <v>1086.5519999999999</v>
      </c>
      <c r="E133" s="3">
        <v>15873.86</v>
      </c>
      <c r="F133" s="2">
        <v>319</v>
      </c>
      <c r="G133" s="3">
        <v>3313.14</v>
      </c>
      <c r="H133" s="2">
        <v>487</v>
      </c>
      <c r="I133" s="3">
        <v>12196.47</v>
      </c>
      <c r="J133" s="2">
        <v>30</v>
      </c>
      <c r="K133" s="3">
        <v>360.33</v>
      </c>
      <c r="L133" s="2">
        <v>201</v>
      </c>
      <c r="M133" s="3">
        <v>3.91</v>
      </c>
      <c r="N133" s="2">
        <v>211</v>
      </c>
    </row>
    <row r="134" spans="1:14" ht="11.25" customHeight="1" x14ac:dyDescent="0.2">
      <c r="A134" s="1">
        <v>108116003</v>
      </c>
      <c r="B134" s="2" t="s">
        <v>254</v>
      </c>
      <c r="C134" s="2" t="s">
        <v>10</v>
      </c>
      <c r="D134" s="26">
        <v>1675.8969999999999</v>
      </c>
      <c r="E134" s="3">
        <v>14469</v>
      </c>
      <c r="F134" s="2">
        <v>442</v>
      </c>
      <c r="G134" s="3">
        <v>4315.66</v>
      </c>
      <c r="H134" s="2">
        <v>455</v>
      </c>
      <c r="I134" s="3">
        <v>9694.2199999999993</v>
      </c>
      <c r="J134" s="2">
        <v>131</v>
      </c>
      <c r="K134" s="3">
        <v>459.11</v>
      </c>
      <c r="L134" s="2">
        <v>139</v>
      </c>
      <c r="M134" s="3">
        <v>0</v>
      </c>
      <c r="N134" s="2">
        <v>282</v>
      </c>
    </row>
    <row r="135" spans="1:14" ht="11.25" customHeight="1" x14ac:dyDescent="0.2">
      <c r="A135" s="1">
        <v>108116303</v>
      </c>
      <c r="B135" s="2" t="s">
        <v>128</v>
      </c>
      <c r="C135" s="2" t="s">
        <v>10</v>
      </c>
      <c r="D135" s="26">
        <v>918</v>
      </c>
      <c r="E135" s="3">
        <v>14343.59</v>
      </c>
      <c r="F135" s="2">
        <v>450</v>
      </c>
      <c r="G135" s="3">
        <v>2964.38</v>
      </c>
      <c r="H135" s="2">
        <v>494</v>
      </c>
      <c r="I135" s="3">
        <v>11015.97</v>
      </c>
      <c r="J135" s="2">
        <v>57</v>
      </c>
      <c r="K135" s="3">
        <v>363.23</v>
      </c>
      <c r="L135" s="2">
        <v>196</v>
      </c>
      <c r="M135" s="3">
        <v>0</v>
      </c>
      <c r="N135" s="2">
        <v>282</v>
      </c>
    </row>
    <row r="136" spans="1:14" ht="11.25" customHeight="1" x14ac:dyDescent="0.2">
      <c r="A136" s="1">
        <v>108116503</v>
      </c>
      <c r="B136" s="2" t="s">
        <v>127</v>
      </c>
      <c r="C136" s="2" t="s">
        <v>10</v>
      </c>
      <c r="D136" s="26">
        <v>1588.1769999999999</v>
      </c>
      <c r="E136" s="3">
        <v>13689.02</v>
      </c>
      <c r="F136" s="2">
        <v>481</v>
      </c>
      <c r="G136" s="3">
        <v>9169.61</v>
      </c>
      <c r="H136" s="2">
        <v>221</v>
      </c>
      <c r="I136" s="3">
        <v>4250.78</v>
      </c>
      <c r="J136" s="2">
        <v>435</v>
      </c>
      <c r="K136" s="3">
        <v>268.64</v>
      </c>
      <c r="L136" s="2">
        <v>285</v>
      </c>
      <c r="M136" s="3">
        <v>0</v>
      </c>
      <c r="N136" s="2">
        <v>282</v>
      </c>
    </row>
    <row r="137" spans="1:14" ht="11.25" customHeight="1" x14ac:dyDescent="0.2">
      <c r="A137" s="1">
        <v>108118503</v>
      </c>
      <c r="B137" s="2" t="s">
        <v>126</v>
      </c>
      <c r="C137" s="2" t="s">
        <v>10</v>
      </c>
      <c r="D137" s="26">
        <v>1451.297</v>
      </c>
      <c r="E137" s="3">
        <v>15036.67</v>
      </c>
      <c r="F137" s="2">
        <v>401</v>
      </c>
      <c r="G137" s="3">
        <v>9382.2099999999991</v>
      </c>
      <c r="H137" s="2">
        <v>211</v>
      </c>
      <c r="I137" s="3">
        <v>5261.23</v>
      </c>
      <c r="J137" s="2">
        <v>369</v>
      </c>
      <c r="K137" s="3">
        <v>382.19</v>
      </c>
      <c r="L137" s="2">
        <v>187</v>
      </c>
      <c r="M137" s="3">
        <v>11.04</v>
      </c>
      <c r="N137" s="2">
        <v>179</v>
      </c>
    </row>
    <row r="138" spans="1:14" ht="11.25" customHeight="1" x14ac:dyDescent="0.2">
      <c r="A138" s="1">
        <v>109122703</v>
      </c>
      <c r="B138" s="2" t="s">
        <v>114</v>
      </c>
      <c r="C138" s="2" t="s">
        <v>14</v>
      </c>
      <c r="D138" s="26">
        <v>614.19000000000005</v>
      </c>
      <c r="E138" s="3">
        <v>19957.14</v>
      </c>
      <c r="F138" s="2">
        <v>93</v>
      </c>
      <c r="G138" s="3">
        <v>6342.62</v>
      </c>
      <c r="H138" s="2">
        <v>353</v>
      </c>
      <c r="I138" s="3">
        <v>13613.98</v>
      </c>
      <c r="J138" s="2">
        <v>11</v>
      </c>
      <c r="K138" s="3">
        <v>0</v>
      </c>
      <c r="L138" s="2">
        <v>498</v>
      </c>
      <c r="M138" s="3">
        <v>0.54</v>
      </c>
      <c r="N138" s="2">
        <v>259</v>
      </c>
    </row>
    <row r="139" spans="1:14" ht="11.25" customHeight="1" x14ac:dyDescent="0.2">
      <c r="A139" s="1">
        <v>121135003</v>
      </c>
      <c r="B139" s="2" t="s">
        <v>561</v>
      </c>
      <c r="C139" s="2" t="s">
        <v>66</v>
      </c>
      <c r="D139" s="26">
        <v>2204.3240000000001</v>
      </c>
      <c r="E139" s="3">
        <v>20181.47</v>
      </c>
      <c r="F139" s="2">
        <v>90</v>
      </c>
      <c r="G139" s="3">
        <v>14422.24</v>
      </c>
      <c r="H139" s="2">
        <v>50</v>
      </c>
      <c r="I139" s="3">
        <v>4232.59</v>
      </c>
      <c r="J139" s="2">
        <v>440</v>
      </c>
      <c r="K139" s="3">
        <v>279.57</v>
      </c>
      <c r="L139" s="2">
        <v>277</v>
      </c>
      <c r="M139" s="3">
        <v>1247.07</v>
      </c>
      <c r="N139" s="2">
        <v>50</v>
      </c>
    </row>
    <row r="140" spans="1:14" ht="11.25" customHeight="1" x14ac:dyDescent="0.2">
      <c r="A140" s="1">
        <v>121135503</v>
      </c>
      <c r="B140" s="2" t="s">
        <v>562</v>
      </c>
      <c r="C140" s="2" t="s">
        <v>66</v>
      </c>
      <c r="D140" s="26">
        <v>2484.8960000000002</v>
      </c>
      <c r="E140" s="3">
        <v>16329.98</v>
      </c>
      <c r="F140" s="2">
        <v>293</v>
      </c>
      <c r="G140" s="3">
        <v>8622.7099999999991</v>
      </c>
      <c r="H140" s="2">
        <v>248</v>
      </c>
      <c r="I140" s="3">
        <v>6548.87</v>
      </c>
      <c r="J140" s="2">
        <v>284</v>
      </c>
      <c r="K140" s="3">
        <v>180.68</v>
      </c>
      <c r="L140" s="2">
        <v>382</v>
      </c>
      <c r="M140" s="3">
        <v>977.73</v>
      </c>
      <c r="N140" s="2">
        <v>54</v>
      </c>
    </row>
    <row r="141" spans="1:14" ht="11.25" customHeight="1" x14ac:dyDescent="0.2">
      <c r="A141" s="1">
        <v>121136503</v>
      </c>
      <c r="B141" s="2" t="s">
        <v>539</v>
      </c>
      <c r="C141" s="2" t="s">
        <v>66</v>
      </c>
      <c r="D141" s="26">
        <v>1936.953</v>
      </c>
      <c r="E141" s="3">
        <v>15930.41</v>
      </c>
      <c r="F141" s="2">
        <v>316</v>
      </c>
      <c r="G141" s="3">
        <v>9628.86</v>
      </c>
      <c r="H141" s="2">
        <v>201</v>
      </c>
      <c r="I141" s="3">
        <v>6054.49</v>
      </c>
      <c r="J141" s="2">
        <v>313</v>
      </c>
      <c r="K141" s="3">
        <v>247.06</v>
      </c>
      <c r="L141" s="2">
        <v>306</v>
      </c>
      <c r="M141" s="3">
        <v>0</v>
      </c>
      <c r="N141" s="2">
        <v>282</v>
      </c>
    </row>
    <row r="142" spans="1:14" ht="11.25" customHeight="1" x14ac:dyDescent="0.2">
      <c r="A142" s="1">
        <v>121136603</v>
      </c>
      <c r="B142" s="2" t="s">
        <v>538</v>
      </c>
      <c r="C142" s="2" t="s">
        <v>66</v>
      </c>
      <c r="D142" s="26">
        <v>1832.768</v>
      </c>
      <c r="E142" s="3">
        <v>25535.99</v>
      </c>
      <c r="F142" s="2">
        <v>15</v>
      </c>
      <c r="G142" s="3">
        <v>5928.95</v>
      </c>
      <c r="H142" s="2">
        <v>379</v>
      </c>
      <c r="I142" s="3">
        <v>7519.79</v>
      </c>
      <c r="J142" s="2">
        <v>236</v>
      </c>
      <c r="K142" s="3">
        <v>589.96</v>
      </c>
      <c r="L142" s="2">
        <v>94</v>
      </c>
      <c r="M142" s="3">
        <v>11497.28</v>
      </c>
      <c r="N142" s="2">
        <v>5</v>
      </c>
    </row>
    <row r="143" spans="1:14" ht="11.25" customHeight="1" x14ac:dyDescent="0.2">
      <c r="A143" s="1">
        <v>121139004</v>
      </c>
      <c r="B143" s="2" t="s">
        <v>548</v>
      </c>
      <c r="C143" s="2" t="s">
        <v>66</v>
      </c>
      <c r="D143" s="26">
        <v>659.197</v>
      </c>
      <c r="E143" s="3">
        <v>19159.47</v>
      </c>
      <c r="F143" s="2">
        <v>117</v>
      </c>
      <c r="G143" s="3">
        <v>10049.91</v>
      </c>
      <c r="H143" s="2">
        <v>184</v>
      </c>
      <c r="I143" s="3">
        <v>8803.59</v>
      </c>
      <c r="J143" s="2">
        <v>171</v>
      </c>
      <c r="K143" s="3">
        <v>305.97000000000003</v>
      </c>
      <c r="L143" s="2">
        <v>253</v>
      </c>
      <c r="M143" s="3">
        <v>0</v>
      </c>
      <c r="N143" s="2">
        <v>282</v>
      </c>
    </row>
    <row r="144" spans="1:14" ht="11.25" customHeight="1" x14ac:dyDescent="0.2">
      <c r="A144" s="1">
        <v>110141003</v>
      </c>
      <c r="B144" s="2" t="s">
        <v>131</v>
      </c>
      <c r="C144" s="2" t="s">
        <v>17</v>
      </c>
      <c r="D144" s="26">
        <v>1687.3050000000001</v>
      </c>
      <c r="E144" s="3">
        <v>18662.689999999999</v>
      </c>
      <c r="F144" s="2">
        <v>148</v>
      </c>
      <c r="G144" s="3">
        <v>9276.92</v>
      </c>
      <c r="H144" s="2">
        <v>216</v>
      </c>
      <c r="I144" s="3">
        <v>9195.8700000000008</v>
      </c>
      <c r="J144" s="2">
        <v>153</v>
      </c>
      <c r="K144" s="3">
        <v>189.86</v>
      </c>
      <c r="L144" s="2">
        <v>373</v>
      </c>
      <c r="M144" s="3">
        <v>0.04</v>
      </c>
      <c r="N144" s="2">
        <v>279</v>
      </c>
    </row>
    <row r="145" spans="1:14" ht="11.25" customHeight="1" x14ac:dyDescent="0.2">
      <c r="A145" s="1">
        <v>110141103</v>
      </c>
      <c r="B145" s="2" t="s">
        <v>140</v>
      </c>
      <c r="C145" s="2" t="s">
        <v>17</v>
      </c>
      <c r="D145" s="26">
        <v>2764.3919999999998</v>
      </c>
      <c r="E145" s="3">
        <v>20947.53</v>
      </c>
      <c r="F145" s="2">
        <v>66</v>
      </c>
      <c r="G145" s="3">
        <v>11159.39</v>
      </c>
      <c r="H145" s="2">
        <v>146</v>
      </c>
      <c r="I145" s="3">
        <v>5910.87</v>
      </c>
      <c r="J145" s="2">
        <v>324</v>
      </c>
      <c r="K145" s="3">
        <v>236.32</v>
      </c>
      <c r="L145" s="2">
        <v>316</v>
      </c>
      <c r="M145" s="3">
        <v>3640.95</v>
      </c>
      <c r="N145" s="2">
        <v>32</v>
      </c>
    </row>
    <row r="146" spans="1:14" ht="11.25" customHeight="1" x14ac:dyDescent="0.2">
      <c r="A146" s="1">
        <v>110147003</v>
      </c>
      <c r="B146" s="2" t="s">
        <v>150</v>
      </c>
      <c r="C146" s="2" t="s">
        <v>17</v>
      </c>
      <c r="D146" s="26">
        <v>1533.098</v>
      </c>
      <c r="E146" s="3">
        <v>18098.64</v>
      </c>
      <c r="F146" s="2">
        <v>179</v>
      </c>
      <c r="G146" s="3">
        <v>10795.97</v>
      </c>
      <c r="H146" s="2">
        <v>154</v>
      </c>
      <c r="I146" s="3">
        <v>6788.91</v>
      </c>
      <c r="J146" s="2">
        <v>266</v>
      </c>
      <c r="K146" s="3">
        <v>457.04</v>
      </c>
      <c r="L146" s="2">
        <v>141</v>
      </c>
      <c r="M146" s="3">
        <v>56.71</v>
      </c>
      <c r="N146" s="2">
        <v>131</v>
      </c>
    </row>
    <row r="147" spans="1:14" ht="11.25" customHeight="1" x14ac:dyDescent="0.2">
      <c r="A147" s="1">
        <v>110148002</v>
      </c>
      <c r="B147" s="2" t="s">
        <v>138</v>
      </c>
      <c r="C147" s="2" t="s">
        <v>17</v>
      </c>
      <c r="D147" s="26">
        <v>7133.7939999999999</v>
      </c>
      <c r="E147" s="3">
        <v>20948.77</v>
      </c>
      <c r="F147" s="2">
        <v>65</v>
      </c>
      <c r="G147" s="3">
        <v>16770.84</v>
      </c>
      <c r="H147" s="2">
        <v>24</v>
      </c>
      <c r="I147" s="3">
        <v>3954.52</v>
      </c>
      <c r="J147" s="2">
        <v>458</v>
      </c>
      <c r="K147" s="3">
        <v>207.37</v>
      </c>
      <c r="L147" s="2">
        <v>352</v>
      </c>
      <c r="M147" s="3">
        <v>16.04</v>
      </c>
      <c r="N147" s="2">
        <v>163</v>
      </c>
    </row>
    <row r="148" spans="1:14" ht="11.25" customHeight="1" x14ac:dyDescent="0.2">
      <c r="A148" s="1">
        <v>124150503</v>
      </c>
      <c r="B148" s="2" t="s">
        <v>412</v>
      </c>
      <c r="C148" s="2" t="s">
        <v>50</v>
      </c>
      <c r="D148" s="26">
        <v>5907.1540000000005</v>
      </c>
      <c r="E148" s="3">
        <v>14475.53</v>
      </c>
      <c r="F148" s="2">
        <v>441</v>
      </c>
      <c r="G148" s="3">
        <v>9249.65</v>
      </c>
      <c r="H148" s="2">
        <v>218</v>
      </c>
      <c r="I148" s="3">
        <v>5113.03</v>
      </c>
      <c r="J148" s="2">
        <v>379</v>
      </c>
      <c r="K148" s="3">
        <v>108.02</v>
      </c>
      <c r="L148" s="2">
        <v>460</v>
      </c>
      <c r="M148" s="3">
        <v>4.83</v>
      </c>
      <c r="N148" s="2">
        <v>207</v>
      </c>
    </row>
    <row r="149" spans="1:14" ht="11.25" customHeight="1" x14ac:dyDescent="0.2">
      <c r="A149" s="1">
        <v>124151902</v>
      </c>
      <c r="B149" s="2" t="s">
        <v>413</v>
      </c>
      <c r="C149" s="2" t="s">
        <v>50</v>
      </c>
      <c r="D149" s="26">
        <v>8780.1740000000009</v>
      </c>
      <c r="E149" s="3">
        <v>18334.22</v>
      </c>
      <c r="F149" s="2">
        <v>170</v>
      </c>
      <c r="G149" s="3">
        <v>12032.94</v>
      </c>
      <c r="H149" s="2">
        <v>115</v>
      </c>
      <c r="I149" s="3">
        <v>5759.26</v>
      </c>
      <c r="J149" s="2">
        <v>334</v>
      </c>
      <c r="K149" s="3">
        <v>542.02</v>
      </c>
      <c r="L149" s="2">
        <v>107</v>
      </c>
      <c r="M149" s="3">
        <v>0</v>
      </c>
      <c r="N149" s="2">
        <v>282</v>
      </c>
    </row>
    <row r="150" spans="1:14" ht="11.25" customHeight="1" x14ac:dyDescent="0.2">
      <c r="A150" s="1">
        <v>124152003</v>
      </c>
      <c r="B150" s="2" t="s">
        <v>414</v>
      </c>
      <c r="C150" s="2" t="s">
        <v>50</v>
      </c>
      <c r="D150" s="26">
        <v>13432.187</v>
      </c>
      <c r="E150" s="3">
        <v>16503.53</v>
      </c>
      <c r="F150" s="2">
        <v>280</v>
      </c>
      <c r="G150" s="3">
        <v>12514.92</v>
      </c>
      <c r="H150" s="2">
        <v>100</v>
      </c>
      <c r="I150" s="3">
        <v>3753.33</v>
      </c>
      <c r="J150" s="2">
        <v>475</v>
      </c>
      <c r="K150" s="3">
        <v>221.35</v>
      </c>
      <c r="L150" s="2">
        <v>333</v>
      </c>
      <c r="M150" s="3">
        <v>13.93</v>
      </c>
      <c r="N150" s="2">
        <v>171</v>
      </c>
    </row>
    <row r="151" spans="1:14" ht="11.25" customHeight="1" x14ac:dyDescent="0.2">
      <c r="A151" s="1">
        <v>124153503</v>
      </c>
      <c r="B151" s="2" t="s">
        <v>415</v>
      </c>
      <c r="C151" s="2" t="s">
        <v>50</v>
      </c>
      <c r="D151" s="26">
        <v>4150.9579999999996</v>
      </c>
      <c r="E151" s="3">
        <v>22808.29</v>
      </c>
      <c r="F151" s="2">
        <v>35</v>
      </c>
      <c r="G151" s="3">
        <v>19231.650000000001</v>
      </c>
      <c r="H151" s="2">
        <v>9</v>
      </c>
      <c r="I151" s="3">
        <v>3446.45</v>
      </c>
      <c r="J151" s="2">
        <v>488</v>
      </c>
      <c r="K151" s="3">
        <v>129.97</v>
      </c>
      <c r="L151" s="2">
        <v>441</v>
      </c>
      <c r="M151" s="3">
        <v>0.22</v>
      </c>
      <c r="N151" s="2">
        <v>275</v>
      </c>
    </row>
    <row r="152" spans="1:14" ht="11.25" customHeight="1" x14ac:dyDescent="0.2">
      <c r="A152" s="1">
        <v>124154003</v>
      </c>
      <c r="B152" s="2" t="s">
        <v>416</v>
      </c>
      <c r="C152" s="2" t="s">
        <v>50</v>
      </c>
      <c r="D152" s="26">
        <v>4411.8630000000003</v>
      </c>
      <c r="E152" s="3">
        <v>18614.939999999999</v>
      </c>
      <c r="F152" s="2">
        <v>149</v>
      </c>
      <c r="G152" s="3">
        <v>14607.63</v>
      </c>
      <c r="H152" s="2">
        <v>45</v>
      </c>
      <c r="I152" s="3">
        <v>3792.97</v>
      </c>
      <c r="J152" s="2">
        <v>473</v>
      </c>
      <c r="K152" s="3">
        <v>214.34</v>
      </c>
      <c r="L152" s="2">
        <v>342</v>
      </c>
      <c r="M152" s="3">
        <v>0</v>
      </c>
      <c r="N152" s="2">
        <v>282</v>
      </c>
    </row>
    <row r="153" spans="1:14" ht="11.25" customHeight="1" x14ac:dyDescent="0.2">
      <c r="A153" s="1">
        <v>124156503</v>
      </c>
      <c r="B153" s="2" t="s">
        <v>417</v>
      </c>
      <c r="C153" s="2" t="s">
        <v>50</v>
      </c>
      <c r="D153" s="26">
        <v>2575.5259999999998</v>
      </c>
      <c r="E153" s="3">
        <v>19903.32</v>
      </c>
      <c r="F153" s="2">
        <v>94</v>
      </c>
      <c r="G153" s="3">
        <v>13868.26</v>
      </c>
      <c r="H153" s="2">
        <v>64</v>
      </c>
      <c r="I153" s="3">
        <v>5697.06</v>
      </c>
      <c r="J153" s="2">
        <v>342</v>
      </c>
      <c r="K153" s="3">
        <v>299.83</v>
      </c>
      <c r="L153" s="2">
        <v>259</v>
      </c>
      <c r="M153" s="3">
        <v>38.17</v>
      </c>
      <c r="N153" s="2">
        <v>146</v>
      </c>
    </row>
    <row r="154" spans="1:14" ht="11.25" customHeight="1" x14ac:dyDescent="0.2">
      <c r="A154" s="1">
        <v>124156603</v>
      </c>
      <c r="B154" s="2" t="s">
        <v>418</v>
      </c>
      <c r="C154" s="2" t="s">
        <v>50</v>
      </c>
      <c r="D154" s="26">
        <v>5544.1260000000002</v>
      </c>
      <c r="E154" s="3">
        <v>18003.79</v>
      </c>
      <c r="F154" s="2">
        <v>188</v>
      </c>
      <c r="G154" s="3">
        <v>14067.08</v>
      </c>
      <c r="H154" s="2">
        <v>58</v>
      </c>
      <c r="I154" s="3">
        <v>3767.95</v>
      </c>
      <c r="J154" s="2">
        <v>474</v>
      </c>
      <c r="K154" s="3">
        <v>163.52000000000001</v>
      </c>
      <c r="L154" s="2">
        <v>403</v>
      </c>
      <c r="M154" s="3">
        <v>5.23</v>
      </c>
      <c r="N154" s="2">
        <v>205</v>
      </c>
    </row>
    <row r="155" spans="1:14" ht="11.25" customHeight="1" x14ac:dyDescent="0.2">
      <c r="A155" s="1">
        <v>124156703</v>
      </c>
      <c r="B155" s="2" t="s">
        <v>419</v>
      </c>
      <c r="C155" s="2" t="s">
        <v>50</v>
      </c>
      <c r="D155" s="26">
        <v>4322.4660000000003</v>
      </c>
      <c r="E155" s="3">
        <v>14651.47</v>
      </c>
      <c r="F155" s="2">
        <v>431</v>
      </c>
      <c r="G155" s="3">
        <v>8775.27</v>
      </c>
      <c r="H155" s="2">
        <v>242</v>
      </c>
      <c r="I155" s="3">
        <v>5617.75</v>
      </c>
      <c r="J155" s="2">
        <v>350</v>
      </c>
      <c r="K155" s="3">
        <v>258.38</v>
      </c>
      <c r="L155" s="2">
        <v>293</v>
      </c>
      <c r="M155" s="3">
        <v>7.0000000000000007E-2</v>
      </c>
      <c r="N155" s="2">
        <v>277</v>
      </c>
    </row>
    <row r="156" spans="1:14" ht="11.25" customHeight="1" x14ac:dyDescent="0.2">
      <c r="A156" s="1">
        <v>124157203</v>
      </c>
      <c r="B156" s="2" t="s">
        <v>420</v>
      </c>
      <c r="C156" s="2" t="s">
        <v>50</v>
      </c>
      <c r="D156" s="26">
        <v>4252.84</v>
      </c>
      <c r="E156" s="3">
        <v>20286.68</v>
      </c>
      <c r="F156" s="2">
        <v>86</v>
      </c>
      <c r="G156" s="3">
        <v>16212.36</v>
      </c>
      <c r="H156" s="2">
        <v>32</v>
      </c>
      <c r="I156" s="3">
        <v>3921.82</v>
      </c>
      <c r="J156" s="2">
        <v>461</v>
      </c>
      <c r="K156" s="3">
        <v>152.5</v>
      </c>
      <c r="L156" s="2">
        <v>417</v>
      </c>
      <c r="M156" s="3">
        <v>0</v>
      </c>
      <c r="N156" s="2">
        <v>282</v>
      </c>
    </row>
    <row r="157" spans="1:14" ht="11.25" customHeight="1" x14ac:dyDescent="0.2">
      <c r="A157" s="1">
        <v>124157802</v>
      </c>
      <c r="B157" s="2" t="s">
        <v>421</v>
      </c>
      <c r="C157" s="2" t="s">
        <v>50</v>
      </c>
      <c r="D157" s="26">
        <v>6879.125</v>
      </c>
      <c r="E157" s="3">
        <v>19058.21</v>
      </c>
      <c r="F157" s="2">
        <v>123</v>
      </c>
      <c r="G157" s="3">
        <v>15920</v>
      </c>
      <c r="H157" s="2">
        <v>33</v>
      </c>
      <c r="I157" s="3">
        <v>3067.39</v>
      </c>
      <c r="J157" s="2">
        <v>499</v>
      </c>
      <c r="K157" s="3">
        <v>70.81</v>
      </c>
      <c r="L157" s="2">
        <v>483</v>
      </c>
      <c r="M157" s="3">
        <v>0</v>
      </c>
      <c r="N157" s="2">
        <v>282</v>
      </c>
    </row>
    <row r="158" spans="1:14" ht="11.25" customHeight="1" x14ac:dyDescent="0.2">
      <c r="A158" s="1">
        <v>124158503</v>
      </c>
      <c r="B158" s="2" t="s">
        <v>459</v>
      </c>
      <c r="C158" s="2" t="s">
        <v>50</v>
      </c>
      <c r="D158" s="26">
        <v>4044.3359999999998</v>
      </c>
      <c r="E158" s="3">
        <v>20885.189999999999</v>
      </c>
      <c r="F158" s="2">
        <v>68</v>
      </c>
      <c r="G158" s="3">
        <v>16638.400000000001</v>
      </c>
      <c r="H158" s="2">
        <v>27</v>
      </c>
      <c r="I158" s="3">
        <v>3639.22</v>
      </c>
      <c r="J158" s="2">
        <v>482</v>
      </c>
      <c r="K158" s="3">
        <v>45.37</v>
      </c>
      <c r="L158" s="2">
        <v>490</v>
      </c>
      <c r="M158" s="3">
        <v>562.20000000000005</v>
      </c>
      <c r="N158" s="2">
        <v>66</v>
      </c>
    </row>
    <row r="159" spans="1:14" ht="11.25" customHeight="1" x14ac:dyDescent="0.2">
      <c r="A159" s="1">
        <v>124159002</v>
      </c>
      <c r="B159" s="2" t="s">
        <v>499</v>
      </c>
      <c r="C159" s="2" t="s">
        <v>50</v>
      </c>
      <c r="D159" s="26">
        <v>12433.587</v>
      </c>
      <c r="E159" s="3">
        <v>18932.7</v>
      </c>
      <c r="F159" s="2">
        <v>131</v>
      </c>
      <c r="G159" s="3">
        <v>15465.17</v>
      </c>
      <c r="H159" s="2">
        <v>37</v>
      </c>
      <c r="I159" s="3">
        <v>3310.12</v>
      </c>
      <c r="J159" s="2">
        <v>490</v>
      </c>
      <c r="K159" s="3">
        <v>157.41</v>
      </c>
      <c r="L159" s="2">
        <v>409</v>
      </c>
      <c r="M159" s="3">
        <v>0</v>
      </c>
      <c r="N159" s="2">
        <v>282</v>
      </c>
    </row>
    <row r="160" spans="1:14" ht="11.25" customHeight="1" x14ac:dyDescent="0.2">
      <c r="A160" s="1">
        <v>106160303</v>
      </c>
      <c r="B160" s="2" t="s">
        <v>378</v>
      </c>
      <c r="C160" s="2" t="s">
        <v>45</v>
      </c>
      <c r="D160" s="26">
        <v>717.35699999999997</v>
      </c>
      <c r="E160" s="3">
        <v>20906.03</v>
      </c>
      <c r="F160" s="2">
        <v>67</v>
      </c>
      <c r="G160" s="3">
        <v>6035.64</v>
      </c>
      <c r="H160" s="2">
        <v>372</v>
      </c>
      <c r="I160" s="3">
        <v>13041.78</v>
      </c>
      <c r="J160" s="2">
        <v>21</v>
      </c>
      <c r="K160" s="3">
        <v>1828.61</v>
      </c>
      <c r="L160" s="2">
        <v>5</v>
      </c>
      <c r="M160" s="3">
        <v>0</v>
      </c>
      <c r="N160" s="2">
        <v>282</v>
      </c>
    </row>
    <row r="161" spans="1:14" ht="11.25" customHeight="1" x14ac:dyDescent="0.2">
      <c r="A161" s="1">
        <v>106161203</v>
      </c>
      <c r="B161" s="2" t="s">
        <v>387</v>
      </c>
      <c r="C161" s="2" t="s">
        <v>45</v>
      </c>
      <c r="D161" s="26">
        <v>795.11</v>
      </c>
      <c r="E161" s="3">
        <v>16562.349999999999</v>
      </c>
      <c r="F161" s="2">
        <v>275</v>
      </c>
      <c r="G161" s="3">
        <v>10145.76</v>
      </c>
      <c r="H161" s="2">
        <v>180</v>
      </c>
      <c r="I161" s="3">
        <v>6252.91</v>
      </c>
      <c r="J161" s="2">
        <v>306</v>
      </c>
      <c r="K161" s="3">
        <v>163.69</v>
      </c>
      <c r="L161" s="2">
        <v>402</v>
      </c>
      <c r="M161" s="3">
        <v>0</v>
      </c>
      <c r="N161" s="2">
        <v>282</v>
      </c>
    </row>
    <row r="162" spans="1:14" ht="11.25" customHeight="1" x14ac:dyDescent="0.2">
      <c r="A162" s="1">
        <v>106161703</v>
      </c>
      <c r="B162" s="2" t="s">
        <v>396</v>
      </c>
      <c r="C162" s="2" t="s">
        <v>45</v>
      </c>
      <c r="D162" s="26">
        <v>920.65899999999999</v>
      </c>
      <c r="E162" s="3">
        <v>15714</v>
      </c>
      <c r="F162" s="2">
        <v>329</v>
      </c>
      <c r="G162" s="3">
        <v>5938.03</v>
      </c>
      <c r="H162" s="2">
        <v>378</v>
      </c>
      <c r="I162" s="3">
        <v>9323.56</v>
      </c>
      <c r="J162" s="2">
        <v>146</v>
      </c>
      <c r="K162" s="3">
        <v>445.7</v>
      </c>
      <c r="L162" s="2">
        <v>149</v>
      </c>
      <c r="M162" s="3">
        <v>6.71</v>
      </c>
      <c r="N162" s="2">
        <v>195</v>
      </c>
    </row>
    <row r="163" spans="1:14" ht="11.25" customHeight="1" x14ac:dyDescent="0.2">
      <c r="A163" s="1">
        <v>106166503</v>
      </c>
      <c r="B163" s="2" t="s">
        <v>842</v>
      </c>
      <c r="C163" s="2" t="s">
        <v>45</v>
      </c>
      <c r="D163" s="26">
        <v>1043.913</v>
      </c>
      <c r="E163" s="3">
        <v>15284.63</v>
      </c>
      <c r="F163" s="2">
        <v>370</v>
      </c>
      <c r="G163" s="3">
        <v>4701.08</v>
      </c>
      <c r="H163" s="2">
        <v>434</v>
      </c>
      <c r="I163" s="3">
        <v>10262.1</v>
      </c>
      <c r="J163" s="2">
        <v>100</v>
      </c>
      <c r="K163" s="3">
        <v>321.45</v>
      </c>
      <c r="L163" s="2">
        <v>240</v>
      </c>
      <c r="M163" s="3">
        <v>0</v>
      </c>
      <c r="N163" s="2">
        <v>282</v>
      </c>
    </row>
    <row r="164" spans="1:14" ht="11.25" customHeight="1" x14ac:dyDescent="0.2">
      <c r="A164" s="1">
        <v>106167504</v>
      </c>
      <c r="B164" s="2" t="s">
        <v>385</v>
      </c>
      <c r="C164" s="2" t="s">
        <v>45</v>
      </c>
      <c r="D164" s="26">
        <v>583.84900000000005</v>
      </c>
      <c r="E164" s="3">
        <v>15389.65</v>
      </c>
      <c r="F164" s="2">
        <v>359</v>
      </c>
      <c r="G164" s="3">
        <v>5098.46</v>
      </c>
      <c r="H164" s="2">
        <v>415</v>
      </c>
      <c r="I164" s="3">
        <v>9857.32</v>
      </c>
      <c r="J164" s="2">
        <v>122</v>
      </c>
      <c r="K164" s="3">
        <v>433.87</v>
      </c>
      <c r="L164" s="2">
        <v>158</v>
      </c>
      <c r="M164" s="3">
        <v>0</v>
      </c>
      <c r="N164" s="2">
        <v>282</v>
      </c>
    </row>
    <row r="165" spans="1:14" ht="11.25" customHeight="1" x14ac:dyDescent="0.2">
      <c r="A165" s="1">
        <v>106168003</v>
      </c>
      <c r="B165" s="2" t="s">
        <v>384</v>
      </c>
      <c r="C165" s="2" t="s">
        <v>45</v>
      </c>
      <c r="D165" s="26">
        <v>1147.2650000000001</v>
      </c>
      <c r="E165" s="3">
        <v>14818.11</v>
      </c>
      <c r="F165" s="2">
        <v>422</v>
      </c>
      <c r="G165" s="3">
        <v>3160.19</v>
      </c>
      <c r="H165" s="2">
        <v>491</v>
      </c>
      <c r="I165" s="3">
        <v>11290.95</v>
      </c>
      <c r="J165" s="2">
        <v>52</v>
      </c>
      <c r="K165" s="3">
        <v>297.41000000000003</v>
      </c>
      <c r="L165" s="2">
        <v>262</v>
      </c>
      <c r="M165" s="3">
        <v>69.55</v>
      </c>
      <c r="N165" s="2">
        <v>126</v>
      </c>
    </row>
    <row r="166" spans="1:14" ht="11.25" customHeight="1" x14ac:dyDescent="0.2">
      <c r="A166" s="1">
        <v>106169003</v>
      </c>
      <c r="B166" s="2" t="s">
        <v>383</v>
      </c>
      <c r="C166" s="2" t="s">
        <v>45</v>
      </c>
      <c r="D166" s="26">
        <v>569.96299999999997</v>
      </c>
      <c r="E166" s="3">
        <v>19153.22</v>
      </c>
      <c r="F166" s="2">
        <v>118</v>
      </c>
      <c r="G166" s="3">
        <v>4321.09</v>
      </c>
      <c r="H166" s="2">
        <v>454</v>
      </c>
      <c r="I166" s="3">
        <v>14354.71</v>
      </c>
      <c r="J166" s="2">
        <v>6</v>
      </c>
      <c r="K166" s="3">
        <v>477.42</v>
      </c>
      <c r="L166" s="2">
        <v>134</v>
      </c>
      <c r="M166" s="3">
        <v>0</v>
      </c>
      <c r="N166" s="2">
        <v>282</v>
      </c>
    </row>
    <row r="167" spans="1:14" ht="11.25" customHeight="1" x14ac:dyDescent="0.2">
      <c r="A167" s="1">
        <v>110171003</v>
      </c>
      <c r="B167" s="2" t="s">
        <v>137</v>
      </c>
      <c r="C167" s="2" t="s">
        <v>11</v>
      </c>
      <c r="D167" s="26">
        <v>2336.0700000000002</v>
      </c>
      <c r="E167" s="3">
        <v>21005.72</v>
      </c>
      <c r="F167" s="2">
        <v>63</v>
      </c>
      <c r="G167" s="3">
        <v>6611.67</v>
      </c>
      <c r="H167" s="2">
        <v>338</v>
      </c>
      <c r="I167" s="3">
        <v>9831.58</v>
      </c>
      <c r="J167" s="2">
        <v>124</v>
      </c>
      <c r="K167" s="3">
        <v>500.55</v>
      </c>
      <c r="L167" s="2">
        <v>125</v>
      </c>
      <c r="M167" s="3">
        <v>4061.92</v>
      </c>
      <c r="N167" s="2">
        <v>26</v>
      </c>
    </row>
    <row r="168" spans="1:14" ht="11.25" customHeight="1" x14ac:dyDescent="0.2">
      <c r="A168" s="1">
        <v>110171803</v>
      </c>
      <c r="B168" s="2" t="s">
        <v>136</v>
      </c>
      <c r="C168" s="2" t="s">
        <v>11</v>
      </c>
      <c r="D168" s="26">
        <v>1041.1310000000001</v>
      </c>
      <c r="E168" s="3">
        <v>17080.400000000001</v>
      </c>
      <c r="F168" s="2">
        <v>236</v>
      </c>
      <c r="G168" s="3">
        <v>4251.17</v>
      </c>
      <c r="H168" s="2">
        <v>459</v>
      </c>
      <c r="I168" s="3">
        <v>12122.04</v>
      </c>
      <c r="J168" s="2">
        <v>34</v>
      </c>
      <c r="K168" s="3">
        <v>707.19</v>
      </c>
      <c r="L168" s="2">
        <v>63</v>
      </c>
      <c r="M168" s="3">
        <v>0</v>
      </c>
      <c r="N168" s="2">
        <v>282</v>
      </c>
    </row>
    <row r="169" spans="1:14" ht="11.25" customHeight="1" x14ac:dyDescent="0.2">
      <c r="A169" s="1">
        <v>106172003</v>
      </c>
      <c r="B169" s="2" t="s">
        <v>382</v>
      </c>
      <c r="C169" s="2" t="s">
        <v>11</v>
      </c>
      <c r="D169" s="26">
        <v>3821.2240000000002</v>
      </c>
      <c r="E169" s="3">
        <v>14927.77</v>
      </c>
      <c r="F169" s="2">
        <v>410</v>
      </c>
      <c r="G169" s="3">
        <v>6895.99</v>
      </c>
      <c r="H169" s="2">
        <v>325</v>
      </c>
      <c r="I169" s="3">
        <v>7660.89</v>
      </c>
      <c r="J169" s="2">
        <v>229</v>
      </c>
      <c r="K169" s="3">
        <v>370.89</v>
      </c>
      <c r="L169" s="2">
        <v>191</v>
      </c>
      <c r="M169" s="3">
        <v>0</v>
      </c>
      <c r="N169" s="2">
        <v>282</v>
      </c>
    </row>
    <row r="170" spans="1:14" ht="11.25" customHeight="1" x14ac:dyDescent="0.2">
      <c r="A170" s="1">
        <v>110173003</v>
      </c>
      <c r="B170" s="2" t="s">
        <v>135</v>
      </c>
      <c r="C170" s="2" t="s">
        <v>11</v>
      </c>
      <c r="D170" s="26">
        <v>793.38199999999995</v>
      </c>
      <c r="E170" s="3">
        <v>16293.38</v>
      </c>
      <c r="F170" s="2">
        <v>296</v>
      </c>
      <c r="G170" s="3">
        <v>4006.58</v>
      </c>
      <c r="H170" s="2">
        <v>469</v>
      </c>
      <c r="I170" s="3">
        <v>11091.64</v>
      </c>
      <c r="J170" s="2">
        <v>56</v>
      </c>
      <c r="K170" s="3">
        <v>1195.17</v>
      </c>
      <c r="L170" s="2">
        <v>17</v>
      </c>
      <c r="M170" s="3">
        <v>0</v>
      </c>
      <c r="N170" s="2">
        <v>282</v>
      </c>
    </row>
    <row r="171" spans="1:14" ht="11.25" customHeight="1" x14ac:dyDescent="0.2">
      <c r="A171" s="1">
        <v>110173504</v>
      </c>
      <c r="B171" s="2" t="s">
        <v>134</v>
      </c>
      <c r="C171" s="2" t="s">
        <v>11</v>
      </c>
      <c r="D171" s="26">
        <v>283.67500000000001</v>
      </c>
      <c r="E171" s="3">
        <v>24143.95</v>
      </c>
      <c r="F171" s="2">
        <v>20</v>
      </c>
      <c r="G171" s="3">
        <v>4514.88</v>
      </c>
      <c r="H171" s="2">
        <v>443</v>
      </c>
      <c r="I171" s="3">
        <v>16608.009999999998</v>
      </c>
      <c r="J171" s="2">
        <v>2</v>
      </c>
      <c r="K171" s="3">
        <v>3021.06</v>
      </c>
      <c r="L171" s="2">
        <v>2</v>
      </c>
      <c r="M171" s="3">
        <v>0</v>
      </c>
      <c r="N171" s="2">
        <v>282</v>
      </c>
    </row>
    <row r="172" spans="1:14" ht="11.25" customHeight="1" x14ac:dyDescent="0.2">
      <c r="A172" s="1">
        <v>110175003</v>
      </c>
      <c r="B172" s="2" t="s">
        <v>133</v>
      </c>
      <c r="C172" s="2" t="s">
        <v>11</v>
      </c>
      <c r="D172" s="26">
        <v>889.59500000000003</v>
      </c>
      <c r="E172" s="3">
        <v>16643.650000000001</v>
      </c>
      <c r="F172" s="2">
        <v>267</v>
      </c>
      <c r="G172" s="3">
        <v>4210.07</v>
      </c>
      <c r="H172" s="2">
        <v>460</v>
      </c>
      <c r="I172" s="3">
        <v>12006.87</v>
      </c>
      <c r="J172" s="2">
        <v>37</v>
      </c>
      <c r="K172" s="3">
        <v>422.94</v>
      </c>
      <c r="L172" s="2">
        <v>162</v>
      </c>
      <c r="M172" s="3">
        <v>3.77</v>
      </c>
      <c r="N172" s="2">
        <v>214</v>
      </c>
    </row>
    <row r="173" spans="1:14" ht="11.25" customHeight="1" x14ac:dyDescent="0.2">
      <c r="A173" s="1">
        <v>110177003</v>
      </c>
      <c r="B173" s="2" t="s">
        <v>132</v>
      </c>
      <c r="C173" s="2" t="s">
        <v>11</v>
      </c>
      <c r="D173" s="26">
        <v>1765.5619999999999</v>
      </c>
      <c r="E173" s="3">
        <v>17772.73</v>
      </c>
      <c r="F173" s="2">
        <v>206</v>
      </c>
      <c r="G173" s="3">
        <v>6416.42</v>
      </c>
      <c r="H173" s="2">
        <v>348</v>
      </c>
      <c r="I173" s="3">
        <v>10640.45</v>
      </c>
      <c r="J173" s="2">
        <v>75</v>
      </c>
      <c r="K173" s="3">
        <v>715.87</v>
      </c>
      <c r="L173" s="2">
        <v>60</v>
      </c>
      <c r="M173" s="3">
        <v>0</v>
      </c>
      <c r="N173" s="2">
        <v>282</v>
      </c>
    </row>
    <row r="174" spans="1:14" ht="11.25" customHeight="1" x14ac:dyDescent="0.2">
      <c r="A174" s="1">
        <v>110179003</v>
      </c>
      <c r="B174" s="2" t="s">
        <v>108</v>
      </c>
      <c r="C174" s="2" t="s">
        <v>11</v>
      </c>
      <c r="D174" s="26">
        <v>1044.029</v>
      </c>
      <c r="E174" s="3">
        <v>16558.23</v>
      </c>
      <c r="F174" s="2">
        <v>276</v>
      </c>
      <c r="G174" s="3">
        <v>5056.3999999999996</v>
      </c>
      <c r="H174" s="2">
        <v>419</v>
      </c>
      <c r="I174" s="3">
        <v>10903.95</v>
      </c>
      <c r="J174" s="2">
        <v>65</v>
      </c>
      <c r="K174" s="3">
        <v>597.88</v>
      </c>
      <c r="L174" s="2">
        <v>92</v>
      </c>
      <c r="M174" s="3">
        <v>0</v>
      </c>
      <c r="N174" s="2">
        <v>282</v>
      </c>
    </row>
    <row r="175" spans="1:14" ht="11.25" customHeight="1" x14ac:dyDescent="0.2">
      <c r="A175" s="1">
        <v>110183602</v>
      </c>
      <c r="B175" s="2" t="s">
        <v>141</v>
      </c>
      <c r="C175" s="2" t="s">
        <v>18</v>
      </c>
      <c r="D175" s="26">
        <v>4508.192</v>
      </c>
      <c r="E175" s="3">
        <v>16040.93</v>
      </c>
      <c r="F175" s="2">
        <v>310</v>
      </c>
      <c r="G175" s="3">
        <v>6958.68</v>
      </c>
      <c r="H175" s="2">
        <v>321</v>
      </c>
      <c r="I175" s="3">
        <v>8561.7000000000007</v>
      </c>
      <c r="J175" s="2">
        <v>180</v>
      </c>
      <c r="K175" s="3">
        <v>520.54999999999995</v>
      </c>
      <c r="L175" s="2">
        <v>117</v>
      </c>
      <c r="M175" s="3">
        <v>0</v>
      </c>
      <c r="N175" s="2">
        <v>282</v>
      </c>
    </row>
    <row r="176" spans="1:14" ht="11.25" customHeight="1" x14ac:dyDescent="0.2">
      <c r="A176" s="1">
        <v>116191004</v>
      </c>
      <c r="B176" s="2" t="s">
        <v>156</v>
      </c>
      <c r="C176" s="2" t="s">
        <v>21</v>
      </c>
      <c r="D176" s="26">
        <v>712.072</v>
      </c>
      <c r="E176" s="3">
        <v>21529.61</v>
      </c>
      <c r="F176" s="2">
        <v>51</v>
      </c>
      <c r="G176" s="3">
        <v>8448.85</v>
      </c>
      <c r="H176" s="2">
        <v>253</v>
      </c>
      <c r="I176" s="3">
        <v>8012.99</v>
      </c>
      <c r="J176" s="2">
        <v>209</v>
      </c>
      <c r="K176" s="3">
        <v>323.58</v>
      </c>
      <c r="L176" s="2">
        <v>238</v>
      </c>
      <c r="M176" s="3">
        <v>4744.18</v>
      </c>
      <c r="N176" s="2">
        <v>24</v>
      </c>
    </row>
    <row r="177" spans="1:14" ht="11.25" customHeight="1" x14ac:dyDescent="0.2">
      <c r="A177" s="1">
        <v>116191103</v>
      </c>
      <c r="B177" s="2" t="s">
        <v>155</v>
      </c>
      <c r="C177" s="2" t="s">
        <v>21</v>
      </c>
      <c r="D177" s="26">
        <v>3044.683</v>
      </c>
      <c r="E177" s="3">
        <v>15203.29</v>
      </c>
      <c r="F177" s="2">
        <v>381</v>
      </c>
      <c r="G177" s="3">
        <v>6346.44</v>
      </c>
      <c r="H177" s="2">
        <v>351</v>
      </c>
      <c r="I177" s="3">
        <v>8436.31</v>
      </c>
      <c r="J177" s="2">
        <v>187</v>
      </c>
      <c r="K177" s="3">
        <v>420.52</v>
      </c>
      <c r="L177" s="2">
        <v>165</v>
      </c>
      <c r="M177" s="3">
        <v>0.02</v>
      </c>
      <c r="N177" s="2">
        <v>280</v>
      </c>
    </row>
    <row r="178" spans="1:14" ht="11.25" customHeight="1" x14ac:dyDescent="0.2">
      <c r="A178" s="1">
        <v>116191203</v>
      </c>
      <c r="B178" s="2" t="s">
        <v>154</v>
      </c>
      <c r="C178" s="2" t="s">
        <v>21</v>
      </c>
      <c r="D178" s="26">
        <v>1690.7629999999999</v>
      </c>
      <c r="E178" s="3">
        <v>14463.27</v>
      </c>
      <c r="F178" s="2">
        <v>443</v>
      </c>
      <c r="G178" s="3">
        <v>8339.67</v>
      </c>
      <c r="H178" s="2">
        <v>259</v>
      </c>
      <c r="I178" s="3">
        <v>5812.87</v>
      </c>
      <c r="J178" s="2">
        <v>332</v>
      </c>
      <c r="K178" s="3">
        <v>310.74</v>
      </c>
      <c r="L178" s="2">
        <v>251</v>
      </c>
      <c r="M178" s="3">
        <v>0</v>
      </c>
      <c r="N178" s="2">
        <v>282</v>
      </c>
    </row>
    <row r="179" spans="1:14" ht="11.25" customHeight="1" x14ac:dyDescent="0.2">
      <c r="A179" s="1">
        <v>116191503</v>
      </c>
      <c r="B179" s="2" t="s">
        <v>153</v>
      </c>
      <c r="C179" s="2" t="s">
        <v>21</v>
      </c>
      <c r="D179" s="26">
        <v>1926.9</v>
      </c>
      <c r="E179" s="3">
        <v>20987.57</v>
      </c>
      <c r="F179" s="2">
        <v>64</v>
      </c>
      <c r="G179" s="3">
        <v>9120.7199999999993</v>
      </c>
      <c r="H179" s="2">
        <v>223</v>
      </c>
      <c r="I179" s="3">
        <v>6480.6</v>
      </c>
      <c r="J179" s="2">
        <v>290</v>
      </c>
      <c r="K179" s="3">
        <v>197.64</v>
      </c>
      <c r="L179" s="2">
        <v>365</v>
      </c>
      <c r="M179" s="3">
        <v>5188.62</v>
      </c>
      <c r="N179" s="2">
        <v>18</v>
      </c>
    </row>
    <row r="180" spans="1:14" ht="11.25" customHeight="1" x14ac:dyDescent="0.2">
      <c r="A180" s="1">
        <v>116195004</v>
      </c>
      <c r="B180" s="2" t="s">
        <v>152</v>
      </c>
      <c r="C180" s="2" t="s">
        <v>21</v>
      </c>
      <c r="D180" s="26">
        <v>743.11400000000003</v>
      </c>
      <c r="E180" s="3">
        <v>17549.04</v>
      </c>
      <c r="F180" s="2">
        <v>217</v>
      </c>
      <c r="G180" s="3">
        <v>7609.67</v>
      </c>
      <c r="H180" s="2">
        <v>288</v>
      </c>
      <c r="I180" s="3">
        <v>8867.0400000000009</v>
      </c>
      <c r="J180" s="2">
        <v>163</v>
      </c>
      <c r="K180" s="3">
        <v>337.44</v>
      </c>
      <c r="L180" s="2">
        <v>224</v>
      </c>
      <c r="M180" s="3">
        <v>734.89</v>
      </c>
      <c r="N180" s="2">
        <v>60</v>
      </c>
    </row>
    <row r="181" spans="1:14" ht="11.25" customHeight="1" x14ac:dyDescent="0.2">
      <c r="A181" s="1">
        <v>116197503</v>
      </c>
      <c r="B181" s="2" t="s">
        <v>180</v>
      </c>
      <c r="C181" s="2" t="s">
        <v>21</v>
      </c>
      <c r="D181" s="26">
        <v>1450.046</v>
      </c>
      <c r="E181" s="3">
        <v>14426.91</v>
      </c>
      <c r="F181" s="2">
        <v>445</v>
      </c>
      <c r="G181" s="3">
        <v>8173.25</v>
      </c>
      <c r="H181" s="2">
        <v>266</v>
      </c>
      <c r="I181" s="3">
        <v>6001.72</v>
      </c>
      <c r="J181" s="2">
        <v>318</v>
      </c>
      <c r="K181" s="3">
        <v>251.15</v>
      </c>
      <c r="L181" s="2">
        <v>298</v>
      </c>
      <c r="M181" s="3">
        <v>0.79</v>
      </c>
      <c r="N181" s="2">
        <v>249</v>
      </c>
    </row>
    <row r="182" spans="1:14" ht="11.25" customHeight="1" x14ac:dyDescent="0.2">
      <c r="A182" s="1">
        <v>105201033</v>
      </c>
      <c r="B182" s="2" t="s">
        <v>364</v>
      </c>
      <c r="C182" s="2" t="s">
        <v>44</v>
      </c>
      <c r="D182" s="26">
        <v>2116.779</v>
      </c>
      <c r="E182" s="3">
        <v>17818.97</v>
      </c>
      <c r="F182" s="2">
        <v>201</v>
      </c>
      <c r="G182" s="3">
        <v>7698.17</v>
      </c>
      <c r="H182" s="2">
        <v>278</v>
      </c>
      <c r="I182" s="3">
        <v>9646.24</v>
      </c>
      <c r="J182" s="2">
        <v>134</v>
      </c>
      <c r="K182" s="3">
        <v>469.47</v>
      </c>
      <c r="L182" s="2">
        <v>137</v>
      </c>
      <c r="M182" s="3">
        <v>5.1100000000000003</v>
      </c>
      <c r="N182" s="2">
        <v>206</v>
      </c>
    </row>
    <row r="183" spans="1:14" ht="11.25" customHeight="1" x14ac:dyDescent="0.2">
      <c r="A183" s="1">
        <v>105201352</v>
      </c>
      <c r="B183" s="2" t="s">
        <v>363</v>
      </c>
      <c r="C183" s="2" t="s">
        <v>44</v>
      </c>
      <c r="D183" s="26">
        <v>3853.431</v>
      </c>
      <c r="E183" s="3">
        <v>15366.43</v>
      </c>
      <c r="F183" s="2">
        <v>364</v>
      </c>
      <c r="G183" s="3">
        <v>6986.33</v>
      </c>
      <c r="H183" s="2">
        <v>318</v>
      </c>
      <c r="I183" s="3">
        <v>7867.54</v>
      </c>
      <c r="J183" s="2">
        <v>216</v>
      </c>
      <c r="K183" s="3">
        <v>512.55999999999995</v>
      </c>
      <c r="L183" s="2">
        <v>120</v>
      </c>
      <c r="M183" s="3">
        <v>0</v>
      </c>
      <c r="N183" s="2">
        <v>282</v>
      </c>
    </row>
    <row r="184" spans="1:14" ht="11.25" customHeight="1" x14ac:dyDescent="0.2">
      <c r="A184" s="1">
        <v>105204703</v>
      </c>
      <c r="B184" s="2" t="s">
        <v>362</v>
      </c>
      <c r="C184" s="2" t="s">
        <v>44</v>
      </c>
      <c r="D184" s="26">
        <v>2966.433</v>
      </c>
      <c r="E184" s="3">
        <v>17157.57</v>
      </c>
      <c r="F184" s="2">
        <v>229</v>
      </c>
      <c r="G184" s="3">
        <v>6055.83</v>
      </c>
      <c r="H184" s="2">
        <v>371</v>
      </c>
      <c r="I184" s="3">
        <v>10396.25</v>
      </c>
      <c r="J184" s="2">
        <v>91</v>
      </c>
      <c r="K184" s="3">
        <v>705.49</v>
      </c>
      <c r="L184" s="2">
        <v>65</v>
      </c>
      <c r="M184" s="3">
        <v>0</v>
      </c>
      <c r="N184" s="2">
        <v>282</v>
      </c>
    </row>
    <row r="185" spans="1:14" ht="11.25" customHeight="1" x14ac:dyDescent="0.2">
      <c r="A185" s="1">
        <v>115210503</v>
      </c>
      <c r="B185" s="2" t="s">
        <v>221</v>
      </c>
      <c r="C185" s="2" t="s">
        <v>28</v>
      </c>
      <c r="D185" s="26">
        <v>2620.6460000000002</v>
      </c>
      <c r="E185" s="3">
        <v>18364.39</v>
      </c>
      <c r="F185" s="2">
        <v>167</v>
      </c>
      <c r="G185" s="3">
        <v>11189.1</v>
      </c>
      <c r="H185" s="2">
        <v>144</v>
      </c>
      <c r="I185" s="3">
        <v>6936.89</v>
      </c>
      <c r="J185" s="2">
        <v>259</v>
      </c>
      <c r="K185" s="3">
        <v>238.4</v>
      </c>
      <c r="L185" s="2">
        <v>314</v>
      </c>
      <c r="M185" s="3">
        <v>0</v>
      </c>
      <c r="N185" s="2">
        <v>282</v>
      </c>
    </row>
    <row r="186" spans="1:14" ht="11.25" customHeight="1" x14ac:dyDescent="0.2">
      <c r="A186" s="1">
        <v>115211003</v>
      </c>
      <c r="B186" s="2" t="s">
        <v>220</v>
      </c>
      <c r="C186" s="2" t="s">
        <v>28</v>
      </c>
      <c r="D186" s="26">
        <v>1324.896</v>
      </c>
      <c r="E186" s="3">
        <v>16469.89</v>
      </c>
      <c r="F186" s="2">
        <v>281</v>
      </c>
      <c r="G186" s="3">
        <v>13295.77</v>
      </c>
      <c r="H186" s="2">
        <v>81</v>
      </c>
      <c r="I186" s="3">
        <v>3073.78</v>
      </c>
      <c r="J186" s="2">
        <v>498</v>
      </c>
      <c r="K186" s="3">
        <v>100.34</v>
      </c>
      <c r="L186" s="2">
        <v>468</v>
      </c>
      <c r="M186" s="3">
        <v>0</v>
      </c>
      <c r="N186" s="2">
        <v>282</v>
      </c>
    </row>
    <row r="187" spans="1:14" ht="11.25" customHeight="1" x14ac:dyDescent="0.2">
      <c r="A187" s="1">
        <v>115211103</v>
      </c>
      <c r="B187" s="2" t="s">
        <v>219</v>
      </c>
      <c r="C187" s="2" t="s">
        <v>28</v>
      </c>
      <c r="D187" s="26">
        <v>5174.3310000000001</v>
      </c>
      <c r="E187" s="3">
        <v>15731.5</v>
      </c>
      <c r="F187" s="2">
        <v>328</v>
      </c>
      <c r="G187" s="3">
        <v>10233.31</v>
      </c>
      <c r="H187" s="2">
        <v>175</v>
      </c>
      <c r="I187" s="3">
        <v>5103.57</v>
      </c>
      <c r="J187" s="2">
        <v>381</v>
      </c>
      <c r="K187" s="3">
        <v>394.33</v>
      </c>
      <c r="L187" s="2">
        <v>181</v>
      </c>
      <c r="M187" s="3">
        <v>0.28999999999999998</v>
      </c>
      <c r="N187" s="2">
        <v>270</v>
      </c>
    </row>
    <row r="188" spans="1:14" ht="11.25" customHeight="1" x14ac:dyDescent="0.2">
      <c r="A188" s="1">
        <v>115211603</v>
      </c>
      <c r="B188" s="2" t="s">
        <v>218</v>
      </c>
      <c r="C188" s="2" t="s">
        <v>28</v>
      </c>
      <c r="D188" s="26">
        <v>9001.4869999999992</v>
      </c>
      <c r="E188" s="3">
        <v>13858.47</v>
      </c>
      <c r="F188" s="2">
        <v>475</v>
      </c>
      <c r="G188" s="3">
        <v>10582.53</v>
      </c>
      <c r="H188" s="2">
        <v>162</v>
      </c>
      <c r="I188" s="3">
        <v>3166.85</v>
      </c>
      <c r="J188" s="2">
        <v>494</v>
      </c>
      <c r="K188" s="3">
        <v>107.82</v>
      </c>
      <c r="L188" s="2">
        <v>461</v>
      </c>
      <c r="M188" s="3">
        <v>1.27</v>
      </c>
      <c r="N188" s="2">
        <v>239</v>
      </c>
    </row>
    <row r="189" spans="1:14" ht="11.25" customHeight="1" x14ac:dyDescent="0.2">
      <c r="A189" s="1">
        <v>115212503</v>
      </c>
      <c r="B189" s="2" t="s">
        <v>217</v>
      </c>
      <c r="C189" s="2" t="s">
        <v>28</v>
      </c>
      <c r="D189" s="26">
        <v>2800.1750000000002</v>
      </c>
      <c r="E189" s="3">
        <v>14346.41</v>
      </c>
      <c r="F189" s="2">
        <v>449</v>
      </c>
      <c r="G189" s="3">
        <v>9969.1200000000008</v>
      </c>
      <c r="H189" s="2">
        <v>191</v>
      </c>
      <c r="I189" s="3">
        <v>4241.71</v>
      </c>
      <c r="J189" s="2">
        <v>437</v>
      </c>
      <c r="K189" s="3">
        <v>135.59</v>
      </c>
      <c r="L189" s="2">
        <v>434</v>
      </c>
      <c r="M189" s="3">
        <v>0</v>
      </c>
      <c r="N189" s="2">
        <v>282</v>
      </c>
    </row>
    <row r="190" spans="1:14" ht="11.25" customHeight="1" x14ac:dyDescent="0.2">
      <c r="A190" s="1">
        <v>115216503</v>
      </c>
      <c r="B190" s="2" t="s">
        <v>216</v>
      </c>
      <c r="C190" s="2" t="s">
        <v>28</v>
      </c>
      <c r="D190" s="26">
        <v>4140.7790000000005</v>
      </c>
      <c r="E190" s="3">
        <v>15534.48</v>
      </c>
      <c r="F190" s="2">
        <v>346</v>
      </c>
      <c r="G190" s="3">
        <v>11516.81</v>
      </c>
      <c r="H190" s="2">
        <v>130</v>
      </c>
      <c r="I190" s="3">
        <v>3872.09</v>
      </c>
      <c r="J190" s="2">
        <v>467</v>
      </c>
      <c r="K190" s="3">
        <v>145.59</v>
      </c>
      <c r="L190" s="2">
        <v>424</v>
      </c>
      <c r="M190" s="3">
        <v>0</v>
      </c>
      <c r="N190" s="2">
        <v>282</v>
      </c>
    </row>
    <row r="191" spans="1:14" ht="11.25" customHeight="1" x14ac:dyDescent="0.2">
      <c r="A191" s="1">
        <v>115218003</v>
      </c>
      <c r="B191" s="2" t="s">
        <v>215</v>
      </c>
      <c r="C191" s="2" t="s">
        <v>28</v>
      </c>
      <c r="D191" s="26">
        <v>3483.797</v>
      </c>
      <c r="E191" s="3">
        <v>13770.16</v>
      </c>
      <c r="F191" s="2">
        <v>478</v>
      </c>
      <c r="G191" s="3">
        <v>7985.6</v>
      </c>
      <c r="H191" s="2">
        <v>270</v>
      </c>
      <c r="I191" s="3">
        <v>5433.06</v>
      </c>
      <c r="J191" s="2">
        <v>359</v>
      </c>
      <c r="K191" s="3">
        <v>351.51</v>
      </c>
      <c r="L191" s="2">
        <v>210</v>
      </c>
      <c r="M191" s="3">
        <v>0</v>
      </c>
      <c r="N191" s="2">
        <v>282</v>
      </c>
    </row>
    <row r="192" spans="1:14" ht="11.25" customHeight="1" x14ac:dyDescent="0.2">
      <c r="A192" s="1">
        <v>115218303</v>
      </c>
      <c r="B192" s="2" t="s">
        <v>190</v>
      </c>
      <c r="C192" s="2" t="s">
        <v>28</v>
      </c>
      <c r="D192" s="26">
        <v>2177.4209999999998</v>
      </c>
      <c r="E192" s="3">
        <v>15581.25</v>
      </c>
      <c r="F192" s="2">
        <v>341</v>
      </c>
      <c r="G192" s="3">
        <v>10829.04</v>
      </c>
      <c r="H192" s="2">
        <v>153</v>
      </c>
      <c r="I192" s="3">
        <v>4637.84</v>
      </c>
      <c r="J192" s="2">
        <v>405</v>
      </c>
      <c r="K192" s="3">
        <v>114.37</v>
      </c>
      <c r="L192" s="2">
        <v>453</v>
      </c>
      <c r="M192" s="3">
        <v>0</v>
      </c>
      <c r="N192" s="2">
        <v>282</v>
      </c>
    </row>
    <row r="193" spans="1:14" ht="11.25" customHeight="1" x14ac:dyDescent="0.2">
      <c r="A193" s="1">
        <v>115221402</v>
      </c>
      <c r="B193" s="2" t="s">
        <v>223</v>
      </c>
      <c r="C193" s="2" t="s">
        <v>23</v>
      </c>
      <c r="D193" s="26">
        <v>12404.501</v>
      </c>
      <c r="E193" s="3">
        <v>14800.6</v>
      </c>
      <c r="F193" s="2">
        <v>424</v>
      </c>
      <c r="G193" s="3">
        <v>10888.33</v>
      </c>
      <c r="H193" s="2">
        <v>152</v>
      </c>
      <c r="I193" s="3">
        <v>3677.06</v>
      </c>
      <c r="J193" s="2">
        <v>479</v>
      </c>
      <c r="K193" s="3">
        <v>212.86</v>
      </c>
      <c r="L193" s="2">
        <v>345</v>
      </c>
      <c r="M193" s="3">
        <v>22.35</v>
      </c>
      <c r="N193" s="2">
        <v>155</v>
      </c>
    </row>
    <row r="194" spans="1:14" ht="11.25" customHeight="1" x14ac:dyDescent="0.2">
      <c r="A194" s="1">
        <v>115221753</v>
      </c>
      <c r="B194" s="2" t="s">
        <v>193</v>
      </c>
      <c r="C194" s="2" t="s">
        <v>23</v>
      </c>
      <c r="D194" s="26">
        <v>3452.145</v>
      </c>
      <c r="E194" s="3">
        <v>17635.650000000001</v>
      </c>
      <c r="F194" s="2">
        <v>211</v>
      </c>
      <c r="G194" s="3">
        <v>13755.2</v>
      </c>
      <c r="H194" s="2">
        <v>68</v>
      </c>
      <c r="I194" s="3">
        <v>3136.02</v>
      </c>
      <c r="J194" s="2">
        <v>495</v>
      </c>
      <c r="K194" s="3">
        <v>152.66999999999999</v>
      </c>
      <c r="L194" s="2">
        <v>416</v>
      </c>
      <c r="M194" s="3">
        <v>591.75</v>
      </c>
      <c r="N194" s="2">
        <v>65</v>
      </c>
    </row>
    <row r="195" spans="1:14" ht="11.25" customHeight="1" x14ac:dyDescent="0.2">
      <c r="A195" s="1">
        <v>115222504</v>
      </c>
      <c r="B195" s="2" t="s">
        <v>169</v>
      </c>
      <c r="C195" s="2" t="s">
        <v>23</v>
      </c>
      <c r="D195" s="26">
        <v>1080.098</v>
      </c>
      <c r="E195" s="3">
        <v>18998.990000000002</v>
      </c>
      <c r="F195" s="2">
        <v>125</v>
      </c>
      <c r="G195" s="3">
        <v>9154.91</v>
      </c>
      <c r="H195" s="2">
        <v>222</v>
      </c>
      <c r="I195" s="3">
        <v>9202.7900000000009</v>
      </c>
      <c r="J195" s="2">
        <v>152</v>
      </c>
      <c r="K195" s="3">
        <v>311.20999999999998</v>
      </c>
      <c r="L195" s="2">
        <v>249</v>
      </c>
      <c r="M195" s="3">
        <v>330.08</v>
      </c>
      <c r="N195" s="2">
        <v>76</v>
      </c>
    </row>
    <row r="196" spans="1:14" ht="11.25" customHeight="1" x14ac:dyDescent="0.2">
      <c r="A196" s="1">
        <v>115222752</v>
      </c>
      <c r="B196" s="2" t="s">
        <v>168</v>
      </c>
      <c r="C196" s="2" t="s">
        <v>23</v>
      </c>
      <c r="D196" s="26">
        <v>7486.549</v>
      </c>
      <c r="E196" s="3">
        <v>19579.060000000001</v>
      </c>
      <c r="F196" s="2">
        <v>101</v>
      </c>
      <c r="G196" s="3">
        <v>7625.72</v>
      </c>
      <c r="H196" s="2">
        <v>285</v>
      </c>
      <c r="I196" s="3">
        <v>10328.879999999999</v>
      </c>
      <c r="J196" s="2">
        <v>96</v>
      </c>
      <c r="K196" s="3">
        <v>1624.46</v>
      </c>
      <c r="L196" s="2">
        <v>8</v>
      </c>
      <c r="M196" s="3">
        <v>0</v>
      </c>
      <c r="N196" s="2">
        <v>282</v>
      </c>
    </row>
    <row r="197" spans="1:14" ht="11.25" customHeight="1" x14ac:dyDescent="0.2">
      <c r="A197" s="1">
        <v>115224003</v>
      </c>
      <c r="B197" s="2" t="s">
        <v>167</v>
      </c>
      <c r="C197" s="2" t="s">
        <v>23</v>
      </c>
      <c r="D197" s="26">
        <v>3850.4879999999998</v>
      </c>
      <c r="E197" s="3">
        <v>15589.9</v>
      </c>
      <c r="F197" s="2">
        <v>339</v>
      </c>
      <c r="G197" s="3">
        <v>10026.14</v>
      </c>
      <c r="H197" s="2">
        <v>187</v>
      </c>
      <c r="I197" s="3">
        <v>5428.91</v>
      </c>
      <c r="J197" s="2">
        <v>360</v>
      </c>
      <c r="K197" s="3">
        <v>134.85</v>
      </c>
      <c r="L197" s="2">
        <v>436</v>
      </c>
      <c r="M197" s="3">
        <v>0</v>
      </c>
      <c r="N197" s="2">
        <v>282</v>
      </c>
    </row>
    <row r="198" spans="1:14" ht="11.25" customHeight="1" x14ac:dyDescent="0.2">
      <c r="A198" s="1">
        <v>115226003</v>
      </c>
      <c r="B198" s="2" t="s">
        <v>166</v>
      </c>
      <c r="C198" s="2" t="s">
        <v>23</v>
      </c>
      <c r="D198" s="26">
        <v>2455.703</v>
      </c>
      <c r="E198" s="3">
        <v>18718.12</v>
      </c>
      <c r="F198" s="2">
        <v>142</v>
      </c>
      <c r="G198" s="3">
        <v>12054.11</v>
      </c>
      <c r="H198" s="2">
        <v>113</v>
      </c>
      <c r="I198" s="3">
        <v>6297.86</v>
      </c>
      <c r="J198" s="2">
        <v>302</v>
      </c>
      <c r="K198" s="3">
        <v>311.02999999999997</v>
      </c>
      <c r="L198" s="2">
        <v>250</v>
      </c>
      <c r="M198" s="3">
        <v>55.12</v>
      </c>
      <c r="N198" s="2">
        <v>133</v>
      </c>
    </row>
    <row r="199" spans="1:14" ht="11.25" customHeight="1" x14ac:dyDescent="0.2">
      <c r="A199" s="1">
        <v>115226103</v>
      </c>
      <c r="B199" s="2" t="s">
        <v>165</v>
      </c>
      <c r="C199" s="2" t="s">
        <v>23</v>
      </c>
      <c r="D199" s="26">
        <v>833.94899999999996</v>
      </c>
      <c r="E199" s="3">
        <v>17155.060000000001</v>
      </c>
      <c r="F199" s="2">
        <v>231</v>
      </c>
      <c r="G199" s="3">
        <v>9214.39</v>
      </c>
      <c r="H199" s="2">
        <v>219</v>
      </c>
      <c r="I199" s="3">
        <v>7712.42</v>
      </c>
      <c r="J199" s="2">
        <v>223</v>
      </c>
      <c r="K199" s="3">
        <v>228.25</v>
      </c>
      <c r="L199" s="2">
        <v>325</v>
      </c>
      <c r="M199" s="3">
        <v>0</v>
      </c>
      <c r="N199" s="2">
        <v>282</v>
      </c>
    </row>
    <row r="200" spans="1:14" ht="11.25" customHeight="1" x14ac:dyDescent="0.2">
      <c r="A200" s="1">
        <v>115228003</v>
      </c>
      <c r="B200" s="2" t="s">
        <v>164</v>
      </c>
      <c r="C200" s="2" t="s">
        <v>23</v>
      </c>
      <c r="D200" s="26">
        <v>1624.998</v>
      </c>
      <c r="E200" s="3">
        <v>12985.46</v>
      </c>
      <c r="F200" s="2">
        <v>490</v>
      </c>
      <c r="G200" s="3">
        <v>4664.59</v>
      </c>
      <c r="H200" s="2">
        <v>436</v>
      </c>
      <c r="I200" s="3">
        <v>7705.33</v>
      </c>
      <c r="J200" s="2">
        <v>224</v>
      </c>
      <c r="K200" s="3">
        <v>611.85</v>
      </c>
      <c r="L200" s="2">
        <v>86</v>
      </c>
      <c r="M200" s="3">
        <v>3.7</v>
      </c>
      <c r="N200" s="2">
        <v>215</v>
      </c>
    </row>
    <row r="201" spans="1:14" ht="11.25" customHeight="1" x14ac:dyDescent="0.2">
      <c r="A201" s="1">
        <v>115228303</v>
      </c>
      <c r="B201" s="2" t="s">
        <v>163</v>
      </c>
      <c r="C201" s="2" t="s">
        <v>23</v>
      </c>
      <c r="D201" s="26">
        <v>2991.1889999999999</v>
      </c>
      <c r="E201" s="3">
        <v>17593.66</v>
      </c>
      <c r="F201" s="2">
        <v>213</v>
      </c>
      <c r="G201" s="3">
        <v>12499.83</v>
      </c>
      <c r="H201" s="2">
        <v>101</v>
      </c>
      <c r="I201" s="3">
        <v>3507.45</v>
      </c>
      <c r="J201" s="2">
        <v>487</v>
      </c>
      <c r="K201" s="3">
        <v>168.21</v>
      </c>
      <c r="L201" s="2">
        <v>399</v>
      </c>
      <c r="M201" s="3">
        <v>1418.17</v>
      </c>
      <c r="N201" s="2">
        <v>48</v>
      </c>
    </row>
    <row r="202" spans="1:14" ht="11.25" customHeight="1" x14ac:dyDescent="0.2">
      <c r="A202" s="1">
        <v>115229003</v>
      </c>
      <c r="B202" s="2" t="s">
        <v>162</v>
      </c>
      <c r="C202" s="2" t="s">
        <v>23</v>
      </c>
      <c r="D202" s="26">
        <v>1221.4359999999999</v>
      </c>
      <c r="E202" s="3">
        <v>16039.12</v>
      </c>
      <c r="F202" s="2">
        <v>312</v>
      </c>
      <c r="G202" s="3">
        <v>7577.98</v>
      </c>
      <c r="H202" s="2">
        <v>292</v>
      </c>
      <c r="I202" s="3">
        <v>7949.47</v>
      </c>
      <c r="J202" s="2">
        <v>213</v>
      </c>
      <c r="K202" s="3">
        <v>354.29</v>
      </c>
      <c r="L202" s="2">
        <v>207</v>
      </c>
      <c r="M202" s="3">
        <v>157.38</v>
      </c>
      <c r="N202" s="2">
        <v>100</v>
      </c>
    </row>
    <row r="203" spans="1:14" ht="11.25" customHeight="1" x14ac:dyDescent="0.2">
      <c r="A203" s="1">
        <v>125231232</v>
      </c>
      <c r="B203" s="2" t="s">
        <v>436</v>
      </c>
      <c r="C203" s="2" t="s">
        <v>52</v>
      </c>
      <c r="D203" s="26">
        <v>7183.085</v>
      </c>
      <c r="E203" s="3">
        <v>19080.18</v>
      </c>
      <c r="F203" s="2">
        <v>121</v>
      </c>
      <c r="G203" s="3">
        <v>2942.95</v>
      </c>
      <c r="H203" s="2">
        <v>495</v>
      </c>
      <c r="I203" s="3">
        <v>13352.17</v>
      </c>
      <c r="J203" s="2">
        <v>15</v>
      </c>
      <c r="K203" s="3">
        <v>690.56</v>
      </c>
      <c r="L203" s="2">
        <v>71</v>
      </c>
      <c r="M203" s="3">
        <v>2094.5</v>
      </c>
      <c r="N203" s="2">
        <v>45</v>
      </c>
    </row>
    <row r="204" spans="1:14" ht="11.25" customHeight="1" x14ac:dyDescent="0.2">
      <c r="A204" s="1">
        <v>125231303</v>
      </c>
      <c r="B204" s="2" t="s">
        <v>476</v>
      </c>
      <c r="C204" s="2" t="s">
        <v>52</v>
      </c>
      <c r="D204" s="26">
        <v>3348.1790000000001</v>
      </c>
      <c r="E204" s="3">
        <v>21880.19</v>
      </c>
      <c r="F204" s="2">
        <v>44</v>
      </c>
      <c r="G204" s="3">
        <v>13749.66</v>
      </c>
      <c r="H204" s="2">
        <v>69</v>
      </c>
      <c r="I204" s="3">
        <v>7486.21</v>
      </c>
      <c r="J204" s="2">
        <v>238</v>
      </c>
      <c r="K204" s="3">
        <v>632.5</v>
      </c>
      <c r="L204" s="2">
        <v>82</v>
      </c>
      <c r="M204" s="3">
        <v>11.82</v>
      </c>
      <c r="N204" s="2">
        <v>177</v>
      </c>
    </row>
    <row r="205" spans="1:14" ht="11.25" customHeight="1" x14ac:dyDescent="0.2">
      <c r="A205" s="1">
        <v>125234103</v>
      </c>
      <c r="B205" s="2" t="s">
        <v>475</v>
      </c>
      <c r="C205" s="2" t="s">
        <v>52</v>
      </c>
      <c r="D205" s="26">
        <v>4863.3819999999996</v>
      </c>
      <c r="E205" s="3">
        <v>20431.04</v>
      </c>
      <c r="F205" s="2">
        <v>82</v>
      </c>
      <c r="G205" s="3">
        <v>16716.41</v>
      </c>
      <c r="H205" s="2">
        <v>25</v>
      </c>
      <c r="I205" s="3">
        <v>3601.71</v>
      </c>
      <c r="J205" s="2">
        <v>485</v>
      </c>
      <c r="K205" s="3">
        <v>112.92</v>
      </c>
      <c r="L205" s="2">
        <v>454</v>
      </c>
      <c r="M205" s="3">
        <v>0</v>
      </c>
      <c r="N205" s="2">
        <v>282</v>
      </c>
    </row>
    <row r="206" spans="1:14" ht="11.25" customHeight="1" x14ac:dyDescent="0.2">
      <c r="A206" s="1">
        <v>125234502</v>
      </c>
      <c r="B206" s="2" t="s">
        <v>477</v>
      </c>
      <c r="C206" s="2" t="s">
        <v>52</v>
      </c>
      <c r="D206" s="26">
        <v>6098.2</v>
      </c>
      <c r="E206" s="3">
        <v>22614.17</v>
      </c>
      <c r="F206" s="2">
        <v>38</v>
      </c>
      <c r="G206" s="3">
        <v>15333.72</v>
      </c>
      <c r="H206" s="2">
        <v>39</v>
      </c>
      <c r="I206" s="3">
        <v>3292.15</v>
      </c>
      <c r="J206" s="2">
        <v>491</v>
      </c>
      <c r="K206" s="3">
        <v>178.38</v>
      </c>
      <c r="L206" s="2">
        <v>387</v>
      </c>
      <c r="M206" s="3">
        <v>3809.91</v>
      </c>
      <c r="N206" s="2">
        <v>29</v>
      </c>
    </row>
    <row r="207" spans="1:14" ht="11.25" customHeight="1" x14ac:dyDescent="0.2">
      <c r="A207" s="1">
        <v>125235103</v>
      </c>
      <c r="B207" s="2" t="s">
        <v>559</v>
      </c>
      <c r="C207" s="2" t="s">
        <v>52</v>
      </c>
      <c r="D207" s="26">
        <v>3390.1579999999999</v>
      </c>
      <c r="E207" s="3">
        <v>18699.88</v>
      </c>
      <c r="F207" s="2">
        <v>144</v>
      </c>
      <c r="G207" s="3">
        <v>11899.26</v>
      </c>
      <c r="H207" s="2">
        <v>120</v>
      </c>
      <c r="I207" s="3">
        <v>6444.9</v>
      </c>
      <c r="J207" s="2">
        <v>293</v>
      </c>
      <c r="K207" s="3">
        <v>355.72</v>
      </c>
      <c r="L207" s="2">
        <v>204</v>
      </c>
      <c r="M207" s="3">
        <v>0</v>
      </c>
      <c r="N207" s="2">
        <v>282</v>
      </c>
    </row>
    <row r="208" spans="1:14" ht="11.25" customHeight="1" x14ac:dyDescent="0.2">
      <c r="A208" s="1">
        <v>125235502</v>
      </c>
      <c r="B208" s="2" t="s">
        <v>478</v>
      </c>
      <c r="C208" s="2" t="s">
        <v>52</v>
      </c>
      <c r="D208" s="26">
        <v>3343.3850000000002</v>
      </c>
      <c r="E208" s="3">
        <v>24299.61</v>
      </c>
      <c r="F208" s="2">
        <v>19</v>
      </c>
      <c r="G208" s="3">
        <v>20062.13</v>
      </c>
      <c r="H208" s="2">
        <v>6</v>
      </c>
      <c r="I208" s="3">
        <v>4035.94</v>
      </c>
      <c r="J208" s="2">
        <v>453</v>
      </c>
      <c r="K208" s="3">
        <v>201.55</v>
      </c>
      <c r="L208" s="2">
        <v>355</v>
      </c>
      <c r="M208" s="3">
        <v>0</v>
      </c>
      <c r="N208" s="2">
        <v>282</v>
      </c>
    </row>
    <row r="209" spans="1:14" ht="11.25" customHeight="1" x14ac:dyDescent="0.2">
      <c r="A209" s="1">
        <v>125236903</v>
      </c>
      <c r="B209" s="2" t="s">
        <v>479</v>
      </c>
      <c r="C209" s="2" t="s">
        <v>52</v>
      </c>
      <c r="D209" s="26">
        <v>3437.703</v>
      </c>
      <c r="E209" s="3">
        <v>16888.63</v>
      </c>
      <c r="F209" s="2">
        <v>248</v>
      </c>
      <c r="G209" s="3">
        <v>11885.53</v>
      </c>
      <c r="H209" s="2">
        <v>121</v>
      </c>
      <c r="I209" s="3">
        <v>4901.93</v>
      </c>
      <c r="J209" s="2">
        <v>388</v>
      </c>
      <c r="K209" s="3">
        <v>101.18</v>
      </c>
      <c r="L209" s="2">
        <v>467</v>
      </c>
      <c r="M209" s="3">
        <v>0</v>
      </c>
      <c r="N209" s="2">
        <v>282</v>
      </c>
    </row>
    <row r="210" spans="1:14" ht="11.25" customHeight="1" x14ac:dyDescent="0.2">
      <c r="A210" s="1">
        <v>125237603</v>
      </c>
      <c r="B210" s="2" t="s">
        <v>480</v>
      </c>
      <c r="C210" s="2" t="s">
        <v>52</v>
      </c>
      <c r="D210" s="26">
        <v>3751.1089999999999</v>
      </c>
      <c r="E210" s="3">
        <v>24635.59</v>
      </c>
      <c r="F210" s="2">
        <v>17</v>
      </c>
      <c r="G210" s="3">
        <v>20619.349999999999</v>
      </c>
      <c r="H210" s="2">
        <v>5</v>
      </c>
      <c r="I210" s="3">
        <v>3845.67</v>
      </c>
      <c r="J210" s="2">
        <v>469</v>
      </c>
      <c r="K210" s="3">
        <v>169.11</v>
      </c>
      <c r="L210" s="2">
        <v>397</v>
      </c>
      <c r="M210" s="3">
        <v>1.47</v>
      </c>
      <c r="N210" s="2">
        <v>234</v>
      </c>
    </row>
    <row r="211" spans="1:14" ht="11.25" customHeight="1" x14ac:dyDescent="0.2">
      <c r="A211" s="1">
        <v>125237702</v>
      </c>
      <c r="B211" s="2" t="s">
        <v>481</v>
      </c>
      <c r="C211" s="2" t="s">
        <v>52</v>
      </c>
      <c r="D211" s="26">
        <v>5621.299</v>
      </c>
      <c r="E211" s="3">
        <v>18328.2</v>
      </c>
      <c r="F211" s="2">
        <v>171</v>
      </c>
      <c r="G211" s="3">
        <v>12909.52</v>
      </c>
      <c r="H211" s="2">
        <v>88</v>
      </c>
      <c r="I211" s="3">
        <v>5240.18</v>
      </c>
      <c r="J211" s="2">
        <v>374</v>
      </c>
      <c r="K211" s="3">
        <v>178.51</v>
      </c>
      <c r="L211" s="2">
        <v>386</v>
      </c>
      <c r="M211" s="3">
        <v>0</v>
      </c>
      <c r="N211" s="2">
        <v>282</v>
      </c>
    </row>
    <row r="212" spans="1:14" ht="11.25" customHeight="1" x14ac:dyDescent="0.2">
      <c r="A212" s="1">
        <v>125237903</v>
      </c>
      <c r="B212" s="2" t="s">
        <v>482</v>
      </c>
      <c r="C212" s="2" t="s">
        <v>52</v>
      </c>
      <c r="D212" s="26">
        <v>3904.8359999999998</v>
      </c>
      <c r="E212" s="3">
        <v>23042.37</v>
      </c>
      <c r="F212" s="2">
        <v>32</v>
      </c>
      <c r="G212" s="3">
        <v>18937.21</v>
      </c>
      <c r="H212" s="2">
        <v>12</v>
      </c>
      <c r="I212" s="3">
        <v>3975.72</v>
      </c>
      <c r="J212" s="2">
        <v>457</v>
      </c>
      <c r="K212" s="3">
        <v>109.89</v>
      </c>
      <c r="L212" s="2">
        <v>457</v>
      </c>
      <c r="M212" s="3">
        <v>19.55</v>
      </c>
      <c r="N212" s="2">
        <v>160</v>
      </c>
    </row>
    <row r="213" spans="1:14" ht="11.25" customHeight="1" x14ac:dyDescent="0.2">
      <c r="A213" s="1">
        <v>125238402</v>
      </c>
      <c r="B213" s="2" t="s">
        <v>483</v>
      </c>
      <c r="C213" s="2" t="s">
        <v>52</v>
      </c>
      <c r="D213" s="26">
        <v>4608.308</v>
      </c>
      <c r="E213" s="3">
        <v>16639.07</v>
      </c>
      <c r="F213" s="2">
        <v>268</v>
      </c>
      <c r="G213" s="3">
        <v>8348.02</v>
      </c>
      <c r="H213" s="2">
        <v>258</v>
      </c>
      <c r="I213" s="3">
        <v>7450.95</v>
      </c>
      <c r="J213" s="2">
        <v>239</v>
      </c>
      <c r="K213" s="3">
        <v>840.05</v>
      </c>
      <c r="L213" s="2">
        <v>40</v>
      </c>
      <c r="M213" s="3">
        <v>0.05</v>
      </c>
      <c r="N213" s="2">
        <v>278</v>
      </c>
    </row>
    <row r="214" spans="1:14" ht="11.25" customHeight="1" x14ac:dyDescent="0.2">
      <c r="A214" s="1">
        <v>125238502</v>
      </c>
      <c r="B214" s="2" t="s">
        <v>484</v>
      </c>
      <c r="C214" s="2" t="s">
        <v>52</v>
      </c>
      <c r="D214" s="26">
        <v>4092.4189999999999</v>
      </c>
      <c r="E214" s="3">
        <v>17078.509999999998</v>
      </c>
      <c r="F214" s="2">
        <v>237</v>
      </c>
      <c r="G214" s="3">
        <v>13991.53</v>
      </c>
      <c r="H214" s="2">
        <v>59</v>
      </c>
      <c r="I214" s="3">
        <v>3018.02</v>
      </c>
      <c r="J214" s="2">
        <v>500</v>
      </c>
      <c r="K214" s="3">
        <v>68.709999999999994</v>
      </c>
      <c r="L214" s="2">
        <v>484</v>
      </c>
      <c r="M214" s="3">
        <v>0.24</v>
      </c>
      <c r="N214" s="2">
        <v>273</v>
      </c>
    </row>
    <row r="215" spans="1:14" ht="11.25" customHeight="1" x14ac:dyDescent="0.2">
      <c r="A215" s="1">
        <v>125239452</v>
      </c>
      <c r="B215" s="2" t="s">
        <v>485</v>
      </c>
      <c r="C215" s="2" t="s">
        <v>52</v>
      </c>
      <c r="D215" s="26">
        <v>13179.388000000001</v>
      </c>
      <c r="E215" s="3">
        <v>14176.37</v>
      </c>
      <c r="F215" s="2">
        <v>459</v>
      </c>
      <c r="G215" s="3">
        <v>7835.85</v>
      </c>
      <c r="H215" s="2">
        <v>274</v>
      </c>
      <c r="I215" s="3">
        <v>5730.38</v>
      </c>
      <c r="J215" s="2">
        <v>336</v>
      </c>
      <c r="K215" s="3">
        <v>420.31</v>
      </c>
      <c r="L215" s="2">
        <v>167</v>
      </c>
      <c r="M215" s="3">
        <v>189.84</v>
      </c>
      <c r="N215" s="2">
        <v>93</v>
      </c>
    </row>
    <row r="216" spans="1:14" ht="11.25" customHeight="1" x14ac:dyDescent="0.2">
      <c r="A216" s="1">
        <v>125239603</v>
      </c>
      <c r="B216" s="2" t="s">
        <v>500</v>
      </c>
      <c r="C216" s="2" t="s">
        <v>52</v>
      </c>
      <c r="D216" s="26">
        <v>3628.46</v>
      </c>
      <c r="E216" s="3">
        <v>26911.32</v>
      </c>
      <c r="F216" s="2">
        <v>11</v>
      </c>
      <c r="G216" s="3">
        <v>16825.96</v>
      </c>
      <c r="H216" s="2">
        <v>23</v>
      </c>
      <c r="I216" s="3">
        <v>4583.18</v>
      </c>
      <c r="J216" s="2">
        <v>409</v>
      </c>
      <c r="K216" s="3">
        <v>64.98</v>
      </c>
      <c r="L216" s="2">
        <v>485</v>
      </c>
      <c r="M216" s="3">
        <v>5437.2</v>
      </c>
      <c r="N216" s="2">
        <v>15</v>
      </c>
    </row>
    <row r="217" spans="1:14" ht="11.25" customHeight="1" x14ac:dyDescent="0.2">
      <c r="A217" s="1">
        <v>125239652</v>
      </c>
      <c r="B217" s="2" t="s">
        <v>487</v>
      </c>
      <c r="C217" s="2" t="s">
        <v>52</v>
      </c>
      <c r="D217" s="26">
        <v>5489.7550000000001</v>
      </c>
      <c r="E217" s="3">
        <v>17590.919999999998</v>
      </c>
      <c r="F217" s="2">
        <v>214</v>
      </c>
      <c r="G217" s="3">
        <v>8648.39</v>
      </c>
      <c r="H217" s="2">
        <v>243</v>
      </c>
      <c r="I217" s="3">
        <v>8111.58</v>
      </c>
      <c r="J217" s="2">
        <v>202</v>
      </c>
      <c r="K217" s="3">
        <v>830.95</v>
      </c>
      <c r="L217" s="2">
        <v>41</v>
      </c>
      <c r="M217" s="3">
        <v>0</v>
      </c>
      <c r="N217" s="2">
        <v>282</v>
      </c>
    </row>
    <row r="218" spans="1:14" ht="11.25" customHeight="1" x14ac:dyDescent="0.2">
      <c r="A218" s="1">
        <v>109243503</v>
      </c>
      <c r="B218" s="2" t="s">
        <v>113</v>
      </c>
      <c r="C218" s="2" t="s">
        <v>13</v>
      </c>
      <c r="D218" s="26">
        <v>585.41300000000001</v>
      </c>
      <c r="E218" s="3">
        <v>18255.169999999998</v>
      </c>
      <c r="F218" s="2">
        <v>173</v>
      </c>
      <c r="G218" s="3">
        <v>4614.1099999999997</v>
      </c>
      <c r="H218" s="2">
        <v>437</v>
      </c>
      <c r="I218" s="3">
        <v>13325.14</v>
      </c>
      <c r="J218" s="2">
        <v>16</v>
      </c>
      <c r="K218" s="3">
        <v>315.92</v>
      </c>
      <c r="L218" s="2">
        <v>244</v>
      </c>
      <c r="M218" s="3">
        <v>0</v>
      </c>
      <c r="N218" s="2">
        <v>282</v>
      </c>
    </row>
    <row r="219" spans="1:14" ht="11.25" customHeight="1" x14ac:dyDescent="0.2">
      <c r="A219" s="1">
        <v>109246003</v>
      </c>
      <c r="B219" s="2" t="s">
        <v>112</v>
      </c>
      <c r="C219" s="2" t="s">
        <v>13</v>
      </c>
      <c r="D219" s="26">
        <v>794.89800000000002</v>
      </c>
      <c r="E219" s="3">
        <v>16809.73</v>
      </c>
      <c r="F219" s="2">
        <v>255</v>
      </c>
      <c r="G219" s="3">
        <v>6508.89</v>
      </c>
      <c r="H219" s="2">
        <v>345</v>
      </c>
      <c r="I219" s="3">
        <v>10193.57</v>
      </c>
      <c r="J219" s="2">
        <v>102</v>
      </c>
      <c r="K219" s="3">
        <v>107.27</v>
      </c>
      <c r="L219" s="2">
        <v>462</v>
      </c>
      <c r="M219" s="3">
        <v>0</v>
      </c>
      <c r="N219" s="2">
        <v>282</v>
      </c>
    </row>
    <row r="220" spans="1:14" ht="11.25" customHeight="1" x14ac:dyDescent="0.2">
      <c r="A220" s="1">
        <v>109248003</v>
      </c>
      <c r="B220" s="2" t="s">
        <v>139</v>
      </c>
      <c r="C220" s="2" t="s">
        <v>13</v>
      </c>
      <c r="D220" s="26">
        <v>2089.915</v>
      </c>
      <c r="E220" s="3">
        <v>12968.26</v>
      </c>
      <c r="F220" s="2">
        <v>491</v>
      </c>
      <c r="G220" s="3">
        <v>7072.44</v>
      </c>
      <c r="H220" s="2">
        <v>317</v>
      </c>
      <c r="I220" s="3">
        <v>5640.2</v>
      </c>
      <c r="J220" s="2">
        <v>346</v>
      </c>
      <c r="K220" s="3">
        <v>255.62</v>
      </c>
      <c r="L220" s="2">
        <v>294</v>
      </c>
      <c r="M220" s="3">
        <v>0</v>
      </c>
      <c r="N220" s="2">
        <v>282</v>
      </c>
    </row>
    <row r="221" spans="1:14" ht="11.25" customHeight="1" x14ac:dyDescent="0.2">
      <c r="A221" s="1">
        <v>105251453</v>
      </c>
      <c r="B221" s="2" t="s">
        <v>361</v>
      </c>
      <c r="C221" s="2" t="s">
        <v>43</v>
      </c>
      <c r="D221" s="26">
        <v>2078.1790000000001</v>
      </c>
      <c r="E221" s="3">
        <v>15210.78</v>
      </c>
      <c r="F221" s="2">
        <v>380</v>
      </c>
      <c r="G221" s="3">
        <v>4163.4399999999996</v>
      </c>
      <c r="H221" s="2">
        <v>463</v>
      </c>
      <c r="I221" s="3">
        <v>10374.07</v>
      </c>
      <c r="J221" s="2">
        <v>93</v>
      </c>
      <c r="K221" s="3">
        <v>673.27</v>
      </c>
      <c r="L221" s="2">
        <v>74</v>
      </c>
      <c r="M221" s="3">
        <v>0</v>
      </c>
      <c r="N221" s="2">
        <v>282</v>
      </c>
    </row>
    <row r="222" spans="1:14" ht="11.25" customHeight="1" x14ac:dyDescent="0.2">
      <c r="A222" s="1">
        <v>105252602</v>
      </c>
      <c r="B222" s="2" t="s">
        <v>360</v>
      </c>
      <c r="C222" s="2" t="s">
        <v>43</v>
      </c>
      <c r="D222" s="26">
        <v>13252.406000000001</v>
      </c>
      <c r="E222" s="3">
        <v>14185.07</v>
      </c>
      <c r="F222" s="2">
        <v>457</v>
      </c>
      <c r="G222" s="3">
        <v>4488.67</v>
      </c>
      <c r="H222" s="2">
        <v>444</v>
      </c>
      <c r="I222" s="3">
        <v>8674.7800000000007</v>
      </c>
      <c r="J222" s="2">
        <v>176</v>
      </c>
      <c r="K222" s="3">
        <v>1002.76</v>
      </c>
      <c r="L222" s="2">
        <v>25</v>
      </c>
      <c r="M222" s="3">
        <v>18.86</v>
      </c>
      <c r="N222" s="2">
        <v>162</v>
      </c>
    </row>
    <row r="223" spans="1:14" ht="11.25" customHeight="1" x14ac:dyDescent="0.2">
      <c r="A223" s="1">
        <v>105253303</v>
      </c>
      <c r="B223" s="2" t="s">
        <v>359</v>
      </c>
      <c r="C223" s="2" t="s">
        <v>43</v>
      </c>
      <c r="D223" s="26">
        <v>1635.944</v>
      </c>
      <c r="E223" s="3">
        <v>15424.61</v>
      </c>
      <c r="F223" s="2">
        <v>353</v>
      </c>
      <c r="G223" s="3">
        <v>10896</v>
      </c>
      <c r="H223" s="2">
        <v>151</v>
      </c>
      <c r="I223" s="3">
        <v>4404.26</v>
      </c>
      <c r="J223" s="2">
        <v>421</v>
      </c>
      <c r="K223" s="3">
        <v>124.36</v>
      </c>
      <c r="L223" s="2">
        <v>447</v>
      </c>
      <c r="M223" s="3">
        <v>0</v>
      </c>
      <c r="N223" s="2">
        <v>282</v>
      </c>
    </row>
    <row r="224" spans="1:14" ht="11.25" customHeight="1" x14ac:dyDescent="0.2">
      <c r="A224" s="1">
        <v>105253553</v>
      </c>
      <c r="B224" s="2" t="s">
        <v>839</v>
      </c>
      <c r="C224" s="2" t="s">
        <v>43</v>
      </c>
      <c r="D224" s="26">
        <v>2205.877</v>
      </c>
      <c r="E224" s="3">
        <v>14276.52</v>
      </c>
      <c r="F224" s="2">
        <v>454</v>
      </c>
      <c r="G224" s="3">
        <v>8018.06</v>
      </c>
      <c r="H224" s="2">
        <v>269</v>
      </c>
      <c r="I224" s="3">
        <v>5976.24</v>
      </c>
      <c r="J224" s="2">
        <v>319</v>
      </c>
      <c r="K224" s="3">
        <v>273.27999999999997</v>
      </c>
      <c r="L224" s="2">
        <v>281</v>
      </c>
      <c r="M224" s="3">
        <v>8.94</v>
      </c>
      <c r="N224" s="2">
        <v>184</v>
      </c>
    </row>
    <row r="225" spans="1:14" ht="11.25" customHeight="1" x14ac:dyDescent="0.2">
      <c r="A225" s="1">
        <v>105253903</v>
      </c>
      <c r="B225" s="2" t="s">
        <v>840</v>
      </c>
      <c r="C225" s="2" t="s">
        <v>43</v>
      </c>
      <c r="D225" s="26">
        <v>2178.92</v>
      </c>
      <c r="E225" s="3">
        <v>14824.55</v>
      </c>
      <c r="F225" s="2">
        <v>419</v>
      </c>
      <c r="G225" s="3">
        <v>6574.99</v>
      </c>
      <c r="H225" s="2">
        <v>343</v>
      </c>
      <c r="I225" s="3">
        <v>8057.42</v>
      </c>
      <c r="J225" s="2">
        <v>205</v>
      </c>
      <c r="K225" s="3">
        <v>189.02</v>
      </c>
      <c r="L225" s="2">
        <v>376</v>
      </c>
      <c r="M225" s="3">
        <v>3.12</v>
      </c>
      <c r="N225" s="2">
        <v>218</v>
      </c>
    </row>
    <row r="226" spans="1:14" ht="11.25" customHeight="1" x14ac:dyDescent="0.2">
      <c r="A226" s="1">
        <v>105254053</v>
      </c>
      <c r="B226" s="2" t="s">
        <v>368</v>
      </c>
      <c r="C226" s="2" t="s">
        <v>43</v>
      </c>
      <c r="D226" s="26">
        <v>1754.8340000000001</v>
      </c>
      <c r="E226" s="3">
        <v>18857.96</v>
      </c>
      <c r="F226" s="2">
        <v>135</v>
      </c>
      <c r="G226" s="3">
        <v>5539.75</v>
      </c>
      <c r="H226" s="2">
        <v>397</v>
      </c>
      <c r="I226" s="3">
        <v>8836.94</v>
      </c>
      <c r="J226" s="2">
        <v>166</v>
      </c>
      <c r="K226" s="3">
        <v>723.07</v>
      </c>
      <c r="L226" s="2">
        <v>58</v>
      </c>
      <c r="M226" s="3">
        <v>3758.19</v>
      </c>
      <c r="N226" s="2">
        <v>30</v>
      </c>
    </row>
    <row r="227" spans="1:14" ht="11.25" customHeight="1" x14ac:dyDescent="0.2">
      <c r="A227" s="1">
        <v>105254353</v>
      </c>
      <c r="B227" s="2" t="s">
        <v>395</v>
      </c>
      <c r="C227" s="2" t="s">
        <v>43</v>
      </c>
      <c r="D227" s="26">
        <v>2171.3220000000001</v>
      </c>
      <c r="E227" s="3">
        <v>15642.36</v>
      </c>
      <c r="F227" s="2">
        <v>335</v>
      </c>
      <c r="G227" s="3">
        <v>7907.32</v>
      </c>
      <c r="H227" s="2">
        <v>272</v>
      </c>
      <c r="I227" s="3">
        <v>7585.59</v>
      </c>
      <c r="J227" s="2">
        <v>232</v>
      </c>
      <c r="K227" s="3">
        <v>149.44999999999999</v>
      </c>
      <c r="L227" s="2">
        <v>419</v>
      </c>
      <c r="M227" s="3">
        <v>0</v>
      </c>
      <c r="N227" s="2">
        <v>282</v>
      </c>
    </row>
    <row r="228" spans="1:14" ht="11.25" customHeight="1" x14ac:dyDescent="0.2">
      <c r="A228" s="1">
        <v>105256553</v>
      </c>
      <c r="B228" s="2" t="s">
        <v>394</v>
      </c>
      <c r="C228" s="2" t="s">
        <v>43</v>
      </c>
      <c r="D228" s="26">
        <v>1246.942</v>
      </c>
      <c r="E228" s="3">
        <v>15411.6</v>
      </c>
      <c r="F228" s="2">
        <v>354</v>
      </c>
      <c r="G228" s="3">
        <v>4846.63</v>
      </c>
      <c r="H228" s="2">
        <v>428</v>
      </c>
      <c r="I228" s="3">
        <v>10280.209999999999</v>
      </c>
      <c r="J228" s="2">
        <v>99</v>
      </c>
      <c r="K228" s="3">
        <v>275.74</v>
      </c>
      <c r="L228" s="2">
        <v>280</v>
      </c>
      <c r="M228" s="3">
        <v>9.02</v>
      </c>
      <c r="N228" s="2">
        <v>183</v>
      </c>
    </row>
    <row r="229" spans="1:14" ht="11.25" customHeight="1" x14ac:dyDescent="0.2">
      <c r="A229" s="1">
        <v>105257602</v>
      </c>
      <c r="B229" s="2" t="s">
        <v>393</v>
      </c>
      <c r="C229" s="2" t="s">
        <v>43</v>
      </c>
      <c r="D229" s="26">
        <v>6753.5020000000004</v>
      </c>
      <c r="E229" s="3">
        <v>14429.28</v>
      </c>
      <c r="F229" s="2">
        <v>444</v>
      </c>
      <c r="G229" s="3">
        <v>9589.58</v>
      </c>
      <c r="H229" s="2">
        <v>202</v>
      </c>
      <c r="I229" s="3">
        <v>4410.78</v>
      </c>
      <c r="J229" s="2">
        <v>419</v>
      </c>
      <c r="K229" s="3">
        <v>289.49</v>
      </c>
      <c r="L229" s="2">
        <v>270</v>
      </c>
      <c r="M229" s="3">
        <v>139.43</v>
      </c>
      <c r="N229" s="2">
        <v>103</v>
      </c>
    </row>
    <row r="230" spans="1:14" ht="11.25" customHeight="1" x14ac:dyDescent="0.2">
      <c r="A230" s="1">
        <v>105258303</v>
      </c>
      <c r="B230" s="2" t="s">
        <v>392</v>
      </c>
      <c r="C230" s="2" t="s">
        <v>43</v>
      </c>
      <c r="D230" s="26">
        <v>1693.2370000000001</v>
      </c>
      <c r="E230" s="3">
        <v>19765.669999999998</v>
      </c>
      <c r="F230" s="2">
        <v>96</v>
      </c>
      <c r="G230" s="3">
        <v>5514.49</v>
      </c>
      <c r="H230" s="2">
        <v>398</v>
      </c>
      <c r="I230" s="3">
        <v>10358.94</v>
      </c>
      <c r="J230" s="2">
        <v>94</v>
      </c>
      <c r="K230" s="3">
        <v>415.88</v>
      </c>
      <c r="L230" s="2">
        <v>169</v>
      </c>
      <c r="M230" s="3">
        <v>3476.36</v>
      </c>
      <c r="N230" s="2">
        <v>33</v>
      </c>
    </row>
    <row r="231" spans="1:14" ht="11.25" customHeight="1" x14ac:dyDescent="0.2">
      <c r="A231" s="1">
        <v>105258503</v>
      </c>
      <c r="B231" s="2" t="s">
        <v>841</v>
      </c>
      <c r="C231" s="2" t="s">
        <v>43</v>
      </c>
      <c r="D231" s="26">
        <v>1405.876</v>
      </c>
      <c r="E231" s="3">
        <v>14519.57</v>
      </c>
      <c r="F231" s="2">
        <v>437</v>
      </c>
      <c r="G231" s="3">
        <v>4086.01</v>
      </c>
      <c r="H231" s="2">
        <v>465</v>
      </c>
      <c r="I231" s="3">
        <v>9999.2000000000007</v>
      </c>
      <c r="J231" s="2">
        <v>113</v>
      </c>
      <c r="K231" s="3">
        <v>434.36</v>
      </c>
      <c r="L231" s="2">
        <v>157</v>
      </c>
      <c r="M231" s="3">
        <v>0</v>
      </c>
      <c r="N231" s="2">
        <v>282</v>
      </c>
    </row>
    <row r="232" spans="1:14" ht="11.25" customHeight="1" x14ac:dyDescent="0.2">
      <c r="A232" s="1">
        <v>105259103</v>
      </c>
      <c r="B232" s="2" t="s">
        <v>391</v>
      </c>
      <c r="C232" s="2" t="s">
        <v>43</v>
      </c>
      <c r="D232" s="26">
        <v>1158.8489999999999</v>
      </c>
      <c r="E232" s="3">
        <v>15581.05</v>
      </c>
      <c r="F232" s="2">
        <v>342</v>
      </c>
      <c r="G232" s="3">
        <v>3295.31</v>
      </c>
      <c r="H232" s="2">
        <v>488</v>
      </c>
      <c r="I232" s="3">
        <v>11924.82</v>
      </c>
      <c r="J232" s="2">
        <v>39</v>
      </c>
      <c r="K232" s="3">
        <v>360.92</v>
      </c>
      <c r="L232" s="2">
        <v>199</v>
      </c>
      <c r="M232" s="3">
        <v>0</v>
      </c>
      <c r="N232" s="2">
        <v>282</v>
      </c>
    </row>
    <row r="233" spans="1:14" ht="11.25" customHeight="1" x14ac:dyDescent="0.2">
      <c r="A233" s="1">
        <v>105259703</v>
      </c>
      <c r="B233" s="2" t="s">
        <v>390</v>
      </c>
      <c r="C233" s="2" t="s">
        <v>43</v>
      </c>
      <c r="D233" s="26">
        <v>1388.3340000000001</v>
      </c>
      <c r="E233" s="3">
        <v>17853.39</v>
      </c>
      <c r="F233" s="2">
        <v>198</v>
      </c>
      <c r="G233" s="3">
        <v>8407.3700000000008</v>
      </c>
      <c r="H233" s="2">
        <v>256</v>
      </c>
      <c r="I233" s="3">
        <v>8530.77</v>
      </c>
      <c r="J233" s="2">
        <v>182</v>
      </c>
      <c r="K233" s="3">
        <v>220.38</v>
      </c>
      <c r="L233" s="2">
        <v>336</v>
      </c>
      <c r="M233" s="3">
        <v>694.87</v>
      </c>
      <c r="N233" s="2">
        <v>61</v>
      </c>
    </row>
    <row r="234" spans="1:14" ht="11.25" customHeight="1" x14ac:dyDescent="0.2">
      <c r="A234" s="1">
        <v>101260303</v>
      </c>
      <c r="B234" s="2" t="s">
        <v>293</v>
      </c>
      <c r="C234" s="2" t="s">
        <v>36</v>
      </c>
      <c r="D234" s="26">
        <v>3442.27</v>
      </c>
      <c r="E234" s="3">
        <v>15403.67</v>
      </c>
      <c r="F234" s="2">
        <v>356</v>
      </c>
      <c r="G234" s="3">
        <v>3717.63</v>
      </c>
      <c r="H234" s="2">
        <v>478</v>
      </c>
      <c r="I234" s="3">
        <v>10912.03</v>
      </c>
      <c r="J234" s="2">
        <v>63</v>
      </c>
      <c r="K234" s="3">
        <v>727.87</v>
      </c>
      <c r="L234" s="2">
        <v>57</v>
      </c>
      <c r="M234" s="3">
        <v>46.15</v>
      </c>
      <c r="N234" s="2">
        <v>140</v>
      </c>
    </row>
    <row r="235" spans="1:14" ht="11.25" customHeight="1" x14ac:dyDescent="0.2">
      <c r="A235" s="1">
        <v>101260803</v>
      </c>
      <c r="B235" s="2" t="s">
        <v>292</v>
      </c>
      <c r="C235" s="2" t="s">
        <v>36</v>
      </c>
      <c r="D235" s="26">
        <v>1717.596</v>
      </c>
      <c r="E235" s="3">
        <v>21730.85</v>
      </c>
      <c r="F235" s="2">
        <v>46</v>
      </c>
      <c r="G235" s="3">
        <v>3968.86</v>
      </c>
      <c r="H235" s="2">
        <v>472</v>
      </c>
      <c r="I235" s="3">
        <v>11222.88</v>
      </c>
      <c r="J235" s="2">
        <v>53</v>
      </c>
      <c r="K235" s="3">
        <v>706.07</v>
      </c>
      <c r="L235" s="2">
        <v>64</v>
      </c>
      <c r="M235" s="3">
        <v>5833.04</v>
      </c>
      <c r="N235" s="2">
        <v>12</v>
      </c>
    </row>
    <row r="236" spans="1:14" ht="11.25" customHeight="1" x14ac:dyDescent="0.2">
      <c r="A236" s="1">
        <v>101261302</v>
      </c>
      <c r="B236" s="2" t="s">
        <v>291</v>
      </c>
      <c r="C236" s="2" t="s">
        <v>36</v>
      </c>
      <c r="D236" s="26">
        <v>4592.1750000000002</v>
      </c>
      <c r="E236" s="3">
        <v>16726.310000000001</v>
      </c>
      <c r="F236" s="2">
        <v>263</v>
      </c>
      <c r="G236" s="3">
        <v>4344.6499999999996</v>
      </c>
      <c r="H236" s="2">
        <v>453</v>
      </c>
      <c r="I236" s="3">
        <v>11750.12</v>
      </c>
      <c r="J236" s="2">
        <v>40</v>
      </c>
      <c r="K236" s="3">
        <v>582.97</v>
      </c>
      <c r="L236" s="2">
        <v>97</v>
      </c>
      <c r="M236" s="3">
        <v>48.56</v>
      </c>
      <c r="N236" s="2">
        <v>139</v>
      </c>
    </row>
    <row r="237" spans="1:14" ht="11.25" customHeight="1" x14ac:dyDescent="0.2">
      <c r="A237" s="1">
        <v>101262903</v>
      </c>
      <c r="B237" s="2" t="s">
        <v>290</v>
      </c>
      <c r="C237" s="2" t="s">
        <v>36</v>
      </c>
      <c r="D237" s="26">
        <v>1206.9069999999999</v>
      </c>
      <c r="E237" s="3">
        <v>15868.08</v>
      </c>
      <c r="F237" s="2">
        <v>320</v>
      </c>
      <c r="G237" s="3">
        <v>4891.24</v>
      </c>
      <c r="H237" s="2">
        <v>424</v>
      </c>
      <c r="I237" s="3">
        <v>9971.48</v>
      </c>
      <c r="J237" s="2">
        <v>114</v>
      </c>
      <c r="K237" s="3">
        <v>347.6</v>
      </c>
      <c r="L237" s="2">
        <v>212</v>
      </c>
      <c r="M237" s="3">
        <v>657.75</v>
      </c>
      <c r="N237" s="2">
        <v>62</v>
      </c>
    </row>
    <row r="238" spans="1:14" ht="11.25" customHeight="1" x14ac:dyDescent="0.2">
      <c r="A238" s="1">
        <v>101264003</v>
      </c>
      <c r="B238" s="2" t="s">
        <v>289</v>
      </c>
      <c r="C238" s="2" t="s">
        <v>36</v>
      </c>
      <c r="D238" s="26">
        <v>3037.38</v>
      </c>
      <c r="E238" s="3">
        <v>16086.52</v>
      </c>
      <c r="F238" s="2">
        <v>307</v>
      </c>
      <c r="G238" s="3">
        <v>7130.06</v>
      </c>
      <c r="H238" s="2">
        <v>315</v>
      </c>
      <c r="I238" s="3">
        <v>8491.9599999999991</v>
      </c>
      <c r="J238" s="2">
        <v>184</v>
      </c>
      <c r="K238" s="3">
        <v>464.5</v>
      </c>
      <c r="L238" s="2">
        <v>138</v>
      </c>
      <c r="M238" s="3">
        <v>0</v>
      </c>
      <c r="N238" s="2">
        <v>282</v>
      </c>
    </row>
    <row r="239" spans="1:14" ht="11.25" customHeight="1" x14ac:dyDescent="0.2">
      <c r="A239" s="1">
        <v>101268003</v>
      </c>
      <c r="B239" s="2" t="s">
        <v>288</v>
      </c>
      <c r="C239" s="2" t="s">
        <v>36</v>
      </c>
      <c r="D239" s="26">
        <v>2854.797</v>
      </c>
      <c r="E239" s="3">
        <v>15903.1</v>
      </c>
      <c r="F239" s="2">
        <v>318</v>
      </c>
      <c r="G239" s="3">
        <v>5642.94</v>
      </c>
      <c r="H239" s="2">
        <v>390</v>
      </c>
      <c r="I239" s="3">
        <v>9464.43</v>
      </c>
      <c r="J239" s="2">
        <v>141</v>
      </c>
      <c r="K239" s="3">
        <v>795.44</v>
      </c>
      <c r="L239" s="2">
        <v>50</v>
      </c>
      <c r="M239" s="3">
        <v>0.28999999999999998</v>
      </c>
      <c r="N239" s="2">
        <v>270</v>
      </c>
    </row>
    <row r="240" spans="1:14" ht="11.25" customHeight="1" x14ac:dyDescent="0.2">
      <c r="A240" s="1">
        <v>106272003</v>
      </c>
      <c r="B240" s="2" t="s">
        <v>381</v>
      </c>
      <c r="C240" s="2" t="s">
        <v>46</v>
      </c>
      <c r="D240" s="26">
        <v>509.649</v>
      </c>
      <c r="E240" s="3">
        <v>23578.47</v>
      </c>
      <c r="F240" s="2">
        <v>26</v>
      </c>
      <c r="G240" s="3">
        <v>13218.71</v>
      </c>
      <c r="H240" s="2">
        <v>84</v>
      </c>
      <c r="I240" s="3">
        <v>9826.14</v>
      </c>
      <c r="J240" s="2">
        <v>125</v>
      </c>
      <c r="K240" s="3">
        <v>533.62</v>
      </c>
      <c r="L240" s="2">
        <v>108</v>
      </c>
      <c r="M240" s="3">
        <v>0</v>
      </c>
      <c r="N240" s="2">
        <v>282</v>
      </c>
    </row>
    <row r="241" spans="1:14" ht="11.25" customHeight="1" x14ac:dyDescent="0.2">
      <c r="A241" s="1">
        <v>112281302</v>
      </c>
      <c r="B241" s="2" t="s">
        <v>73</v>
      </c>
      <c r="C241" s="2" t="s">
        <v>3</v>
      </c>
      <c r="D241" s="26">
        <v>9676.3389999999999</v>
      </c>
      <c r="E241" s="3">
        <v>14299.79</v>
      </c>
      <c r="F241" s="2">
        <v>451</v>
      </c>
      <c r="G241" s="3">
        <v>8426.42</v>
      </c>
      <c r="H241" s="2">
        <v>254</v>
      </c>
      <c r="I241" s="3">
        <v>4455.53</v>
      </c>
      <c r="J241" s="2">
        <v>416</v>
      </c>
      <c r="K241" s="3">
        <v>410.23</v>
      </c>
      <c r="L241" s="2">
        <v>175</v>
      </c>
      <c r="M241" s="3">
        <v>1007.61</v>
      </c>
      <c r="N241" s="2">
        <v>53</v>
      </c>
    </row>
    <row r="242" spans="1:14" ht="11.25" customHeight="1" x14ac:dyDescent="0.2">
      <c r="A242" s="1">
        <v>112282004</v>
      </c>
      <c r="B242" s="2" t="s">
        <v>72</v>
      </c>
      <c r="C242" s="2" t="s">
        <v>3</v>
      </c>
      <c r="D242" s="26">
        <v>502.20499999999998</v>
      </c>
      <c r="E242" s="3">
        <v>15026.21</v>
      </c>
      <c r="F242" s="2">
        <v>405</v>
      </c>
      <c r="G242" s="3">
        <v>6641.79</v>
      </c>
      <c r="H242" s="2">
        <v>336</v>
      </c>
      <c r="I242" s="3">
        <v>7693.42</v>
      </c>
      <c r="J242" s="2">
        <v>225</v>
      </c>
      <c r="K242" s="3">
        <v>691</v>
      </c>
      <c r="L242" s="2">
        <v>70</v>
      </c>
      <c r="M242" s="3">
        <v>0</v>
      </c>
      <c r="N242" s="2">
        <v>282</v>
      </c>
    </row>
    <row r="243" spans="1:14" ht="11.25" customHeight="1" x14ac:dyDescent="0.2">
      <c r="A243" s="1">
        <v>112283003</v>
      </c>
      <c r="B243" s="2" t="s">
        <v>71</v>
      </c>
      <c r="C243" s="2" t="s">
        <v>3</v>
      </c>
      <c r="D243" s="26">
        <v>3057.5160000000001</v>
      </c>
      <c r="E243" s="3">
        <v>13667.82</v>
      </c>
      <c r="F243" s="2">
        <v>482</v>
      </c>
      <c r="G243" s="3">
        <v>8194.0300000000007</v>
      </c>
      <c r="H243" s="2">
        <v>265</v>
      </c>
      <c r="I243" s="3">
        <v>4217.63</v>
      </c>
      <c r="J243" s="2">
        <v>441</v>
      </c>
      <c r="K243" s="3">
        <v>497.76</v>
      </c>
      <c r="L243" s="2">
        <v>127</v>
      </c>
      <c r="M243" s="3">
        <v>758.41</v>
      </c>
      <c r="N243" s="2">
        <v>59</v>
      </c>
    </row>
    <row r="244" spans="1:14" ht="11.25" customHeight="1" x14ac:dyDescent="0.2">
      <c r="A244" s="1">
        <v>112286003</v>
      </c>
      <c r="B244" s="2" t="s">
        <v>70</v>
      </c>
      <c r="C244" s="2" t="s">
        <v>3</v>
      </c>
      <c r="D244" s="26">
        <v>2499.1509999999998</v>
      </c>
      <c r="E244" s="3">
        <v>18884.2</v>
      </c>
      <c r="F244" s="2">
        <v>133</v>
      </c>
      <c r="G244" s="3">
        <v>8209.5499999999993</v>
      </c>
      <c r="H244" s="2">
        <v>264</v>
      </c>
      <c r="I244" s="3">
        <v>6475.35</v>
      </c>
      <c r="J244" s="2">
        <v>291</v>
      </c>
      <c r="K244" s="3">
        <v>197.94</v>
      </c>
      <c r="L244" s="2">
        <v>364</v>
      </c>
      <c r="M244" s="3">
        <v>4001.36</v>
      </c>
      <c r="N244" s="2">
        <v>27</v>
      </c>
    </row>
    <row r="245" spans="1:14" ht="11.25" customHeight="1" x14ac:dyDescent="0.2">
      <c r="A245" s="1">
        <v>112289003</v>
      </c>
      <c r="B245" s="2" t="s">
        <v>98</v>
      </c>
      <c r="C245" s="2" t="s">
        <v>3</v>
      </c>
      <c r="D245" s="26">
        <v>4538.1840000000002</v>
      </c>
      <c r="E245" s="3">
        <v>12376.95</v>
      </c>
      <c r="F245" s="2">
        <v>497</v>
      </c>
      <c r="G245" s="3">
        <v>6640.67</v>
      </c>
      <c r="H245" s="2">
        <v>337</v>
      </c>
      <c r="I245" s="3">
        <v>5348.18</v>
      </c>
      <c r="J245" s="2">
        <v>365</v>
      </c>
      <c r="K245" s="3">
        <v>263.29000000000002</v>
      </c>
      <c r="L245" s="2">
        <v>289</v>
      </c>
      <c r="M245" s="3">
        <v>124.81</v>
      </c>
      <c r="N245" s="2">
        <v>108</v>
      </c>
    </row>
    <row r="246" spans="1:14" ht="11.25" customHeight="1" x14ac:dyDescent="0.2">
      <c r="A246" s="1">
        <v>111291304</v>
      </c>
      <c r="B246" s="2" t="s">
        <v>111</v>
      </c>
      <c r="C246" s="2" t="s">
        <v>9</v>
      </c>
      <c r="D246" s="26">
        <v>1057.3019999999999</v>
      </c>
      <c r="E246" s="3">
        <v>14751.1</v>
      </c>
      <c r="F246" s="2">
        <v>425</v>
      </c>
      <c r="G246" s="3">
        <v>5544.36</v>
      </c>
      <c r="H246" s="2">
        <v>396</v>
      </c>
      <c r="I246" s="3">
        <v>8444.31</v>
      </c>
      <c r="J246" s="2">
        <v>185</v>
      </c>
      <c r="K246" s="3">
        <v>762.44</v>
      </c>
      <c r="L246" s="2">
        <v>53</v>
      </c>
      <c r="M246" s="3">
        <v>0</v>
      </c>
      <c r="N246" s="2">
        <v>282</v>
      </c>
    </row>
    <row r="247" spans="1:14" ht="11.25" customHeight="1" x14ac:dyDescent="0.2">
      <c r="A247" s="1">
        <v>111292304</v>
      </c>
      <c r="B247" s="2" t="s">
        <v>87</v>
      </c>
      <c r="C247" s="2" t="s">
        <v>9</v>
      </c>
      <c r="D247" s="26">
        <v>391.20400000000001</v>
      </c>
      <c r="E247" s="3">
        <v>18446.03</v>
      </c>
      <c r="F247" s="2">
        <v>161</v>
      </c>
      <c r="G247" s="3">
        <v>6807.56</v>
      </c>
      <c r="H247" s="2">
        <v>332</v>
      </c>
      <c r="I247" s="3">
        <v>11296.83</v>
      </c>
      <c r="J247" s="2">
        <v>51</v>
      </c>
      <c r="K247" s="3">
        <v>327.58</v>
      </c>
      <c r="L247" s="2">
        <v>230</v>
      </c>
      <c r="M247" s="3">
        <v>14.06</v>
      </c>
      <c r="N247" s="2">
        <v>170</v>
      </c>
    </row>
    <row r="248" spans="1:14" ht="11.25" customHeight="1" x14ac:dyDescent="0.2">
      <c r="A248" s="1">
        <v>111297504</v>
      </c>
      <c r="B248" s="2" t="s">
        <v>86</v>
      </c>
      <c r="C248" s="2" t="s">
        <v>9</v>
      </c>
      <c r="D248" s="26">
        <v>760.36</v>
      </c>
      <c r="E248" s="3">
        <v>16245.79</v>
      </c>
      <c r="F248" s="2">
        <v>298</v>
      </c>
      <c r="G248" s="3">
        <v>5814.58</v>
      </c>
      <c r="H248" s="2">
        <v>382</v>
      </c>
      <c r="I248" s="3">
        <v>10186.4</v>
      </c>
      <c r="J248" s="2">
        <v>103</v>
      </c>
      <c r="K248" s="3">
        <v>244.81</v>
      </c>
      <c r="L248" s="2">
        <v>308</v>
      </c>
      <c r="M248" s="3">
        <v>0</v>
      </c>
      <c r="N248" s="2">
        <v>282</v>
      </c>
    </row>
    <row r="249" spans="1:14" ht="11.25" customHeight="1" x14ac:dyDescent="0.2">
      <c r="A249" s="1">
        <v>101301303</v>
      </c>
      <c r="B249" s="2" t="s">
        <v>287</v>
      </c>
      <c r="C249" s="2" t="s">
        <v>34</v>
      </c>
      <c r="D249" s="26">
        <v>1106.5440000000001</v>
      </c>
      <c r="E249" s="3">
        <v>15185.27</v>
      </c>
      <c r="F249" s="2">
        <v>386</v>
      </c>
      <c r="G249" s="3">
        <v>4365.3500000000004</v>
      </c>
      <c r="H249" s="2">
        <v>452</v>
      </c>
      <c r="I249" s="3">
        <v>10418.870000000001</v>
      </c>
      <c r="J249" s="2">
        <v>90</v>
      </c>
      <c r="K249" s="3">
        <v>401.06</v>
      </c>
      <c r="L249" s="2">
        <v>177</v>
      </c>
      <c r="M249" s="3">
        <v>0</v>
      </c>
      <c r="N249" s="2">
        <v>282</v>
      </c>
    </row>
    <row r="250" spans="1:14" ht="11.25" customHeight="1" x14ac:dyDescent="0.2">
      <c r="A250" s="1">
        <v>101301403</v>
      </c>
      <c r="B250" s="2" t="s">
        <v>286</v>
      </c>
      <c r="C250" s="2" t="s">
        <v>34</v>
      </c>
      <c r="D250" s="26">
        <v>1820.124</v>
      </c>
      <c r="E250" s="3">
        <v>18986.93</v>
      </c>
      <c r="F250" s="2">
        <v>127</v>
      </c>
      <c r="G250" s="3">
        <v>9884.2199999999993</v>
      </c>
      <c r="H250" s="2">
        <v>195</v>
      </c>
      <c r="I250" s="3">
        <v>8217.92</v>
      </c>
      <c r="J250" s="2">
        <v>199</v>
      </c>
      <c r="K250" s="3">
        <v>610.08000000000004</v>
      </c>
      <c r="L250" s="2">
        <v>87</v>
      </c>
      <c r="M250" s="3">
        <v>274.70999999999998</v>
      </c>
      <c r="N250" s="2">
        <v>79</v>
      </c>
    </row>
    <row r="251" spans="1:14" ht="11.25" customHeight="1" x14ac:dyDescent="0.2">
      <c r="A251" s="1">
        <v>101303503</v>
      </c>
      <c r="B251" s="2" t="s">
        <v>274</v>
      </c>
      <c r="C251" s="2" t="s">
        <v>34</v>
      </c>
      <c r="D251" s="26">
        <v>798.39</v>
      </c>
      <c r="E251" s="3">
        <v>18006.439999999999</v>
      </c>
      <c r="F251" s="2">
        <v>187</v>
      </c>
      <c r="G251" s="3">
        <v>6304.03</v>
      </c>
      <c r="H251" s="2">
        <v>358</v>
      </c>
      <c r="I251" s="3">
        <v>11208.09</v>
      </c>
      <c r="J251" s="2">
        <v>54</v>
      </c>
      <c r="K251" s="3">
        <v>494.32</v>
      </c>
      <c r="L251" s="2">
        <v>129</v>
      </c>
      <c r="M251" s="3">
        <v>0</v>
      </c>
      <c r="N251" s="2">
        <v>282</v>
      </c>
    </row>
    <row r="252" spans="1:14" ht="11.25" customHeight="1" x14ac:dyDescent="0.2">
      <c r="A252" s="1">
        <v>101306503</v>
      </c>
      <c r="B252" s="2" t="s">
        <v>284</v>
      </c>
      <c r="C252" s="2" t="s">
        <v>34</v>
      </c>
      <c r="D252" s="26">
        <v>620.30100000000004</v>
      </c>
      <c r="E252" s="3">
        <v>18345.169999999998</v>
      </c>
      <c r="F252" s="2">
        <v>169</v>
      </c>
      <c r="G252" s="3">
        <v>5131.71</v>
      </c>
      <c r="H252" s="2">
        <v>412</v>
      </c>
      <c r="I252" s="3">
        <v>12680.97</v>
      </c>
      <c r="J252" s="2">
        <v>24</v>
      </c>
      <c r="K252" s="3">
        <v>371.27</v>
      </c>
      <c r="L252" s="2">
        <v>190</v>
      </c>
      <c r="M252" s="3">
        <v>161.21</v>
      </c>
      <c r="N252" s="2">
        <v>99</v>
      </c>
    </row>
    <row r="253" spans="1:14" ht="11.25" customHeight="1" x14ac:dyDescent="0.2">
      <c r="A253" s="1">
        <v>101308503</v>
      </c>
      <c r="B253" s="2" t="s">
        <v>294</v>
      </c>
      <c r="C253" s="2" t="s">
        <v>34</v>
      </c>
      <c r="D253" s="26">
        <v>711.03700000000003</v>
      </c>
      <c r="E253" s="3">
        <v>27157.17</v>
      </c>
      <c r="F253" s="2">
        <v>10</v>
      </c>
      <c r="G253" s="3">
        <v>17522.32</v>
      </c>
      <c r="H253" s="2">
        <v>18</v>
      </c>
      <c r="I253" s="3">
        <v>9026.99</v>
      </c>
      <c r="J253" s="2">
        <v>159</v>
      </c>
      <c r="K253" s="3">
        <v>607.86</v>
      </c>
      <c r="L253" s="2">
        <v>88</v>
      </c>
      <c r="M253" s="3">
        <v>0</v>
      </c>
      <c r="N253" s="2">
        <v>282</v>
      </c>
    </row>
    <row r="254" spans="1:14" ht="11.25" customHeight="1" x14ac:dyDescent="0.2">
      <c r="A254" s="1">
        <v>111312503</v>
      </c>
      <c r="B254" s="2" t="s">
        <v>85</v>
      </c>
      <c r="C254" s="2" t="s">
        <v>8</v>
      </c>
      <c r="D254" s="26">
        <v>1984.67</v>
      </c>
      <c r="E254" s="3">
        <v>18739.88</v>
      </c>
      <c r="F254" s="2">
        <v>140</v>
      </c>
      <c r="G254" s="3">
        <v>6106.53</v>
      </c>
      <c r="H254" s="2">
        <v>369</v>
      </c>
      <c r="I254" s="3">
        <v>7284.02</v>
      </c>
      <c r="J254" s="2">
        <v>244</v>
      </c>
      <c r="K254" s="3">
        <v>345.99</v>
      </c>
      <c r="L254" s="2">
        <v>215</v>
      </c>
      <c r="M254" s="3">
        <v>5003.3500000000004</v>
      </c>
      <c r="N254" s="2">
        <v>20</v>
      </c>
    </row>
    <row r="255" spans="1:14" ht="11.25" customHeight="1" x14ac:dyDescent="0.2">
      <c r="A255" s="1">
        <v>111312804</v>
      </c>
      <c r="B255" s="2" t="s">
        <v>84</v>
      </c>
      <c r="C255" s="2" t="s">
        <v>8</v>
      </c>
      <c r="D255" s="26">
        <v>726.68799999999999</v>
      </c>
      <c r="E255" s="3">
        <v>16659.96</v>
      </c>
      <c r="F255" s="2">
        <v>266</v>
      </c>
      <c r="G255" s="3">
        <v>5695.66</v>
      </c>
      <c r="H255" s="2">
        <v>388</v>
      </c>
      <c r="I255" s="3">
        <v>10511.45</v>
      </c>
      <c r="J255" s="2">
        <v>83</v>
      </c>
      <c r="K255" s="3">
        <v>439.84</v>
      </c>
      <c r="L255" s="2">
        <v>153</v>
      </c>
      <c r="M255" s="3">
        <v>13.02</v>
      </c>
      <c r="N255" s="2">
        <v>174</v>
      </c>
    </row>
    <row r="256" spans="1:14" ht="11.25" customHeight="1" x14ac:dyDescent="0.2">
      <c r="A256" s="1">
        <v>111316003</v>
      </c>
      <c r="B256" s="2" t="s">
        <v>83</v>
      </c>
      <c r="C256" s="2" t="s">
        <v>8</v>
      </c>
      <c r="D256" s="26">
        <v>1502.8009999999999</v>
      </c>
      <c r="E256" s="3">
        <v>14613.61</v>
      </c>
      <c r="F256" s="2">
        <v>433</v>
      </c>
      <c r="G256" s="3">
        <v>3757.76</v>
      </c>
      <c r="H256" s="2">
        <v>476</v>
      </c>
      <c r="I256" s="3">
        <v>9526.94</v>
      </c>
      <c r="J256" s="2">
        <v>137</v>
      </c>
      <c r="K256" s="3">
        <v>1328.91</v>
      </c>
      <c r="L256" s="2">
        <v>14</v>
      </c>
      <c r="M256" s="3">
        <v>0</v>
      </c>
      <c r="N256" s="2">
        <v>282</v>
      </c>
    </row>
    <row r="257" spans="1:14" ht="11.25" customHeight="1" x14ac:dyDescent="0.2">
      <c r="A257" s="1">
        <v>111317503</v>
      </c>
      <c r="B257" s="2" t="s">
        <v>82</v>
      </c>
      <c r="C257" s="2" t="s">
        <v>8</v>
      </c>
      <c r="D257" s="26">
        <v>1235.239</v>
      </c>
      <c r="E257" s="3">
        <v>14103.4</v>
      </c>
      <c r="F257" s="2">
        <v>464</v>
      </c>
      <c r="G257" s="3">
        <v>4470.68</v>
      </c>
      <c r="H257" s="2">
        <v>446</v>
      </c>
      <c r="I257" s="3">
        <v>8818.61</v>
      </c>
      <c r="J257" s="2">
        <v>170</v>
      </c>
      <c r="K257" s="3">
        <v>814.11</v>
      </c>
      <c r="L257" s="2">
        <v>45</v>
      </c>
      <c r="M257" s="3">
        <v>0</v>
      </c>
      <c r="N257" s="2">
        <v>282</v>
      </c>
    </row>
    <row r="258" spans="1:14" ht="11.25" customHeight="1" x14ac:dyDescent="0.2">
      <c r="A258" s="1">
        <v>128321103</v>
      </c>
      <c r="B258" s="2" t="s">
        <v>454</v>
      </c>
      <c r="C258" s="2" t="s">
        <v>56</v>
      </c>
      <c r="D258" s="26">
        <v>1565.0440000000001</v>
      </c>
      <c r="E258" s="3">
        <v>20765.419999999998</v>
      </c>
      <c r="F258" s="2">
        <v>70</v>
      </c>
      <c r="G258" s="3">
        <v>8315.69</v>
      </c>
      <c r="H258" s="2">
        <v>260</v>
      </c>
      <c r="I258" s="3">
        <v>11384.76</v>
      </c>
      <c r="J258" s="2">
        <v>48</v>
      </c>
      <c r="K258" s="3">
        <v>1064.98</v>
      </c>
      <c r="L258" s="2">
        <v>22</v>
      </c>
      <c r="M258" s="3">
        <v>0</v>
      </c>
      <c r="N258" s="2">
        <v>282</v>
      </c>
    </row>
    <row r="259" spans="1:14" ht="11.25" customHeight="1" x14ac:dyDescent="0.2">
      <c r="A259" s="1">
        <v>128323303</v>
      </c>
      <c r="B259" s="2" t="s">
        <v>455</v>
      </c>
      <c r="C259" s="2" t="s">
        <v>56</v>
      </c>
      <c r="D259" s="26">
        <v>892.67</v>
      </c>
      <c r="E259" s="3">
        <v>18007.86</v>
      </c>
      <c r="F259" s="2">
        <v>186</v>
      </c>
      <c r="G259" s="3">
        <v>7459.8</v>
      </c>
      <c r="H259" s="2">
        <v>299</v>
      </c>
      <c r="I259" s="3">
        <v>10229.719999999999</v>
      </c>
      <c r="J259" s="2">
        <v>101</v>
      </c>
      <c r="K259" s="3">
        <v>298.41000000000003</v>
      </c>
      <c r="L259" s="2">
        <v>260</v>
      </c>
      <c r="M259" s="3">
        <v>19.93</v>
      </c>
      <c r="N259" s="2">
        <v>158</v>
      </c>
    </row>
    <row r="260" spans="1:14" ht="11.25" customHeight="1" x14ac:dyDescent="0.2">
      <c r="A260" s="1">
        <v>128323703</v>
      </c>
      <c r="B260" s="2" t="s">
        <v>456</v>
      </c>
      <c r="C260" s="2" t="s">
        <v>56</v>
      </c>
      <c r="D260" s="26">
        <v>2867.5279999999998</v>
      </c>
      <c r="E260" s="3">
        <v>18732.32</v>
      </c>
      <c r="F260" s="2">
        <v>141</v>
      </c>
      <c r="G260" s="3">
        <v>11976.48</v>
      </c>
      <c r="H260" s="2">
        <v>118</v>
      </c>
      <c r="I260" s="3">
        <v>6468.7</v>
      </c>
      <c r="J260" s="2">
        <v>292</v>
      </c>
      <c r="K260" s="3">
        <v>287.14</v>
      </c>
      <c r="L260" s="2">
        <v>273</v>
      </c>
      <c r="M260" s="3">
        <v>0</v>
      </c>
      <c r="N260" s="2">
        <v>282</v>
      </c>
    </row>
    <row r="261" spans="1:14" ht="11.25" customHeight="1" x14ac:dyDescent="0.2">
      <c r="A261" s="1">
        <v>128325203</v>
      </c>
      <c r="B261" s="2" t="s">
        <v>457</v>
      </c>
      <c r="C261" s="2" t="s">
        <v>56</v>
      </c>
      <c r="D261" s="26">
        <v>1359.056</v>
      </c>
      <c r="E261" s="3">
        <v>17886.169999999998</v>
      </c>
      <c r="F261" s="2">
        <v>195</v>
      </c>
      <c r="G261" s="3">
        <v>5755.57</v>
      </c>
      <c r="H261" s="2">
        <v>384</v>
      </c>
      <c r="I261" s="3">
        <v>11610.45</v>
      </c>
      <c r="J261" s="2">
        <v>44</v>
      </c>
      <c r="K261" s="3">
        <v>520.16</v>
      </c>
      <c r="L261" s="2">
        <v>118</v>
      </c>
      <c r="M261" s="3">
        <v>0</v>
      </c>
      <c r="N261" s="2">
        <v>282</v>
      </c>
    </row>
    <row r="262" spans="1:14" ht="11.25" customHeight="1" x14ac:dyDescent="0.2">
      <c r="A262" s="1">
        <v>128326303</v>
      </c>
      <c r="B262" s="2" t="s">
        <v>458</v>
      </c>
      <c r="C262" s="2" t="s">
        <v>56</v>
      </c>
      <c r="D262" s="26">
        <v>864.81</v>
      </c>
      <c r="E262" s="3">
        <v>19593.7</v>
      </c>
      <c r="F262" s="2">
        <v>100</v>
      </c>
      <c r="G262" s="3">
        <v>5421.29</v>
      </c>
      <c r="H262" s="2">
        <v>399</v>
      </c>
      <c r="I262" s="3">
        <v>13672.01</v>
      </c>
      <c r="J262" s="2">
        <v>9</v>
      </c>
      <c r="K262" s="3">
        <v>500.39</v>
      </c>
      <c r="L262" s="2">
        <v>126</v>
      </c>
      <c r="M262" s="3">
        <v>0</v>
      </c>
      <c r="N262" s="2">
        <v>282</v>
      </c>
    </row>
    <row r="263" spans="1:14" ht="11.25" customHeight="1" x14ac:dyDescent="0.2">
      <c r="A263" s="1">
        <v>128327303</v>
      </c>
      <c r="B263" s="2" t="s">
        <v>473</v>
      </c>
      <c r="C263" s="2" t="s">
        <v>56</v>
      </c>
      <c r="D263" s="26">
        <v>918.77700000000004</v>
      </c>
      <c r="E263" s="3">
        <v>19754.900000000001</v>
      </c>
      <c r="F263" s="2">
        <v>97</v>
      </c>
      <c r="G263" s="3">
        <v>3842.14</v>
      </c>
      <c r="H263" s="2">
        <v>473</v>
      </c>
      <c r="I263" s="3">
        <v>14962.81</v>
      </c>
      <c r="J263" s="2">
        <v>5</v>
      </c>
      <c r="K263" s="3">
        <v>949.95</v>
      </c>
      <c r="L263" s="2">
        <v>31</v>
      </c>
      <c r="M263" s="3">
        <v>0</v>
      </c>
      <c r="N263" s="2">
        <v>282</v>
      </c>
    </row>
    <row r="264" spans="1:14" ht="11.25" customHeight="1" x14ac:dyDescent="0.2">
      <c r="A264" s="1">
        <v>128328003</v>
      </c>
      <c r="B264" s="2" t="s">
        <v>460</v>
      </c>
      <c r="C264" s="2" t="s">
        <v>56</v>
      </c>
      <c r="D264" s="26">
        <v>1101.1300000000001</v>
      </c>
      <c r="E264" s="3">
        <v>19997.02</v>
      </c>
      <c r="F264" s="2">
        <v>92</v>
      </c>
      <c r="G264" s="3">
        <v>5392.73</v>
      </c>
      <c r="H264" s="2">
        <v>401</v>
      </c>
      <c r="I264" s="3">
        <v>13901.31</v>
      </c>
      <c r="J264" s="2">
        <v>7</v>
      </c>
      <c r="K264" s="3">
        <v>698.29</v>
      </c>
      <c r="L264" s="2">
        <v>68</v>
      </c>
      <c r="M264" s="3">
        <v>4.6900000000000004</v>
      </c>
      <c r="N264" s="2">
        <v>208</v>
      </c>
    </row>
    <row r="265" spans="1:14" ht="11.25" customHeight="1" x14ac:dyDescent="0.2">
      <c r="A265" s="1">
        <v>106330703</v>
      </c>
      <c r="B265" s="2" t="s">
        <v>380</v>
      </c>
      <c r="C265" s="2" t="s">
        <v>41</v>
      </c>
      <c r="D265" s="26">
        <v>1010.782</v>
      </c>
      <c r="E265" s="3">
        <v>15380.36</v>
      </c>
      <c r="F265" s="2">
        <v>361</v>
      </c>
      <c r="G265" s="3">
        <v>3804.75</v>
      </c>
      <c r="H265" s="2">
        <v>474</v>
      </c>
      <c r="I265" s="3">
        <v>11199.28</v>
      </c>
      <c r="J265" s="2">
        <v>55</v>
      </c>
      <c r="K265" s="3">
        <v>369.58</v>
      </c>
      <c r="L265" s="2">
        <v>192</v>
      </c>
      <c r="M265" s="3">
        <v>6.75</v>
      </c>
      <c r="N265" s="2">
        <v>194</v>
      </c>
    </row>
    <row r="266" spans="1:14" ht="11.25" customHeight="1" x14ac:dyDescent="0.2">
      <c r="A266" s="1">
        <v>106330803</v>
      </c>
      <c r="B266" s="2" t="s">
        <v>355</v>
      </c>
      <c r="C266" s="2" t="s">
        <v>41</v>
      </c>
      <c r="D266" s="26">
        <v>1563.607</v>
      </c>
      <c r="E266" s="3">
        <v>17150.13</v>
      </c>
      <c r="F266" s="2">
        <v>232</v>
      </c>
      <c r="G266" s="3">
        <v>5547.13</v>
      </c>
      <c r="H266" s="2">
        <v>395</v>
      </c>
      <c r="I266" s="3">
        <v>10918.22</v>
      </c>
      <c r="J266" s="2">
        <v>61</v>
      </c>
      <c r="K266" s="3">
        <v>683.37</v>
      </c>
      <c r="L266" s="2">
        <v>72</v>
      </c>
      <c r="M266" s="3">
        <v>1.41</v>
      </c>
      <c r="N266" s="2">
        <v>235</v>
      </c>
    </row>
    <row r="267" spans="1:14" ht="11.25" customHeight="1" x14ac:dyDescent="0.2">
      <c r="A267" s="1">
        <v>106338003</v>
      </c>
      <c r="B267" s="2" t="s">
        <v>388</v>
      </c>
      <c r="C267" s="2" t="s">
        <v>41</v>
      </c>
      <c r="D267" s="26">
        <v>2298.7979999999998</v>
      </c>
      <c r="E267" s="3">
        <v>16374.22</v>
      </c>
      <c r="F267" s="2">
        <v>289</v>
      </c>
      <c r="G267" s="3">
        <v>4806.6499999999996</v>
      </c>
      <c r="H267" s="2">
        <v>429</v>
      </c>
      <c r="I267" s="3">
        <v>10969.57</v>
      </c>
      <c r="J267" s="2">
        <v>59</v>
      </c>
      <c r="K267" s="3">
        <v>594.1</v>
      </c>
      <c r="L267" s="2">
        <v>93</v>
      </c>
      <c r="M267" s="3">
        <v>3.91</v>
      </c>
      <c r="N267" s="2">
        <v>211</v>
      </c>
    </row>
    <row r="268" spans="1:14" ht="11.25" customHeight="1" x14ac:dyDescent="0.2">
      <c r="A268" s="1">
        <v>111343603</v>
      </c>
      <c r="B268" s="2" t="s">
        <v>81</v>
      </c>
      <c r="C268" s="2" t="s">
        <v>7</v>
      </c>
      <c r="D268" s="26">
        <v>2992.913</v>
      </c>
      <c r="E268" s="3">
        <v>12360.59</v>
      </c>
      <c r="F268" s="2">
        <v>498</v>
      </c>
      <c r="G268" s="3">
        <v>5702.42</v>
      </c>
      <c r="H268" s="2">
        <v>387</v>
      </c>
      <c r="I268" s="3">
        <v>6301.14</v>
      </c>
      <c r="J268" s="2">
        <v>299</v>
      </c>
      <c r="K268" s="3">
        <v>357.03</v>
      </c>
      <c r="L268" s="2">
        <v>203</v>
      </c>
      <c r="M268" s="3">
        <v>0</v>
      </c>
      <c r="N268" s="2">
        <v>282</v>
      </c>
    </row>
    <row r="269" spans="1:14" ht="11.25" customHeight="1" x14ac:dyDescent="0.2">
      <c r="A269" s="1">
        <v>119350303</v>
      </c>
      <c r="B269" s="2" t="s">
        <v>543</v>
      </c>
      <c r="C269" s="2" t="s">
        <v>61</v>
      </c>
      <c r="D269" s="26">
        <v>3398.087</v>
      </c>
      <c r="E269" s="3">
        <v>13888.32</v>
      </c>
      <c r="F269" s="2">
        <v>473</v>
      </c>
      <c r="G269" s="3">
        <v>9383.3700000000008</v>
      </c>
      <c r="H269" s="2">
        <v>210</v>
      </c>
      <c r="I269" s="3">
        <v>4376.3500000000004</v>
      </c>
      <c r="J269" s="2">
        <v>423</v>
      </c>
      <c r="K269" s="3">
        <v>90.94</v>
      </c>
      <c r="L269" s="2">
        <v>478</v>
      </c>
      <c r="M269" s="3">
        <v>37.67</v>
      </c>
      <c r="N269" s="2">
        <v>147</v>
      </c>
    </row>
    <row r="270" spans="1:14" ht="11.25" customHeight="1" x14ac:dyDescent="0.2">
      <c r="A270" s="1">
        <v>119351303</v>
      </c>
      <c r="B270" s="2" t="s">
        <v>544</v>
      </c>
      <c r="C270" s="2" t="s">
        <v>61</v>
      </c>
      <c r="D270" s="26">
        <v>1763.82</v>
      </c>
      <c r="E270" s="3">
        <v>15046.83</v>
      </c>
      <c r="F270" s="2">
        <v>399</v>
      </c>
      <c r="G270" s="3">
        <v>4737.37</v>
      </c>
      <c r="H270" s="2">
        <v>431</v>
      </c>
      <c r="I270" s="3">
        <v>9052.67</v>
      </c>
      <c r="J270" s="2">
        <v>158</v>
      </c>
      <c r="K270" s="3">
        <v>1256.79</v>
      </c>
      <c r="L270" s="2">
        <v>15</v>
      </c>
      <c r="M270" s="3">
        <v>0</v>
      </c>
      <c r="N270" s="2">
        <v>282</v>
      </c>
    </row>
    <row r="271" spans="1:14" ht="11.25" customHeight="1" x14ac:dyDescent="0.2">
      <c r="A271" s="1">
        <v>119352203</v>
      </c>
      <c r="B271" s="2" t="s">
        <v>545</v>
      </c>
      <c r="C271" s="2" t="s">
        <v>61</v>
      </c>
      <c r="D271" s="26">
        <v>1600.1010000000001</v>
      </c>
      <c r="E271" s="3">
        <v>12670.23</v>
      </c>
      <c r="F271" s="2">
        <v>493</v>
      </c>
      <c r="G271" s="3">
        <v>7598.2</v>
      </c>
      <c r="H271" s="2">
        <v>290</v>
      </c>
      <c r="I271" s="3">
        <v>4809.95</v>
      </c>
      <c r="J271" s="2">
        <v>395</v>
      </c>
      <c r="K271" s="3">
        <v>262.08</v>
      </c>
      <c r="L271" s="2">
        <v>291</v>
      </c>
      <c r="M271" s="3">
        <v>0</v>
      </c>
      <c r="N271" s="2">
        <v>282</v>
      </c>
    </row>
    <row r="272" spans="1:14" ht="11.25" customHeight="1" x14ac:dyDescent="0.2">
      <c r="A272" s="1">
        <v>119354603</v>
      </c>
      <c r="B272" s="2" t="s">
        <v>504</v>
      </c>
      <c r="C272" s="2" t="s">
        <v>61</v>
      </c>
      <c r="D272" s="26">
        <v>1571.3920000000001</v>
      </c>
      <c r="E272" s="3">
        <v>14656.99</v>
      </c>
      <c r="F272" s="2">
        <v>430</v>
      </c>
      <c r="G272" s="3">
        <v>7911.71</v>
      </c>
      <c r="H272" s="2">
        <v>271</v>
      </c>
      <c r="I272" s="3">
        <v>6580.68</v>
      </c>
      <c r="J272" s="2">
        <v>277</v>
      </c>
      <c r="K272" s="3">
        <v>164.6</v>
      </c>
      <c r="L272" s="2">
        <v>401</v>
      </c>
      <c r="M272" s="3">
        <v>0</v>
      </c>
      <c r="N272" s="2">
        <v>282</v>
      </c>
    </row>
    <row r="273" spans="1:14" ht="11.25" customHeight="1" x14ac:dyDescent="0.2">
      <c r="A273" s="1">
        <v>119355503</v>
      </c>
      <c r="B273" s="2" t="s">
        <v>507</v>
      </c>
      <c r="C273" s="2" t="s">
        <v>61</v>
      </c>
      <c r="D273" s="26">
        <v>1874.972</v>
      </c>
      <c r="E273" s="3">
        <v>14804.93</v>
      </c>
      <c r="F273" s="2">
        <v>423</v>
      </c>
      <c r="G273" s="3">
        <v>9547.01</v>
      </c>
      <c r="H273" s="2">
        <v>204</v>
      </c>
      <c r="I273" s="3">
        <v>4930.24</v>
      </c>
      <c r="J273" s="2">
        <v>385</v>
      </c>
      <c r="K273" s="3">
        <v>312.05</v>
      </c>
      <c r="L273" s="2">
        <v>248</v>
      </c>
      <c r="M273" s="3">
        <v>15.63</v>
      </c>
      <c r="N273" s="2">
        <v>168</v>
      </c>
    </row>
    <row r="274" spans="1:14" ht="11.25" customHeight="1" x14ac:dyDescent="0.2">
      <c r="A274" s="1">
        <v>119356503</v>
      </c>
      <c r="B274" s="2" t="s">
        <v>531</v>
      </c>
      <c r="C274" s="2" t="s">
        <v>61</v>
      </c>
      <c r="D274" s="26">
        <v>3040.9630000000002</v>
      </c>
      <c r="E274" s="3">
        <v>16792.509999999998</v>
      </c>
      <c r="F274" s="2">
        <v>257</v>
      </c>
      <c r="G274" s="3">
        <v>10551.26</v>
      </c>
      <c r="H274" s="2">
        <v>164</v>
      </c>
      <c r="I274" s="3">
        <v>6014.23</v>
      </c>
      <c r="J274" s="2">
        <v>317</v>
      </c>
      <c r="K274" s="3">
        <v>227.02</v>
      </c>
      <c r="L274" s="2">
        <v>326</v>
      </c>
      <c r="M274" s="3">
        <v>0</v>
      </c>
      <c r="N274" s="2">
        <v>282</v>
      </c>
    </row>
    <row r="275" spans="1:14" ht="11.25" customHeight="1" x14ac:dyDescent="0.2">
      <c r="A275" s="1">
        <v>119356603</v>
      </c>
      <c r="B275" s="2" t="s">
        <v>530</v>
      </c>
      <c r="C275" s="2" t="s">
        <v>61</v>
      </c>
      <c r="D275" s="26">
        <v>972.37900000000002</v>
      </c>
      <c r="E275" s="3">
        <v>13763.43</v>
      </c>
      <c r="F275" s="2">
        <v>479</v>
      </c>
      <c r="G275" s="3">
        <v>8269.65</v>
      </c>
      <c r="H275" s="2">
        <v>262</v>
      </c>
      <c r="I275" s="3">
        <v>5263.27</v>
      </c>
      <c r="J275" s="2">
        <v>368</v>
      </c>
      <c r="K275" s="3">
        <v>230.51</v>
      </c>
      <c r="L275" s="2">
        <v>322</v>
      </c>
      <c r="M275" s="3">
        <v>0</v>
      </c>
      <c r="N275" s="2">
        <v>282</v>
      </c>
    </row>
    <row r="276" spans="1:14" ht="11.25" customHeight="1" x14ac:dyDescent="0.2">
      <c r="A276" s="1">
        <v>119357003</v>
      </c>
      <c r="B276" s="2" t="s">
        <v>529</v>
      </c>
      <c r="C276" s="2" t="s">
        <v>61</v>
      </c>
      <c r="D276" s="26">
        <v>1573.1020000000001</v>
      </c>
      <c r="E276" s="3">
        <v>15373.82</v>
      </c>
      <c r="F276" s="2">
        <v>363</v>
      </c>
      <c r="G276" s="3">
        <v>9177.77</v>
      </c>
      <c r="H276" s="2">
        <v>220</v>
      </c>
      <c r="I276" s="3">
        <v>5849.45</v>
      </c>
      <c r="J276" s="2">
        <v>328</v>
      </c>
      <c r="K276" s="3">
        <v>346.6</v>
      </c>
      <c r="L276" s="2">
        <v>213</v>
      </c>
      <c r="M276" s="3">
        <v>0</v>
      </c>
      <c r="N276" s="2">
        <v>282</v>
      </c>
    </row>
    <row r="277" spans="1:14" ht="11.25" customHeight="1" x14ac:dyDescent="0.2">
      <c r="A277" s="1">
        <v>119357402</v>
      </c>
      <c r="B277" s="2" t="s">
        <v>528</v>
      </c>
      <c r="C277" s="2" t="s">
        <v>61</v>
      </c>
      <c r="D277" s="26">
        <v>10012.633</v>
      </c>
      <c r="E277" s="3">
        <v>14727.82</v>
      </c>
      <c r="F277" s="2">
        <v>426</v>
      </c>
      <c r="G277" s="3">
        <v>6322.67</v>
      </c>
      <c r="H277" s="2">
        <v>356</v>
      </c>
      <c r="I277" s="3">
        <v>7765.05</v>
      </c>
      <c r="J277" s="2">
        <v>221</v>
      </c>
      <c r="K277" s="3">
        <v>580</v>
      </c>
      <c r="L277" s="2">
        <v>98</v>
      </c>
      <c r="M277" s="3">
        <v>60.1</v>
      </c>
      <c r="N277" s="2">
        <v>129</v>
      </c>
    </row>
    <row r="278" spans="1:14" ht="11.25" customHeight="1" x14ac:dyDescent="0.2">
      <c r="A278" s="1">
        <v>119358403</v>
      </c>
      <c r="B278" s="2" t="s">
        <v>526</v>
      </c>
      <c r="C278" s="2" t="s">
        <v>61</v>
      </c>
      <c r="D278" s="26">
        <v>2294.335</v>
      </c>
      <c r="E278" s="3">
        <v>14118.38</v>
      </c>
      <c r="F278" s="2">
        <v>463</v>
      </c>
      <c r="G278" s="3">
        <v>7598.3</v>
      </c>
      <c r="H278" s="2">
        <v>289</v>
      </c>
      <c r="I278" s="3">
        <v>6300.62</v>
      </c>
      <c r="J278" s="2">
        <v>300</v>
      </c>
      <c r="K278" s="3">
        <v>219.46</v>
      </c>
      <c r="L278" s="2">
        <v>337</v>
      </c>
      <c r="M278" s="3">
        <v>0</v>
      </c>
      <c r="N278" s="2">
        <v>282</v>
      </c>
    </row>
    <row r="279" spans="1:14" ht="11.25" customHeight="1" x14ac:dyDescent="0.2">
      <c r="A279" s="1">
        <v>113361303</v>
      </c>
      <c r="B279" s="2" t="s">
        <v>95</v>
      </c>
      <c r="C279" s="2" t="s">
        <v>4</v>
      </c>
      <c r="D279" s="26">
        <v>3128.049</v>
      </c>
      <c r="E279" s="3">
        <v>17838.62</v>
      </c>
      <c r="F279" s="2">
        <v>200</v>
      </c>
      <c r="G279" s="3">
        <v>12037.66</v>
      </c>
      <c r="H279" s="2">
        <v>114</v>
      </c>
      <c r="I279" s="3">
        <v>5222.13</v>
      </c>
      <c r="J279" s="2">
        <v>375</v>
      </c>
      <c r="K279" s="3">
        <v>213.38</v>
      </c>
      <c r="L279" s="2">
        <v>343</v>
      </c>
      <c r="M279" s="3">
        <v>365.44</v>
      </c>
      <c r="N279" s="2">
        <v>73</v>
      </c>
    </row>
    <row r="280" spans="1:14" ht="11.25" customHeight="1" x14ac:dyDescent="0.2">
      <c r="A280" s="1">
        <v>113361503</v>
      </c>
      <c r="B280" s="2" t="s">
        <v>94</v>
      </c>
      <c r="C280" s="2" t="s">
        <v>4</v>
      </c>
      <c r="D280" s="26">
        <v>1521.732</v>
      </c>
      <c r="E280" s="3">
        <v>16022.46</v>
      </c>
      <c r="F280" s="2">
        <v>315</v>
      </c>
      <c r="G280" s="3">
        <v>7588.4</v>
      </c>
      <c r="H280" s="2">
        <v>291</v>
      </c>
      <c r="I280" s="3">
        <v>7887.66</v>
      </c>
      <c r="J280" s="2">
        <v>215</v>
      </c>
      <c r="K280" s="3">
        <v>546.05999999999995</v>
      </c>
      <c r="L280" s="2">
        <v>106</v>
      </c>
      <c r="M280" s="3">
        <v>0.33</v>
      </c>
      <c r="N280" s="2">
        <v>267</v>
      </c>
    </row>
    <row r="281" spans="1:14" ht="11.25" customHeight="1" x14ac:dyDescent="0.2">
      <c r="A281" s="1">
        <v>113361703</v>
      </c>
      <c r="B281" s="2" t="s">
        <v>93</v>
      </c>
      <c r="C281" s="2" t="s">
        <v>4</v>
      </c>
      <c r="D281" s="26">
        <v>4346.6059999999998</v>
      </c>
      <c r="E281" s="3">
        <v>15225.94</v>
      </c>
      <c r="F281" s="2">
        <v>375</v>
      </c>
      <c r="G281" s="3">
        <v>11429.91</v>
      </c>
      <c r="H281" s="2">
        <v>134</v>
      </c>
      <c r="I281" s="3">
        <v>3249.81</v>
      </c>
      <c r="J281" s="2">
        <v>493</v>
      </c>
      <c r="K281" s="3">
        <v>546.22</v>
      </c>
      <c r="L281" s="2">
        <v>105</v>
      </c>
      <c r="M281" s="3">
        <v>0</v>
      </c>
      <c r="N281" s="2">
        <v>282</v>
      </c>
    </row>
    <row r="282" spans="1:14" ht="11.25" customHeight="1" x14ac:dyDescent="0.2">
      <c r="A282" s="1">
        <v>113362203</v>
      </c>
      <c r="B282" s="2" t="s">
        <v>92</v>
      </c>
      <c r="C282" s="2" t="s">
        <v>4</v>
      </c>
      <c r="D282" s="26">
        <v>3121.2289999999998</v>
      </c>
      <c r="E282" s="3">
        <v>16191.68</v>
      </c>
      <c r="F282" s="2">
        <v>302</v>
      </c>
      <c r="G282" s="3">
        <v>10257.620000000001</v>
      </c>
      <c r="H282" s="2">
        <v>174</v>
      </c>
      <c r="I282" s="3">
        <v>5401.44</v>
      </c>
      <c r="J282" s="2">
        <v>362</v>
      </c>
      <c r="K282" s="3">
        <v>525.08000000000004</v>
      </c>
      <c r="L282" s="2">
        <v>115</v>
      </c>
      <c r="M282" s="3">
        <v>7.54</v>
      </c>
      <c r="N282" s="2">
        <v>190</v>
      </c>
    </row>
    <row r="283" spans="1:14" ht="11.25" customHeight="1" x14ac:dyDescent="0.2">
      <c r="A283" s="1">
        <v>113362303</v>
      </c>
      <c r="B283" s="2" t="s">
        <v>91</v>
      </c>
      <c r="C283" s="2" t="s">
        <v>4</v>
      </c>
      <c r="D283" s="26">
        <v>3106.5169999999998</v>
      </c>
      <c r="E283" s="3">
        <v>18424.16</v>
      </c>
      <c r="F283" s="2">
        <v>162</v>
      </c>
      <c r="G283" s="3">
        <v>12829.13</v>
      </c>
      <c r="H283" s="2">
        <v>91</v>
      </c>
      <c r="I283" s="3">
        <v>5192.78</v>
      </c>
      <c r="J283" s="2">
        <v>376</v>
      </c>
      <c r="K283" s="3">
        <v>401.5</v>
      </c>
      <c r="L283" s="2">
        <v>176</v>
      </c>
      <c r="M283" s="3">
        <v>0.76</v>
      </c>
      <c r="N283" s="2">
        <v>251</v>
      </c>
    </row>
    <row r="284" spans="1:14" ht="11.25" customHeight="1" x14ac:dyDescent="0.2">
      <c r="A284" s="1">
        <v>113362403</v>
      </c>
      <c r="B284" s="2" t="s">
        <v>159</v>
      </c>
      <c r="C284" s="2" t="s">
        <v>4</v>
      </c>
      <c r="D284" s="26">
        <v>3930.9430000000002</v>
      </c>
      <c r="E284" s="3">
        <v>14824.14</v>
      </c>
      <c r="F284" s="2">
        <v>420</v>
      </c>
      <c r="G284" s="3">
        <v>9868.4699999999993</v>
      </c>
      <c r="H284" s="2">
        <v>196</v>
      </c>
      <c r="I284" s="3">
        <v>4761.01</v>
      </c>
      <c r="J284" s="2">
        <v>399</v>
      </c>
      <c r="K284" s="3">
        <v>194.66</v>
      </c>
      <c r="L284" s="2">
        <v>368</v>
      </c>
      <c r="M284" s="3">
        <v>0</v>
      </c>
      <c r="N284" s="2">
        <v>282</v>
      </c>
    </row>
    <row r="285" spans="1:14" ht="11.25" customHeight="1" x14ac:dyDescent="0.2">
      <c r="A285" s="1">
        <v>113362603</v>
      </c>
      <c r="B285" s="2" t="s">
        <v>77</v>
      </c>
      <c r="C285" s="2" t="s">
        <v>4</v>
      </c>
      <c r="D285" s="26">
        <v>4223.9110000000001</v>
      </c>
      <c r="E285" s="3">
        <v>15502.25</v>
      </c>
      <c r="F285" s="2">
        <v>347</v>
      </c>
      <c r="G285" s="3">
        <v>10606.47</v>
      </c>
      <c r="H285" s="2">
        <v>160</v>
      </c>
      <c r="I285" s="3">
        <v>4694.54</v>
      </c>
      <c r="J285" s="2">
        <v>402</v>
      </c>
      <c r="K285" s="3">
        <v>200.83</v>
      </c>
      <c r="L285" s="2">
        <v>356</v>
      </c>
      <c r="M285" s="3">
        <v>0.41</v>
      </c>
      <c r="N285" s="2">
        <v>265</v>
      </c>
    </row>
    <row r="286" spans="1:14" ht="11.25" customHeight="1" x14ac:dyDescent="0.2">
      <c r="A286" s="1">
        <v>113363103</v>
      </c>
      <c r="B286" s="2" t="s">
        <v>844</v>
      </c>
      <c r="C286" s="2" t="s">
        <v>4</v>
      </c>
      <c r="D286" s="26">
        <v>7016.0879999999997</v>
      </c>
      <c r="E286" s="3">
        <v>16947.73</v>
      </c>
      <c r="F286" s="2">
        <v>246</v>
      </c>
      <c r="G286" s="3">
        <v>12003.18</v>
      </c>
      <c r="H286" s="2">
        <v>116</v>
      </c>
      <c r="I286" s="3">
        <v>4669.41</v>
      </c>
      <c r="J286" s="2">
        <v>403</v>
      </c>
      <c r="K286" s="3">
        <v>268.7</v>
      </c>
      <c r="L286" s="2">
        <v>284</v>
      </c>
      <c r="M286" s="3">
        <v>6.44</v>
      </c>
      <c r="N286" s="2">
        <v>199</v>
      </c>
    </row>
    <row r="287" spans="1:14" ht="11.25" customHeight="1" x14ac:dyDescent="0.2">
      <c r="A287" s="1">
        <v>113363603</v>
      </c>
      <c r="B287" s="2" t="s">
        <v>211</v>
      </c>
      <c r="C287" s="2" t="s">
        <v>4</v>
      </c>
      <c r="D287" s="26">
        <v>3089.6669999999999</v>
      </c>
      <c r="E287" s="3">
        <v>16633.009999999998</v>
      </c>
      <c r="F287" s="2">
        <v>269</v>
      </c>
      <c r="G287" s="3">
        <v>12457.76</v>
      </c>
      <c r="H287" s="2">
        <v>102</v>
      </c>
      <c r="I287" s="3">
        <v>4015.03</v>
      </c>
      <c r="J287" s="2">
        <v>454</v>
      </c>
      <c r="K287" s="3">
        <v>158.91</v>
      </c>
      <c r="L287" s="2">
        <v>408</v>
      </c>
      <c r="M287" s="3">
        <v>1.32</v>
      </c>
      <c r="N287" s="2">
        <v>237</v>
      </c>
    </row>
    <row r="288" spans="1:14" ht="11.25" customHeight="1" x14ac:dyDescent="0.2">
      <c r="A288" s="1">
        <v>113364002</v>
      </c>
      <c r="B288" s="2" t="s">
        <v>210</v>
      </c>
      <c r="C288" s="2" t="s">
        <v>4</v>
      </c>
      <c r="D288" s="26">
        <v>11467.656999999999</v>
      </c>
      <c r="E288" s="3">
        <v>18592.04</v>
      </c>
      <c r="F288" s="2">
        <v>151</v>
      </c>
      <c r="G288" s="3">
        <v>7650.36</v>
      </c>
      <c r="H288" s="2">
        <v>282</v>
      </c>
      <c r="I288" s="3">
        <v>9335.7000000000007</v>
      </c>
      <c r="J288" s="2">
        <v>145</v>
      </c>
      <c r="K288" s="3">
        <v>1343.13</v>
      </c>
      <c r="L288" s="2">
        <v>13</v>
      </c>
      <c r="M288" s="3">
        <v>262.85000000000002</v>
      </c>
      <c r="N288" s="2">
        <v>80</v>
      </c>
    </row>
    <row r="289" spans="1:14" ht="11.25" customHeight="1" x14ac:dyDescent="0.2">
      <c r="A289" s="1">
        <v>113364403</v>
      </c>
      <c r="B289" s="2" t="s">
        <v>209</v>
      </c>
      <c r="C289" s="2" t="s">
        <v>4</v>
      </c>
      <c r="D289" s="26">
        <v>3062.7930000000001</v>
      </c>
      <c r="E289" s="3">
        <v>17144.27</v>
      </c>
      <c r="F289" s="2">
        <v>235</v>
      </c>
      <c r="G289" s="3">
        <v>11851.61</v>
      </c>
      <c r="H289" s="2">
        <v>122</v>
      </c>
      <c r="I289" s="3">
        <v>4787.17</v>
      </c>
      <c r="J289" s="2">
        <v>397</v>
      </c>
      <c r="K289" s="3">
        <v>505.49</v>
      </c>
      <c r="L289" s="2">
        <v>123</v>
      </c>
      <c r="M289" s="3">
        <v>0</v>
      </c>
      <c r="N289" s="2">
        <v>282</v>
      </c>
    </row>
    <row r="290" spans="1:14" ht="11.25" customHeight="1" x14ac:dyDescent="0.2">
      <c r="A290" s="1">
        <v>113364503</v>
      </c>
      <c r="B290" s="2" t="s">
        <v>208</v>
      </c>
      <c r="C290" s="2" t="s">
        <v>4</v>
      </c>
      <c r="D290" s="26">
        <v>5832.3770000000004</v>
      </c>
      <c r="E290" s="3">
        <v>15838.23</v>
      </c>
      <c r="F290" s="2">
        <v>324</v>
      </c>
      <c r="G290" s="3">
        <v>12269.64</v>
      </c>
      <c r="H290" s="2">
        <v>107</v>
      </c>
      <c r="I290" s="3">
        <v>3423.68</v>
      </c>
      <c r="J290" s="2">
        <v>489</v>
      </c>
      <c r="K290" s="3">
        <v>138.30000000000001</v>
      </c>
      <c r="L290" s="2">
        <v>429</v>
      </c>
      <c r="M290" s="3">
        <v>6.61</v>
      </c>
      <c r="N290" s="2">
        <v>196</v>
      </c>
    </row>
    <row r="291" spans="1:14" ht="11.25" customHeight="1" x14ac:dyDescent="0.2">
      <c r="A291" s="1">
        <v>113365203</v>
      </c>
      <c r="B291" s="2" t="s">
        <v>207</v>
      </c>
      <c r="C291" s="2" t="s">
        <v>4</v>
      </c>
      <c r="D291" s="26">
        <v>5366.62</v>
      </c>
      <c r="E291" s="3">
        <v>15073.99</v>
      </c>
      <c r="F291" s="2">
        <v>396</v>
      </c>
      <c r="G291" s="3">
        <v>9960.83</v>
      </c>
      <c r="H291" s="2">
        <v>192</v>
      </c>
      <c r="I291" s="3">
        <v>4910.8599999999997</v>
      </c>
      <c r="J291" s="2">
        <v>386</v>
      </c>
      <c r="K291" s="3">
        <v>194.06</v>
      </c>
      <c r="L291" s="2">
        <v>371</v>
      </c>
      <c r="M291" s="3">
        <v>8.24</v>
      </c>
      <c r="N291" s="2">
        <v>187</v>
      </c>
    </row>
    <row r="292" spans="1:14" ht="11.25" customHeight="1" x14ac:dyDescent="0.2">
      <c r="A292" s="1">
        <v>113365303</v>
      </c>
      <c r="B292" s="2" t="s">
        <v>206</v>
      </c>
      <c r="C292" s="2" t="s">
        <v>4</v>
      </c>
      <c r="D292" s="26">
        <v>1537.5509999999999</v>
      </c>
      <c r="E292" s="3">
        <v>23620.21</v>
      </c>
      <c r="F292" s="2">
        <v>25</v>
      </c>
      <c r="G292" s="3">
        <v>17171.3</v>
      </c>
      <c r="H292" s="2">
        <v>21</v>
      </c>
      <c r="I292" s="3">
        <v>5525.3</v>
      </c>
      <c r="J292" s="2">
        <v>355</v>
      </c>
      <c r="K292" s="3">
        <v>896.41</v>
      </c>
      <c r="L292" s="2">
        <v>35</v>
      </c>
      <c r="M292" s="3">
        <v>27.2</v>
      </c>
      <c r="N292" s="2">
        <v>151</v>
      </c>
    </row>
    <row r="293" spans="1:14" ht="11.25" customHeight="1" x14ac:dyDescent="0.2">
      <c r="A293" s="1">
        <v>113367003</v>
      </c>
      <c r="B293" s="2" t="s">
        <v>205</v>
      </c>
      <c r="C293" s="2" t="s">
        <v>4</v>
      </c>
      <c r="D293" s="26">
        <v>3619.857</v>
      </c>
      <c r="E293" s="3">
        <v>14876.31</v>
      </c>
      <c r="F293" s="2">
        <v>417</v>
      </c>
      <c r="G293" s="3">
        <v>8917.64</v>
      </c>
      <c r="H293" s="2">
        <v>235</v>
      </c>
      <c r="I293" s="3">
        <v>5394.42</v>
      </c>
      <c r="J293" s="2">
        <v>363</v>
      </c>
      <c r="K293" s="3">
        <v>563.37</v>
      </c>
      <c r="L293" s="2">
        <v>100</v>
      </c>
      <c r="M293" s="3">
        <v>0.88</v>
      </c>
      <c r="N293" s="2">
        <v>247</v>
      </c>
    </row>
    <row r="294" spans="1:14" ht="11.25" customHeight="1" x14ac:dyDescent="0.2">
      <c r="A294" s="1">
        <v>113369003</v>
      </c>
      <c r="B294" s="2" t="s">
        <v>204</v>
      </c>
      <c r="C294" s="2" t="s">
        <v>4</v>
      </c>
      <c r="D294" s="26">
        <v>4208.8429999999998</v>
      </c>
      <c r="E294" s="3">
        <v>16550.29</v>
      </c>
      <c r="F294" s="2">
        <v>277</v>
      </c>
      <c r="G294" s="3">
        <v>11387.74</v>
      </c>
      <c r="H294" s="2">
        <v>137</v>
      </c>
      <c r="I294" s="3">
        <v>5047.55</v>
      </c>
      <c r="J294" s="2">
        <v>383</v>
      </c>
      <c r="K294" s="3">
        <v>115.01</v>
      </c>
      <c r="L294" s="2">
        <v>452</v>
      </c>
      <c r="M294" s="3">
        <v>0</v>
      </c>
      <c r="N294" s="2">
        <v>282</v>
      </c>
    </row>
    <row r="295" spans="1:14" ht="11.25" customHeight="1" x14ac:dyDescent="0.2">
      <c r="A295" s="1">
        <v>104372003</v>
      </c>
      <c r="B295" s="2" t="s">
        <v>259</v>
      </c>
      <c r="C295" s="2" t="s">
        <v>32</v>
      </c>
      <c r="D295" s="26">
        <v>1797.3789999999999</v>
      </c>
      <c r="E295" s="3">
        <v>15427</v>
      </c>
      <c r="F295" s="2">
        <v>352</v>
      </c>
      <c r="G295" s="3">
        <v>5270.27</v>
      </c>
      <c r="H295" s="2">
        <v>408</v>
      </c>
      <c r="I295" s="3">
        <v>9906.2099999999991</v>
      </c>
      <c r="J295" s="2">
        <v>119</v>
      </c>
      <c r="K295" s="3">
        <v>250.52</v>
      </c>
      <c r="L295" s="2">
        <v>301</v>
      </c>
      <c r="M295" s="3">
        <v>0</v>
      </c>
      <c r="N295" s="2">
        <v>282</v>
      </c>
    </row>
    <row r="296" spans="1:14" ht="11.25" customHeight="1" x14ac:dyDescent="0.2">
      <c r="A296" s="1">
        <v>104374003</v>
      </c>
      <c r="B296" s="2" t="s">
        <v>258</v>
      </c>
      <c r="C296" s="2" t="s">
        <v>32</v>
      </c>
      <c r="D296" s="26">
        <v>1196.972</v>
      </c>
      <c r="E296" s="3">
        <v>15621.76</v>
      </c>
      <c r="F296" s="2">
        <v>337</v>
      </c>
      <c r="G296" s="3">
        <v>4921.8500000000004</v>
      </c>
      <c r="H296" s="2">
        <v>422</v>
      </c>
      <c r="I296" s="3">
        <v>9901.7000000000007</v>
      </c>
      <c r="J296" s="2">
        <v>120</v>
      </c>
      <c r="K296" s="3">
        <v>798.22</v>
      </c>
      <c r="L296" s="2">
        <v>49</v>
      </c>
      <c r="M296" s="3">
        <v>0</v>
      </c>
      <c r="N296" s="2">
        <v>282</v>
      </c>
    </row>
    <row r="297" spans="1:14" ht="11.25" customHeight="1" x14ac:dyDescent="0.2">
      <c r="A297" s="1">
        <v>104375003</v>
      </c>
      <c r="B297" s="2" t="s">
        <v>257</v>
      </c>
      <c r="C297" s="2" t="s">
        <v>32</v>
      </c>
      <c r="D297" s="26">
        <v>1497.511</v>
      </c>
      <c r="E297" s="3">
        <v>16059.76</v>
      </c>
      <c r="F297" s="2">
        <v>308</v>
      </c>
      <c r="G297" s="3">
        <v>4899.07</v>
      </c>
      <c r="H297" s="2">
        <v>423</v>
      </c>
      <c r="I297" s="3">
        <v>10872.51</v>
      </c>
      <c r="J297" s="2">
        <v>66</v>
      </c>
      <c r="K297" s="3">
        <v>286.47000000000003</v>
      </c>
      <c r="L297" s="2">
        <v>274</v>
      </c>
      <c r="M297" s="3">
        <v>1.7</v>
      </c>
      <c r="N297" s="2">
        <v>231</v>
      </c>
    </row>
    <row r="298" spans="1:14" ht="11.25" customHeight="1" x14ac:dyDescent="0.2">
      <c r="A298" s="1">
        <v>104375203</v>
      </c>
      <c r="B298" s="2" t="s">
        <v>256</v>
      </c>
      <c r="C298" s="2" t="s">
        <v>32</v>
      </c>
      <c r="D298" s="26">
        <v>1270.596</v>
      </c>
      <c r="E298" s="3">
        <v>14598.9</v>
      </c>
      <c r="F298" s="2">
        <v>434</v>
      </c>
      <c r="G298" s="3">
        <v>9739.11</v>
      </c>
      <c r="H298" s="2">
        <v>199</v>
      </c>
      <c r="I298" s="3">
        <v>4813.47</v>
      </c>
      <c r="J298" s="2">
        <v>394</v>
      </c>
      <c r="K298" s="3">
        <v>46.31</v>
      </c>
      <c r="L298" s="2">
        <v>489</v>
      </c>
      <c r="M298" s="3">
        <v>0</v>
      </c>
      <c r="N298" s="2">
        <v>282</v>
      </c>
    </row>
    <row r="299" spans="1:14" ht="11.25" customHeight="1" x14ac:dyDescent="0.2">
      <c r="A299" s="1">
        <v>104375302</v>
      </c>
      <c r="B299" s="2" t="s">
        <v>255</v>
      </c>
      <c r="C299" s="2" t="s">
        <v>32</v>
      </c>
      <c r="D299" s="26">
        <v>3412.136</v>
      </c>
      <c r="E299" s="3">
        <v>14925.87</v>
      </c>
      <c r="F299" s="2">
        <v>411</v>
      </c>
      <c r="G299" s="3">
        <v>3275.5</v>
      </c>
      <c r="H299" s="2">
        <v>489</v>
      </c>
      <c r="I299" s="3">
        <v>10501.87</v>
      </c>
      <c r="J299" s="2">
        <v>84</v>
      </c>
      <c r="K299" s="3">
        <v>1147.5999999999999</v>
      </c>
      <c r="L299" s="2">
        <v>20</v>
      </c>
      <c r="M299" s="3">
        <v>0.91</v>
      </c>
      <c r="N299" s="2">
        <v>244</v>
      </c>
    </row>
    <row r="300" spans="1:14" ht="11.25" customHeight="1" x14ac:dyDescent="0.2">
      <c r="A300" s="1">
        <v>104376203</v>
      </c>
      <c r="B300" s="2" t="s">
        <v>324</v>
      </c>
      <c r="C300" s="2" t="s">
        <v>32</v>
      </c>
      <c r="D300" s="26">
        <v>1165.45</v>
      </c>
      <c r="E300" s="3">
        <v>15031.76</v>
      </c>
      <c r="F300" s="2">
        <v>403</v>
      </c>
      <c r="G300" s="3">
        <v>5133.6499999999996</v>
      </c>
      <c r="H300" s="2">
        <v>411</v>
      </c>
      <c r="I300" s="3">
        <v>9595.2199999999993</v>
      </c>
      <c r="J300" s="2">
        <v>136</v>
      </c>
      <c r="K300" s="3">
        <v>283.52999999999997</v>
      </c>
      <c r="L300" s="2">
        <v>275</v>
      </c>
      <c r="M300" s="3">
        <v>19.36</v>
      </c>
      <c r="N300" s="2">
        <v>161</v>
      </c>
    </row>
    <row r="301" spans="1:14" ht="11.25" customHeight="1" x14ac:dyDescent="0.2">
      <c r="A301" s="1">
        <v>104377003</v>
      </c>
      <c r="B301" s="2" t="s">
        <v>241</v>
      </c>
      <c r="C301" s="2" t="s">
        <v>32</v>
      </c>
      <c r="D301" s="26">
        <v>776.81799999999998</v>
      </c>
      <c r="E301" s="3">
        <v>15112.68</v>
      </c>
      <c r="F301" s="2">
        <v>394</v>
      </c>
      <c r="G301" s="3">
        <v>5677.48</v>
      </c>
      <c r="H301" s="2">
        <v>389</v>
      </c>
      <c r="I301" s="3">
        <v>9319.3799999999992</v>
      </c>
      <c r="J301" s="2">
        <v>147</v>
      </c>
      <c r="K301" s="3">
        <v>1.64</v>
      </c>
      <c r="L301" s="2">
        <v>497</v>
      </c>
      <c r="M301" s="3">
        <v>114.19</v>
      </c>
      <c r="N301" s="2">
        <v>110</v>
      </c>
    </row>
    <row r="302" spans="1:14" ht="11.25" customHeight="1" x14ac:dyDescent="0.2">
      <c r="A302" s="1">
        <v>104378003</v>
      </c>
      <c r="B302" s="2" t="s">
        <v>296</v>
      </c>
      <c r="C302" s="2" t="s">
        <v>32</v>
      </c>
      <c r="D302" s="26">
        <v>1180.2339999999999</v>
      </c>
      <c r="E302" s="3">
        <v>16736.91</v>
      </c>
      <c r="F302" s="2">
        <v>262</v>
      </c>
      <c r="G302" s="3">
        <v>7629.17</v>
      </c>
      <c r="H302" s="2">
        <v>284</v>
      </c>
      <c r="I302" s="3">
        <v>8692.35</v>
      </c>
      <c r="J302" s="2">
        <v>174</v>
      </c>
      <c r="K302" s="3">
        <v>415.39</v>
      </c>
      <c r="L302" s="2">
        <v>170</v>
      </c>
      <c r="M302" s="3">
        <v>0</v>
      </c>
      <c r="N302" s="2">
        <v>282</v>
      </c>
    </row>
    <row r="303" spans="1:14" ht="11.25" customHeight="1" x14ac:dyDescent="0.2">
      <c r="A303" s="1">
        <v>113380303</v>
      </c>
      <c r="B303" s="2" t="s">
        <v>192</v>
      </c>
      <c r="C303" s="2" t="s">
        <v>29</v>
      </c>
      <c r="D303" s="26">
        <v>1461.5519999999999</v>
      </c>
      <c r="E303" s="3">
        <v>16350.7</v>
      </c>
      <c r="F303" s="2">
        <v>290</v>
      </c>
      <c r="G303" s="3">
        <v>9958.0300000000007</v>
      </c>
      <c r="H303" s="2">
        <v>193</v>
      </c>
      <c r="I303" s="3">
        <v>5616.65</v>
      </c>
      <c r="J303" s="2">
        <v>351</v>
      </c>
      <c r="K303" s="3">
        <v>215.88</v>
      </c>
      <c r="L303" s="2">
        <v>341</v>
      </c>
      <c r="M303" s="3">
        <v>560.14</v>
      </c>
      <c r="N303" s="2">
        <v>67</v>
      </c>
    </row>
    <row r="304" spans="1:14" ht="11.25" customHeight="1" x14ac:dyDescent="0.2">
      <c r="A304" s="1">
        <v>113381303</v>
      </c>
      <c r="B304" s="2" t="s">
        <v>202</v>
      </c>
      <c r="C304" s="2" t="s">
        <v>29</v>
      </c>
      <c r="D304" s="26">
        <v>4852.0140000000001</v>
      </c>
      <c r="E304" s="3">
        <v>15139.71</v>
      </c>
      <c r="F304" s="2">
        <v>392</v>
      </c>
      <c r="G304" s="3">
        <v>10299.32</v>
      </c>
      <c r="H304" s="2">
        <v>173</v>
      </c>
      <c r="I304" s="3">
        <v>4637.99</v>
      </c>
      <c r="J304" s="2">
        <v>404</v>
      </c>
      <c r="K304" s="3">
        <v>198.87</v>
      </c>
      <c r="L304" s="2">
        <v>361</v>
      </c>
      <c r="M304" s="3">
        <v>3.54</v>
      </c>
      <c r="N304" s="2">
        <v>217</v>
      </c>
    </row>
    <row r="305" spans="1:14" ht="11.25" customHeight="1" x14ac:dyDescent="0.2">
      <c r="A305" s="1">
        <v>113382303</v>
      </c>
      <c r="B305" s="2" t="s">
        <v>212</v>
      </c>
      <c r="C305" s="2" t="s">
        <v>29</v>
      </c>
      <c r="D305" s="26">
        <v>2452.2199999999998</v>
      </c>
      <c r="E305" s="3">
        <v>16306.07</v>
      </c>
      <c r="F305" s="2">
        <v>295</v>
      </c>
      <c r="G305" s="3">
        <v>10975.28</v>
      </c>
      <c r="H305" s="2">
        <v>148</v>
      </c>
      <c r="I305" s="3">
        <v>4835.37</v>
      </c>
      <c r="J305" s="2">
        <v>390</v>
      </c>
      <c r="K305" s="3">
        <v>250.73</v>
      </c>
      <c r="L305" s="2">
        <v>300</v>
      </c>
      <c r="M305" s="3">
        <v>244.7</v>
      </c>
      <c r="N305" s="2">
        <v>84</v>
      </c>
    </row>
    <row r="306" spans="1:14" ht="11.25" customHeight="1" x14ac:dyDescent="0.2">
      <c r="A306" s="1">
        <v>113384603</v>
      </c>
      <c r="B306" s="2" t="s">
        <v>200</v>
      </c>
      <c r="C306" s="2" t="s">
        <v>29</v>
      </c>
      <c r="D306" s="26">
        <v>5003.8620000000001</v>
      </c>
      <c r="E306" s="3">
        <v>14182.92</v>
      </c>
      <c r="F306" s="2">
        <v>458</v>
      </c>
      <c r="G306" s="3">
        <v>4314.87</v>
      </c>
      <c r="H306" s="2">
        <v>456</v>
      </c>
      <c r="I306" s="3">
        <v>8986.74</v>
      </c>
      <c r="J306" s="2">
        <v>160</v>
      </c>
      <c r="K306" s="3">
        <v>880.66</v>
      </c>
      <c r="L306" s="2">
        <v>37</v>
      </c>
      <c r="M306" s="3">
        <v>0.65</v>
      </c>
      <c r="N306" s="2">
        <v>254</v>
      </c>
    </row>
    <row r="307" spans="1:14" ht="11.25" customHeight="1" x14ac:dyDescent="0.2">
      <c r="A307" s="1">
        <v>113385003</v>
      </c>
      <c r="B307" s="2" t="s">
        <v>199</v>
      </c>
      <c r="C307" s="2" t="s">
        <v>29</v>
      </c>
      <c r="D307" s="26">
        <v>2349.654</v>
      </c>
      <c r="E307" s="3">
        <v>15323.45</v>
      </c>
      <c r="F307" s="2">
        <v>366</v>
      </c>
      <c r="G307" s="3">
        <v>8939.02</v>
      </c>
      <c r="H307" s="2">
        <v>232</v>
      </c>
      <c r="I307" s="3">
        <v>6144.76</v>
      </c>
      <c r="J307" s="2">
        <v>308</v>
      </c>
      <c r="K307" s="3">
        <v>238.4</v>
      </c>
      <c r="L307" s="2">
        <v>314</v>
      </c>
      <c r="M307" s="3">
        <v>1.28</v>
      </c>
      <c r="N307" s="2">
        <v>238</v>
      </c>
    </row>
    <row r="308" spans="1:14" ht="11.25" customHeight="1" x14ac:dyDescent="0.2">
      <c r="A308" s="1">
        <v>113385303</v>
      </c>
      <c r="B308" s="2" t="s">
        <v>198</v>
      </c>
      <c r="C308" s="2" t="s">
        <v>29</v>
      </c>
      <c r="D308" s="26">
        <v>3653.252</v>
      </c>
      <c r="E308" s="3">
        <v>13096.97</v>
      </c>
      <c r="F308" s="2">
        <v>489</v>
      </c>
      <c r="G308" s="3">
        <v>9067.5400000000009</v>
      </c>
      <c r="H308" s="2">
        <v>229</v>
      </c>
      <c r="I308" s="3">
        <v>3739.08</v>
      </c>
      <c r="J308" s="2">
        <v>476</v>
      </c>
      <c r="K308" s="3">
        <v>290.36</v>
      </c>
      <c r="L308" s="2">
        <v>268</v>
      </c>
      <c r="M308" s="3">
        <v>0</v>
      </c>
      <c r="N308" s="2">
        <v>282</v>
      </c>
    </row>
    <row r="309" spans="1:14" ht="11.25" customHeight="1" x14ac:dyDescent="0.2">
      <c r="A309" s="1">
        <v>121390302</v>
      </c>
      <c r="B309" s="2" t="s">
        <v>540</v>
      </c>
      <c r="C309" s="2" t="s">
        <v>49</v>
      </c>
      <c r="D309" s="26">
        <v>20150.272000000001</v>
      </c>
      <c r="E309" s="3">
        <v>14100.16</v>
      </c>
      <c r="F309" s="2">
        <v>465</v>
      </c>
      <c r="G309" s="3">
        <v>4889.82</v>
      </c>
      <c r="H309" s="2">
        <v>425</v>
      </c>
      <c r="I309" s="3">
        <v>8438.17</v>
      </c>
      <c r="J309" s="2">
        <v>186</v>
      </c>
      <c r="K309" s="3">
        <v>764.24</v>
      </c>
      <c r="L309" s="2">
        <v>52</v>
      </c>
      <c r="M309" s="3">
        <v>7.93</v>
      </c>
      <c r="N309" s="2">
        <v>189</v>
      </c>
    </row>
    <row r="310" spans="1:14" ht="11.25" customHeight="1" x14ac:dyDescent="0.2">
      <c r="A310" s="1">
        <v>121391303</v>
      </c>
      <c r="B310" s="2" t="s">
        <v>533</v>
      </c>
      <c r="C310" s="2" t="s">
        <v>49</v>
      </c>
      <c r="D310" s="26">
        <v>1644.5440000000001</v>
      </c>
      <c r="E310" s="3">
        <v>16980.61</v>
      </c>
      <c r="F310" s="2">
        <v>242</v>
      </c>
      <c r="G310" s="3">
        <v>11300.79</v>
      </c>
      <c r="H310" s="2">
        <v>139</v>
      </c>
      <c r="I310" s="3">
        <v>5450.48</v>
      </c>
      <c r="J310" s="2">
        <v>358</v>
      </c>
      <c r="K310" s="3">
        <v>228.92</v>
      </c>
      <c r="L310" s="2">
        <v>324</v>
      </c>
      <c r="M310" s="3">
        <v>0.43</v>
      </c>
      <c r="N310" s="2">
        <v>264</v>
      </c>
    </row>
    <row r="311" spans="1:14" ht="11.25" customHeight="1" x14ac:dyDescent="0.2">
      <c r="A311" s="1">
        <v>121392303</v>
      </c>
      <c r="B311" s="2" t="s">
        <v>542</v>
      </c>
      <c r="C311" s="2" t="s">
        <v>49</v>
      </c>
      <c r="D311" s="26">
        <v>8472.0030000000006</v>
      </c>
      <c r="E311" s="3">
        <v>16314.99</v>
      </c>
      <c r="F311" s="2">
        <v>294</v>
      </c>
      <c r="G311" s="3">
        <v>12268.15</v>
      </c>
      <c r="H311" s="2">
        <v>108</v>
      </c>
      <c r="I311" s="3">
        <v>3813.71</v>
      </c>
      <c r="J311" s="2">
        <v>472</v>
      </c>
      <c r="K311" s="3">
        <v>139.19999999999999</v>
      </c>
      <c r="L311" s="2">
        <v>428</v>
      </c>
      <c r="M311" s="3">
        <v>93.94</v>
      </c>
      <c r="N311" s="2">
        <v>118</v>
      </c>
    </row>
    <row r="312" spans="1:14" ht="11.25" customHeight="1" x14ac:dyDescent="0.2">
      <c r="A312" s="1">
        <v>121394503</v>
      </c>
      <c r="B312" s="2" t="s">
        <v>398</v>
      </c>
      <c r="C312" s="2" t="s">
        <v>49</v>
      </c>
      <c r="D312" s="26">
        <v>1637.08</v>
      </c>
      <c r="E312" s="3">
        <v>19166.259999999998</v>
      </c>
      <c r="F312" s="2">
        <v>116</v>
      </c>
      <c r="G312" s="3">
        <v>10780.6</v>
      </c>
      <c r="H312" s="2">
        <v>155</v>
      </c>
      <c r="I312" s="3">
        <v>7967.99</v>
      </c>
      <c r="J312" s="2">
        <v>210</v>
      </c>
      <c r="K312" s="3">
        <v>324</v>
      </c>
      <c r="L312" s="2">
        <v>236</v>
      </c>
      <c r="M312" s="3">
        <v>93.66</v>
      </c>
      <c r="N312" s="2">
        <v>119</v>
      </c>
    </row>
    <row r="313" spans="1:14" ht="11.25" customHeight="1" x14ac:dyDescent="0.2">
      <c r="A313" s="1">
        <v>121394603</v>
      </c>
      <c r="B313" s="2" t="s">
        <v>424</v>
      </c>
      <c r="C313" s="2" t="s">
        <v>49</v>
      </c>
      <c r="D313" s="26">
        <v>2225.9450000000002</v>
      </c>
      <c r="E313" s="3">
        <v>18372.150000000001</v>
      </c>
      <c r="F313" s="2">
        <v>165</v>
      </c>
      <c r="G313" s="3">
        <v>12549.51</v>
      </c>
      <c r="H313" s="2">
        <v>99</v>
      </c>
      <c r="I313" s="3">
        <v>5726.42</v>
      </c>
      <c r="J313" s="2">
        <v>338</v>
      </c>
      <c r="K313" s="3">
        <v>96.22</v>
      </c>
      <c r="L313" s="2">
        <v>475</v>
      </c>
      <c r="M313" s="3">
        <v>0</v>
      </c>
      <c r="N313" s="2">
        <v>282</v>
      </c>
    </row>
    <row r="314" spans="1:14" ht="11.25" customHeight="1" x14ac:dyDescent="0.2">
      <c r="A314" s="1">
        <v>121395103</v>
      </c>
      <c r="B314" s="2" t="s">
        <v>425</v>
      </c>
      <c r="C314" s="2" t="s">
        <v>49</v>
      </c>
      <c r="D314" s="26">
        <v>9580.9519999999993</v>
      </c>
      <c r="E314" s="3">
        <v>17156.87</v>
      </c>
      <c r="F314" s="2">
        <v>230</v>
      </c>
      <c r="G314" s="3">
        <v>13878.25</v>
      </c>
      <c r="H314" s="2">
        <v>63</v>
      </c>
      <c r="I314" s="3">
        <v>3112.59</v>
      </c>
      <c r="J314" s="2">
        <v>496</v>
      </c>
      <c r="K314" s="3">
        <v>165.41</v>
      </c>
      <c r="L314" s="2">
        <v>400</v>
      </c>
      <c r="M314" s="3">
        <v>0.61</v>
      </c>
      <c r="N314" s="2">
        <v>256</v>
      </c>
    </row>
    <row r="315" spans="1:14" ht="11.25" customHeight="1" x14ac:dyDescent="0.2">
      <c r="A315" s="1">
        <v>121395603</v>
      </c>
      <c r="B315" s="2" t="s">
        <v>426</v>
      </c>
      <c r="C315" s="2" t="s">
        <v>49</v>
      </c>
      <c r="D315" s="26">
        <v>1691.604</v>
      </c>
      <c r="E315" s="3">
        <v>20765.71</v>
      </c>
      <c r="F315" s="2">
        <v>69</v>
      </c>
      <c r="G315" s="3">
        <v>16244.63</v>
      </c>
      <c r="H315" s="2">
        <v>31</v>
      </c>
      <c r="I315" s="3">
        <v>4372.17</v>
      </c>
      <c r="J315" s="2">
        <v>424</v>
      </c>
      <c r="K315" s="3">
        <v>143.31</v>
      </c>
      <c r="L315" s="2">
        <v>427</v>
      </c>
      <c r="M315" s="3">
        <v>5.6</v>
      </c>
      <c r="N315" s="2">
        <v>204</v>
      </c>
    </row>
    <row r="316" spans="1:14" ht="11.25" customHeight="1" x14ac:dyDescent="0.2">
      <c r="A316" s="1">
        <v>121395703</v>
      </c>
      <c r="B316" s="2" t="s">
        <v>427</v>
      </c>
      <c r="C316" s="2" t="s">
        <v>49</v>
      </c>
      <c r="D316" s="26">
        <v>3269.7829999999999</v>
      </c>
      <c r="E316" s="3">
        <v>18587.599999999999</v>
      </c>
      <c r="F316" s="2">
        <v>152</v>
      </c>
      <c r="G316" s="3">
        <v>14297.82</v>
      </c>
      <c r="H316" s="2">
        <v>54</v>
      </c>
      <c r="I316" s="3">
        <v>4190.6000000000004</v>
      </c>
      <c r="J316" s="2">
        <v>443</v>
      </c>
      <c r="K316" s="3">
        <v>99.17</v>
      </c>
      <c r="L316" s="2">
        <v>470</v>
      </c>
      <c r="M316" s="3">
        <v>0</v>
      </c>
      <c r="N316" s="2">
        <v>282</v>
      </c>
    </row>
    <row r="317" spans="1:14" ht="11.25" customHeight="1" x14ac:dyDescent="0.2">
      <c r="A317" s="1">
        <v>121397803</v>
      </c>
      <c r="B317" s="2" t="s">
        <v>428</v>
      </c>
      <c r="C317" s="2" t="s">
        <v>49</v>
      </c>
      <c r="D317" s="26">
        <v>4510.5010000000002</v>
      </c>
      <c r="E317" s="3">
        <v>14487.69</v>
      </c>
      <c r="F317" s="2">
        <v>438</v>
      </c>
      <c r="G317" s="3">
        <v>10036.69</v>
      </c>
      <c r="H317" s="2">
        <v>186</v>
      </c>
      <c r="I317" s="3">
        <v>4238.78</v>
      </c>
      <c r="J317" s="2">
        <v>438</v>
      </c>
      <c r="K317" s="3">
        <v>211.03</v>
      </c>
      <c r="L317" s="2">
        <v>347</v>
      </c>
      <c r="M317" s="3">
        <v>1.2</v>
      </c>
      <c r="N317" s="2">
        <v>240</v>
      </c>
    </row>
    <row r="318" spans="1:14" ht="11.25" customHeight="1" x14ac:dyDescent="0.2">
      <c r="A318" s="1">
        <v>118401403</v>
      </c>
      <c r="B318" s="2" t="s">
        <v>513</v>
      </c>
      <c r="C318" s="2" t="s">
        <v>65</v>
      </c>
      <c r="D318" s="26">
        <v>2863.8429999999998</v>
      </c>
      <c r="E318" s="3">
        <v>12539.55</v>
      </c>
      <c r="F318" s="2">
        <v>496</v>
      </c>
      <c r="G318" s="3">
        <v>7308.45</v>
      </c>
      <c r="H318" s="2">
        <v>307</v>
      </c>
      <c r="I318" s="3">
        <v>5106.13</v>
      </c>
      <c r="J318" s="2">
        <v>380</v>
      </c>
      <c r="K318" s="3">
        <v>124.97</v>
      </c>
      <c r="L318" s="2">
        <v>445</v>
      </c>
      <c r="M318" s="3">
        <v>0</v>
      </c>
      <c r="N318" s="2">
        <v>282</v>
      </c>
    </row>
    <row r="319" spans="1:14" ht="11.25" customHeight="1" x14ac:dyDescent="0.2">
      <c r="A319" s="1">
        <v>118401603</v>
      </c>
      <c r="B319" s="2" t="s">
        <v>534</v>
      </c>
      <c r="C319" s="2" t="s">
        <v>65</v>
      </c>
      <c r="D319" s="26">
        <v>2696.7089999999998</v>
      </c>
      <c r="E319" s="3">
        <v>13956.44</v>
      </c>
      <c r="F319" s="2">
        <v>469</v>
      </c>
      <c r="G319" s="3">
        <v>9398.9699999999993</v>
      </c>
      <c r="H319" s="2">
        <v>208</v>
      </c>
      <c r="I319" s="3">
        <v>4268.0600000000004</v>
      </c>
      <c r="J319" s="2">
        <v>428</v>
      </c>
      <c r="K319" s="3">
        <v>289.41000000000003</v>
      </c>
      <c r="L319" s="2">
        <v>271</v>
      </c>
      <c r="M319" s="3">
        <v>0</v>
      </c>
      <c r="N319" s="2">
        <v>282</v>
      </c>
    </row>
    <row r="320" spans="1:14" ht="11.25" customHeight="1" x14ac:dyDescent="0.2">
      <c r="A320" s="1">
        <v>118402603</v>
      </c>
      <c r="B320" s="2" t="s">
        <v>515</v>
      </c>
      <c r="C320" s="2" t="s">
        <v>65</v>
      </c>
      <c r="D320" s="26">
        <v>2418.549</v>
      </c>
      <c r="E320" s="3">
        <v>12274.04</v>
      </c>
      <c r="F320" s="2">
        <v>499</v>
      </c>
      <c r="G320" s="3">
        <v>4029.29</v>
      </c>
      <c r="H320" s="2">
        <v>468</v>
      </c>
      <c r="I320" s="3">
        <v>7692.41</v>
      </c>
      <c r="J320" s="2">
        <v>226</v>
      </c>
      <c r="K320" s="3">
        <v>531.66999999999996</v>
      </c>
      <c r="L320" s="2">
        <v>110</v>
      </c>
      <c r="M320" s="3">
        <v>20.67</v>
      </c>
      <c r="N320" s="2">
        <v>157</v>
      </c>
    </row>
    <row r="321" spans="1:14" ht="11.25" customHeight="1" x14ac:dyDescent="0.2">
      <c r="A321" s="1">
        <v>118403003</v>
      </c>
      <c r="B321" s="2" t="s">
        <v>550</v>
      </c>
      <c r="C321" s="2" t="s">
        <v>65</v>
      </c>
      <c r="D321" s="26">
        <v>2164.25</v>
      </c>
      <c r="E321" s="3">
        <v>13798.32</v>
      </c>
      <c r="F321" s="2">
        <v>477</v>
      </c>
      <c r="G321" s="3">
        <v>6852.06</v>
      </c>
      <c r="H321" s="2">
        <v>327</v>
      </c>
      <c r="I321" s="3">
        <v>6575.74</v>
      </c>
      <c r="J321" s="2">
        <v>278</v>
      </c>
      <c r="K321" s="3">
        <v>359.27</v>
      </c>
      <c r="L321" s="2">
        <v>202</v>
      </c>
      <c r="M321" s="3">
        <v>11.25</v>
      </c>
      <c r="N321" s="2">
        <v>178</v>
      </c>
    </row>
    <row r="322" spans="1:14" ht="11.25" customHeight="1" x14ac:dyDescent="0.2">
      <c r="A322" s="1">
        <v>118403302</v>
      </c>
      <c r="B322" s="2" t="s">
        <v>551</v>
      </c>
      <c r="C322" s="2" t="s">
        <v>65</v>
      </c>
      <c r="D322" s="26">
        <v>11453.174999999999</v>
      </c>
      <c r="E322" s="3">
        <v>15056.46</v>
      </c>
      <c r="F322" s="2">
        <v>398</v>
      </c>
      <c r="G322" s="3">
        <v>5216.6000000000004</v>
      </c>
      <c r="H322" s="2">
        <v>410</v>
      </c>
      <c r="I322" s="3">
        <v>6562.94</v>
      </c>
      <c r="J322" s="2">
        <v>281</v>
      </c>
      <c r="K322" s="3">
        <v>746.49</v>
      </c>
      <c r="L322" s="2">
        <v>55</v>
      </c>
      <c r="M322" s="3">
        <v>2530.4299999999998</v>
      </c>
      <c r="N322" s="2">
        <v>40</v>
      </c>
    </row>
    <row r="323" spans="1:14" ht="11.25" customHeight="1" x14ac:dyDescent="0.2">
      <c r="A323" s="1">
        <v>118403903</v>
      </c>
      <c r="B323" s="2" t="s">
        <v>555</v>
      </c>
      <c r="C323" s="2" t="s">
        <v>65</v>
      </c>
      <c r="D323" s="26">
        <v>1915.7950000000001</v>
      </c>
      <c r="E323" s="3">
        <v>15378.82</v>
      </c>
      <c r="F323" s="2">
        <v>362</v>
      </c>
      <c r="G323" s="3">
        <v>8408.25</v>
      </c>
      <c r="H323" s="2">
        <v>255</v>
      </c>
      <c r="I323" s="3">
        <v>6725.65</v>
      </c>
      <c r="J323" s="2">
        <v>269</v>
      </c>
      <c r="K323" s="3">
        <v>244.92</v>
      </c>
      <c r="L323" s="2">
        <v>307</v>
      </c>
      <c r="M323" s="3">
        <v>0</v>
      </c>
      <c r="N323" s="2">
        <v>282</v>
      </c>
    </row>
    <row r="324" spans="1:14" ht="11.25" customHeight="1" x14ac:dyDescent="0.2">
      <c r="A324" s="1">
        <v>118406003</v>
      </c>
      <c r="B324" s="2" t="s">
        <v>549</v>
      </c>
      <c r="C324" s="2" t="s">
        <v>65</v>
      </c>
      <c r="D324" s="26">
        <v>1068.143</v>
      </c>
      <c r="E324" s="3">
        <v>17434.939999999999</v>
      </c>
      <c r="F324" s="2">
        <v>222</v>
      </c>
      <c r="G324" s="3">
        <v>6343.87</v>
      </c>
      <c r="H324" s="2">
        <v>352</v>
      </c>
      <c r="I324" s="3">
        <v>10660.48</v>
      </c>
      <c r="J324" s="2">
        <v>74</v>
      </c>
      <c r="K324" s="3">
        <v>430.6</v>
      </c>
      <c r="L324" s="2">
        <v>160</v>
      </c>
      <c r="M324" s="3">
        <v>0</v>
      </c>
      <c r="N324" s="2">
        <v>282</v>
      </c>
    </row>
    <row r="325" spans="1:14" ht="11.25" customHeight="1" x14ac:dyDescent="0.2">
      <c r="A325" s="1">
        <v>118406602</v>
      </c>
      <c r="B325" s="2" t="s">
        <v>557</v>
      </c>
      <c r="C325" s="2" t="s">
        <v>65</v>
      </c>
      <c r="D325" s="26">
        <v>3343.2660000000001</v>
      </c>
      <c r="E325" s="3">
        <v>14479.96</v>
      </c>
      <c r="F325" s="2">
        <v>440</v>
      </c>
      <c r="G325" s="3">
        <v>8226.65</v>
      </c>
      <c r="H325" s="2">
        <v>263</v>
      </c>
      <c r="I325" s="3">
        <v>5830.57</v>
      </c>
      <c r="J325" s="2">
        <v>331</v>
      </c>
      <c r="K325" s="3">
        <v>412.98</v>
      </c>
      <c r="L325" s="2">
        <v>173</v>
      </c>
      <c r="M325" s="3">
        <v>9.76</v>
      </c>
      <c r="N325" s="2">
        <v>182</v>
      </c>
    </row>
    <row r="326" spans="1:14" ht="11.25" customHeight="1" x14ac:dyDescent="0.2">
      <c r="A326" s="1">
        <v>118408852</v>
      </c>
      <c r="B326" s="2" t="s">
        <v>560</v>
      </c>
      <c r="C326" s="2" t="s">
        <v>65</v>
      </c>
      <c r="D326" s="26">
        <v>7611.19</v>
      </c>
      <c r="E326" s="3">
        <v>15073.31</v>
      </c>
      <c r="F326" s="2">
        <v>397</v>
      </c>
      <c r="G326" s="3">
        <v>8139.21</v>
      </c>
      <c r="H326" s="2">
        <v>268</v>
      </c>
      <c r="I326" s="3">
        <v>6372.83</v>
      </c>
      <c r="J326" s="2">
        <v>297</v>
      </c>
      <c r="K326" s="3">
        <v>561.27</v>
      </c>
      <c r="L326" s="2">
        <v>102</v>
      </c>
      <c r="M326" s="3">
        <v>0</v>
      </c>
      <c r="N326" s="2">
        <v>282</v>
      </c>
    </row>
    <row r="327" spans="1:14" ht="11.25" customHeight="1" x14ac:dyDescent="0.2">
      <c r="A327" s="1">
        <v>118409203</v>
      </c>
      <c r="B327" s="2" t="s">
        <v>541</v>
      </c>
      <c r="C327" s="2" t="s">
        <v>65</v>
      </c>
      <c r="D327" s="26">
        <v>2358.8760000000002</v>
      </c>
      <c r="E327" s="3">
        <v>14294.33</v>
      </c>
      <c r="F327" s="2">
        <v>452</v>
      </c>
      <c r="G327" s="3">
        <v>7797.66</v>
      </c>
      <c r="H327" s="2">
        <v>275</v>
      </c>
      <c r="I327" s="3">
        <v>6110.84</v>
      </c>
      <c r="J327" s="2">
        <v>309</v>
      </c>
      <c r="K327" s="3">
        <v>372.52</v>
      </c>
      <c r="L327" s="2">
        <v>189</v>
      </c>
      <c r="M327" s="3">
        <v>13.31</v>
      </c>
      <c r="N327" s="2">
        <v>173</v>
      </c>
    </row>
    <row r="328" spans="1:14" ht="11.25" customHeight="1" x14ac:dyDescent="0.2">
      <c r="A328" s="1">
        <v>118409302</v>
      </c>
      <c r="B328" s="2" t="s">
        <v>554</v>
      </c>
      <c r="C328" s="2" t="s">
        <v>65</v>
      </c>
      <c r="D328" s="26">
        <v>5021.4359999999997</v>
      </c>
      <c r="E328" s="3">
        <v>14910.58</v>
      </c>
      <c r="F328" s="2">
        <v>415</v>
      </c>
      <c r="G328" s="3">
        <v>6980.68</v>
      </c>
      <c r="H328" s="2">
        <v>320</v>
      </c>
      <c r="I328" s="3">
        <v>7224.93</v>
      </c>
      <c r="J328" s="2">
        <v>249</v>
      </c>
      <c r="K328" s="3">
        <v>698.68</v>
      </c>
      <c r="L328" s="2">
        <v>67</v>
      </c>
      <c r="M328" s="3">
        <v>6.28</v>
      </c>
      <c r="N328" s="2">
        <v>200</v>
      </c>
    </row>
    <row r="329" spans="1:14" ht="11.25" customHeight="1" x14ac:dyDescent="0.2">
      <c r="A329" s="1">
        <v>117412003</v>
      </c>
      <c r="B329" s="2" t="s">
        <v>173</v>
      </c>
      <c r="C329" s="2" t="s">
        <v>16</v>
      </c>
      <c r="D329" s="26">
        <v>1651.3340000000001</v>
      </c>
      <c r="E329" s="3">
        <v>15014.85</v>
      </c>
      <c r="F329" s="2">
        <v>406</v>
      </c>
      <c r="G329" s="3">
        <v>6178.82</v>
      </c>
      <c r="H329" s="2">
        <v>364</v>
      </c>
      <c r="I329" s="3">
        <v>8600.52</v>
      </c>
      <c r="J329" s="2">
        <v>178</v>
      </c>
      <c r="K329" s="3">
        <v>226.68</v>
      </c>
      <c r="L329" s="2">
        <v>327</v>
      </c>
      <c r="M329" s="3">
        <v>8.83</v>
      </c>
      <c r="N329" s="2">
        <v>185</v>
      </c>
    </row>
    <row r="330" spans="1:14" ht="11.25" customHeight="1" x14ac:dyDescent="0.2">
      <c r="A330" s="1">
        <v>117414003</v>
      </c>
      <c r="B330" s="2" t="s">
        <v>172</v>
      </c>
      <c r="C330" s="2" t="s">
        <v>16</v>
      </c>
      <c r="D330" s="26">
        <v>2564.9079999999999</v>
      </c>
      <c r="E330" s="3">
        <v>15657.95</v>
      </c>
      <c r="F330" s="2">
        <v>334</v>
      </c>
      <c r="G330" s="3">
        <v>6576.48</v>
      </c>
      <c r="H330" s="2">
        <v>342</v>
      </c>
      <c r="I330" s="3">
        <v>8826.5400000000009</v>
      </c>
      <c r="J330" s="2">
        <v>168</v>
      </c>
      <c r="K330" s="3">
        <v>254.92</v>
      </c>
      <c r="L330" s="2">
        <v>295</v>
      </c>
      <c r="M330" s="3">
        <v>0</v>
      </c>
      <c r="N330" s="2">
        <v>282</v>
      </c>
    </row>
    <row r="331" spans="1:14" ht="11.25" customHeight="1" x14ac:dyDescent="0.2">
      <c r="A331" s="1">
        <v>117414203</v>
      </c>
      <c r="B331" s="2" t="s">
        <v>129</v>
      </c>
      <c r="C331" s="2" t="s">
        <v>16</v>
      </c>
      <c r="D331" s="26">
        <v>1511.4190000000001</v>
      </c>
      <c r="E331" s="3">
        <v>15195.65</v>
      </c>
      <c r="F331" s="2">
        <v>383</v>
      </c>
      <c r="G331" s="3">
        <v>10038.17</v>
      </c>
      <c r="H331" s="2">
        <v>185</v>
      </c>
      <c r="I331" s="3">
        <v>4560.22</v>
      </c>
      <c r="J331" s="2">
        <v>411</v>
      </c>
      <c r="K331" s="3">
        <v>247.39</v>
      </c>
      <c r="L331" s="2">
        <v>305</v>
      </c>
      <c r="M331" s="3">
        <v>349.87</v>
      </c>
      <c r="N331" s="2">
        <v>74</v>
      </c>
    </row>
    <row r="332" spans="1:14" ht="11.25" customHeight="1" x14ac:dyDescent="0.2">
      <c r="A332" s="1">
        <v>117415004</v>
      </c>
      <c r="B332" s="2" t="s">
        <v>537</v>
      </c>
      <c r="C332" s="2" t="s">
        <v>16</v>
      </c>
      <c r="D332" s="26">
        <v>876.06100000000004</v>
      </c>
      <c r="E332" s="3">
        <v>17419.23</v>
      </c>
      <c r="F332" s="2">
        <v>223</v>
      </c>
      <c r="G332" s="3">
        <v>6845.73</v>
      </c>
      <c r="H332" s="2">
        <v>329</v>
      </c>
      <c r="I332" s="3">
        <v>9890.5</v>
      </c>
      <c r="J332" s="2">
        <v>121</v>
      </c>
      <c r="K332" s="3">
        <v>475.49</v>
      </c>
      <c r="L332" s="2">
        <v>135</v>
      </c>
      <c r="M332" s="3">
        <v>207.51</v>
      </c>
      <c r="N332" s="2">
        <v>88</v>
      </c>
    </row>
    <row r="333" spans="1:14" ht="11.25" customHeight="1" x14ac:dyDescent="0.2">
      <c r="A333" s="1">
        <v>117415103</v>
      </c>
      <c r="B333" s="2" t="s">
        <v>536</v>
      </c>
      <c r="C333" s="2" t="s">
        <v>16</v>
      </c>
      <c r="D333" s="26">
        <v>2036.3530000000001</v>
      </c>
      <c r="E333" s="3">
        <v>13925.35</v>
      </c>
      <c r="F333" s="2">
        <v>471</v>
      </c>
      <c r="G333" s="3">
        <v>7639.8</v>
      </c>
      <c r="H333" s="2">
        <v>283</v>
      </c>
      <c r="I333" s="3">
        <v>6108.65</v>
      </c>
      <c r="J333" s="2">
        <v>310</v>
      </c>
      <c r="K333" s="3">
        <v>176.9</v>
      </c>
      <c r="L333" s="2">
        <v>390</v>
      </c>
      <c r="M333" s="3">
        <v>0</v>
      </c>
      <c r="N333" s="2">
        <v>282</v>
      </c>
    </row>
    <row r="334" spans="1:14" ht="11.25" customHeight="1" x14ac:dyDescent="0.2">
      <c r="A334" s="1">
        <v>117415303</v>
      </c>
      <c r="B334" s="2" t="s">
        <v>563</v>
      </c>
      <c r="C334" s="2" t="s">
        <v>16</v>
      </c>
      <c r="D334" s="26">
        <v>1100.808</v>
      </c>
      <c r="E334" s="3">
        <v>15389.53</v>
      </c>
      <c r="F334" s="2">
        <v>360</v>
      </c>
      <c r="G334" s="3">
        <v>8787.4</v>
      </c>
      <c r="H334" s="2">
        <v>240</v>
      </c>
      <c r="I334" s="3">
        <v>6319.44</v>
      </c>
      <c r="J334" s="2">
        <v>298</v>
      </c>
      <c r="K334" s="3">
        <v>267.02999999999997</v>
      </c>
      <c r="L334" s="2">
        <v>288</v>
      </c>
      <c r="M334" s="3">
        <v>15.65</v>
      </c>
      <c r="N334" s="2">
        <v>167</v>
      </c>
    </row>
    <row r="335" spans="1:14" ht="11.25" customHeight="1" x14ac:dyDescent="0.2">
      <c r="A335" s="1">
        <v>117416103</v>
      </c>
      <c r="B335" s="2" t="s">
        <v>514</v>
      </c>
      <c r="C335" s="2" t="s">
        <v>16</v>
      </c>
      <c r="D335" s="26">
        <v>1313.4639999999999</v>
      </c>
      <c r="E335" s="3">
        <v>13877.45</v>
      </c>
      <c r="F335" s="2">
        <v>474</v>
      </c>
      <c r="G335" s="3">
        <v>5794.58</v>
      </c>
      <c r="H335" s="2">
        <v>383</v>
      </c>
      <c r="I335" s="3">
        <v>7828.27</v>
      </c>
      <c r="J335" s="2">
        <v>218</v>
      </c>
      <c r="K335" s="3">
        <v>254.6</v>
      </c>
      <c r="L335" s="2">
        <v>296</v>
      </c>
      <c r="M335" s="3">
        <v>0</v>
      </c>
      <c r="N335" s="2">
        <v>282</v>
      </c>
    </row>
    <row r="336" spans="1:14" ht="11.25" customHeight="1" x14ac:dyDescent="0.2">
      <c r="A336" s="1">
        <v>117417202</v>
      </c>
      <c r="B336" s="2" t="s">
        <v>527</v>
      </c>
      <c r="C336" s="2" t="s">
        <v>16</v>
      </c>
      <c r="D336" s="26">
        <v>4997.5410000000002</v>
      </c>
      <c r="E336" s="3">
        <v>17859.91</v>
      </c>
      <c r="F336" s="2">
        <v>197</v>
      </c>
      <c r="G336" s="3">
        <v>6984.02</v>
      </c>
      <c r="H336" s="2">
        <v>319</v>
      </c>
      <c r="I336" s="3">
        <v>9249.41</v>
      </c>
      <c r="J336" s="2">
        <v>149</v>
      </c>
      <c r="K336" s="3">
        <v>1481.64</v>
      </c>
      <c r="L336" s="2">
        <v>9</v>
      </c>
      <c r="M336" s="3">
        <v>144.84</v>
      </c>
      <c r="N336" s="2">
        <v>101</v>
      </c>
    </row>
    <row r="337" spans="1:14" ht="11.25" customHeight="1" x14ac:dyDescent="0.2">
      <c r="A337" s="1">
        <v>109420803</v>
      </c>
      <c r="B337" s="2" t="s">
        <v>119</v>
      </c>
      <c r="C337" s="2" t="s">
        <v>843</v>
      </c>
      <c r="D337" s="26">
        <v>2581.7020000000002</v>
      </c>
      <c r="E337" s="3">
        <v>15177.08</v>
      </c>
      <c r="F337" s="2">
        <v>387</v>
      </c>
      <c r="G337" s="3">
        <v>4928.8</v>
      </c>
      <c r="H337" s="2">
        <v>421</v>
      </c>
      <c r="I337" s="3">
        <v>9338.44</v>
      </c>
      <c r="J337" s="2">
        <v>144</v>
      </c>
      <c r="K337" s="3">
        <v>849.62</v>
      </c>
      <c r="L337" s="2">
        <v>38</v>
      </c>
      <c r="M337" s="3">
        <v>60.22</v>
      </c>
      <c r="N337" s="2">
        <v>128</v>
      </c>
    </row>
    <row r="338" spans="1:14" ht="11.25" customHeight="1" x14ac:dyDescent="0.2">
      <c r="A338" s="1">
        <v>109422303</v>
      </c>
      <c r="B338" s="2" t="s">
        <v>121</v>
      </c>
      <c r="C338" s="2" t="s">
        <v>843</v>
      </c>
      <c r="D338" s="26">
        <v>1173.8389999999999</v>
      </c>
      <c r="E338" s="3">
        <v>14858.43</v>
      </c>
      <c r="F338" s="2">
        <v>418</v>
      </c>
      <c r="G338" s="3">
        <v>3981.5</v>
      </c>
      <c r="H338" s="2">
        <v>470</v>
      </c>
      <c r="I338" s="3">
        <v>10549.12</v>
      </c>
      <c r="J338" s="2">
        <v>81</v>
      </c>
      <c r="K338" s="3">
        <v>320.27</v>
      </c>
      <c r="L338" s="2">
        <v>243</v>
      </c>
      <c r="M338" s="3">
        <v>7.54</v>
      </c>
      <c r="N338" s="2">
        <v>190</v>
      </c>
    </row>
    <row r="339" spans="1:14" ht="11.25" customHeight="1" x14ac:dyDescent="0.2">
      <c r="A339" s="1">
        <v>109426003</v>
      </c>
      <c r="B339" s="2" t="s">
        <v>149</v>
      </c>
      <c r="C339" s="2" t="s">
        <v>843</v>
      </c>
      <c r="D339" s="26">
        <v>687.19100000000003</v>
      </c>
      <c r="E339" s="3">
        <v>17555.16</v>
      </c>
      <c r="F339" s="2">
        <v>216</v>
      </c>
      <c r="G339" s="3">
        <v>2938.94</v>
      </c>
      <c r="H339" s="2">
        <v>496</v>
      </c>
      <c r="I339" s="3">
        <v>13429.38</v>
      </c>
      <c r="J339" s="2">
        <v>13</v>
      </c>
      <c r="K339" s="3">
        <v>1186.83</v>
      </c>
      <c r="L339" s="2">
        <v>18</v>
      </c>
      <c r="M339" s="3">
        <v>0</v>
      </c>
      <c r="N339" s="2">
        <v>282</v>
      </c>
    </row>
    <row r="340" spans="1:14" ht="11.25" customHeight="1" x14ac:dyDescent="0.2">
      <c r="A340" s="1">
        <v>109426303</v>
      </c>
      <c r="B340" s="2" t="s">
        <v>148</v>
      </c>
      <c r="C340" s="2" t="s">
        <v>843</v>
      </c>
      <c r="D340" s="26">
        <v>897.24400000000003</v>
      </c>
      <c r="E340" s="3">
        <v>20268.16</v>
      </c>
      <c r="F340" s="2">
        <v>88</v>
      </c>
      <c r="G340" s="3">
        <v>3595.67</v>
      </c>
      <c r="H340" s="2">
        <v>481</v>
      </c>
      <c r="I340" s="3">
        <v>12024.78</v>
      </c>
      <c r="J340" s="2">
        <v>36</v>
      </c>
      <c r="K340" s="3">
        <v>966.43</v>
      </c>
      <c r="L340" s="2">
        <v>30</v>
      </c>
      <c r="M340" s="3">
        <v>3681.27</v>
      </c>
      <c r="N340" s="2">
        <v>31</v>
      </c>
    </row>
    <row r="341" spans="1:14" ht="11.25" customHeight="1" x14ac:dyDescent="0.2">
      <c r="A341" s="1">
        <v>109427503</v>
      </c>
      <c r="B341" s="2" t="s">
        <v>147</v>
      </c>
      <c r="C341" s="2" t="s">
        <v>843</v>
      </c>
      <c r="D341" s="26">
        <v>815.31700000000001</v>
      </c>
      <c r="E341" s="3">
        <v>18067.7</v>
      </c>
      <c r="F341" s="2">
        <v>182</v>
      </c>
      <c r="G341" s="3">
        <v>4865.83</v>
      </c>
      <c r="H341" s="2">
        <v>426</v>
      </c>
      <c r="I341" s="3">
        <v>12761.8</v>
      </c>
      <c r="J341" s="2">
        <v>22</v>
      </c>
      <c r="K341" s="3">
        <v>440.07</v>
      </c>
      <c r="L341" s="2">
        <v>152</v>
      </c>
      <c r="M341" s="3">
        <v>0</v>
      </c>
      <c r="N341" s="2">
        <v>282</v>
      </c>
    </row>
    <row r="342" spans="1:14" ht="11.25" customHeight="1" x14ac:dyDescent="0.2">
      <c r="A342" s="1">
        <v>104431304</v>
      </c>
      <c r="B342" s="2" t="s">
        <v>376</v>
      </c>
      <c r="C342" s="2" t="s">
        <v>42</v>
      </c>
      <c r="D342" s="26">
        <v>482.93700000000001</v>
      </c>
      <c r="E342" s="3">
        <v>17743.45</v>
      </c>
      <c r="F342" s="2">
        <v>209</v>
      </c>
      <c r="G342" s="3">
        <v>5363.22</v>
      </c>
      <c r="H342" s="2">
        <v>403</v>
      </c>
      <c r="I342" s="3">
        <v>12317.28</v>
      </c>
      <c r="J342" s="2">
        <v>29</v>
      </c>
      <c r="K342" s="3">
        <v>62.95</v>
      </c>
      <c r="L342" s="2">
        <v>487</v>
      </c>
      <c r="M342" s="3">
        <v>0</v>
      </c>
      <c r="N342" s="2">
        <v>282</v>
      </c>
    </row>
    <row r="343" spans="1:14" ht="11.25" customHeight="1" x14ac:dyDescent="0.2">
      <c r="A343" s="1">
        <v>104432503</v>
      </c>
      <c r="B343" s="2" t="s">
        <v>375</v>
      </c>
      <c r="C343" s="2" t="s">
        <v>42</v>
      </c>
      <c r="D343" s="26">
        <v>749.678</v>
      </c>
      <c r="E343" s="3">
        <v>36056.17</v>
      </c>
      <c r="F343" s="2">
        <v>4</v>
      </c>
      <c r="G343" s="3">
        <v>5951.05</v>
      </c>
      <c r="H343" s="2">
        <v>375</v>
      </c>
      <c r="I343" s="3">
        <v>15671.52</v>
      </c>
      <c r="J343" s="2">
        <v>4</v>
      </c>
      <c r="K343" s="3">
        <v>824.93</v>
      </c>
      <c r="L343" s="2">
        <v>43</v>
      </c>
      <c r="M343" s="3">
        <v>13608.67</v>
      </c>
      <c r="N343" s="2">
        <v>4</v>
      </c>
    </row>
    <row r="344" spans="1:14" ht="11.25" customHeight="1" x14ac:dyDescent="0.2">
      <c r="A344" s="1">
        <v>104432803</v>
      </c>
      <c r="B344" s="2" t="s">
        <v>374</v>
      </c>
      <c r="C344" s="2" t="s">
        <v>42</v>
      </c>
      <c r="D344" s="26">
        <v>1333.2429999999999</v>
      </c>
      <c r="E344" s="3">
        <v>14969.46</v>
      </c>
      <c r="F344" s="2">
        <v>408</v>
      </c>
      <c r="G344" s="3">
        <v>5555.56</v>
      </c>
      <c r="H344" s="2">
        <v>394</v>
      </c>
      <c r="I344" s="3">
        <v>8956.52</v>
      </c>
      <c r="J344" s="2">
        <v>162</v>
      </c>
      <c r="K344" s="3">
        <v>456.44</v>
      </c>
      <c r="L344" s="2">
        <v>142</v>
      </c>
      <c r="M344" s="3">
        <v>0.94</v>
      </c>
      <c r="N344" s="2">
        <v>243</v>
      </c>
    </row>
    <row r="345" spans="1:14" ht="11.25" customHeight="1" x14ac:dyDescent="0.2">
      <c r="A345" s="1">
        <v>104432903</v>
      </c>
      <c r="B345" s="2" t="s">
        <v>373</v>
      </c>
      <c r="C345" s="2" t="s">
        <v>42</v>
      </c>
      <c r="D345" s="26">
        <v>2059.6329999999998</v>
      </c>
      <c r="E345" s="3">
        <v>19255.14</v>
      </c>
      <c r="F345" s="2">
        <v>110</v>
      </c>
      <c r="G345" s="3">
        <v>10463.969999999999</v>
      </c>
      <c r="H345" s="2">
        <v>166</v>
      </c>
      <c r="I345" s="3">
        <v>7967.64</v>
      </c>
      <c r="J345" s="2">
        <v>211</v>
      </c>
      <c r="K345" s="3">
        <v>823.52</v>
      </c>
      <c r="L345" s="2">
        <v>44</v>
      </c>
      <c r="M345" s="3">
        <v>0</v>
      </c>
      <c r="N345" s="2">
        <v>282</v>
      </c>
    </row>
    <row r="346" spans="1:14" ht="11.25" customHeight="1" x14ac:dyDescent="0.2">
      <c r="A346" s="1">
        <v>104433303</v>
      </c>
      <c r="B346" s="2" t="s">
        <v>372</v>
      </c>
      <c r="C346" s="2" t="s">
        <v>42</v>
      </c>
      <c r="D346" s="26">
        <v>2083.143</v>
      </c>
      <c r="E346" s="3">
        <v>14627.18</v>
      </c>
      <c r="F346" s="2">
        <v>432</v>
      </c>
      <c r="G346" s="3">
        <v>8935.58</v>
      </c>
      <c r="H346" s="2">
        <v>233</v>
      </c>
      <c r="I346" s="3">
        <v>5490.04</v>
      </c>
      <c r="J346" s="2">
        <v>356</v>
      </c>
      <c r="K346" s="3">
        <v>198.59</v>
      </c>
      <c r="L346" s="2">
        <v>362</v>
      </c>
      <c r="M346" s="3">
        <v>2.97</v>
      </c>
      <c r="N346" s="2">
        <v>219</v>
      </c>
    </row>
    <row r="347" spans="1:14" ht="11.25" customHeight="1" x14ac:dyDescent="0.2">
      <c r="A347" s="1">
        <v>104433604</v>
      </c>
      <c r="B347" s="2" t="s">
        <v>371</v>
      </c>
      <c r="C347" s="2" t="s">
        <v>42</v>
      </c>
      <c r="D347" s="26">
        <v>500.80599999999998</v>
      </c>
      <c r="E347" s="3">
        <v>18067.419999999998</v>
      </c>
      <c r="F347" s="2">
        <v>183</v>
      </c>
      <c r="G347" s="3">
        <v>7358.39</v>
      </c>
      <c r="H347" s="2">
        <v>303</v>
      </c>
      <c r="I347" s="3">
        <v>10590.53</v>
      </c>
      <c r="J347" s="2">
        <v>76</v>
      </c>
      <c r="K347" s="3">
        <v>118.51</v>
      </c>
      <c r="L347" s="2">
        <v>450</v>
      </c>
      <c r="M347" s="3">
        <v>0</v>
      </c>
      <c r="N347" s="2">
        <v>282</v>
      </c>
    </row>
    <row r="348" spans="1:14" ht="11.25" customHeight="1" x14ac:dyDescent="0.2">
      <c r="A348" s="1">
        <v>104433903</v>
      </c>
      <c r="B348" s="2" t="s">
        <v>370</v>
      </c>
      <c r="C348" s="2" t="s">
        <v>42</v>
      </c>
      <c r="D348" s="26">
        <v>1087.0709999999999</v>
      </c>
      <c r="E348" s="3">
        <v>15198.67</v>
      </c>
      <c r="F348" s="2">
        <v>382</v>
      </c>
      <c r="G348" s="3">
        <v>4695.62</v>
      </c>
      <c r="H348" s="2">
        <v>435</v>
      </c>
      <c r="I348" s="3">
        <v>9923.2900000000009</v>
      </c>
      <c r="J348" s="2">
        <v>117</v>
      </c>
      <c r="K348" s="3">
        <v>579.76</v>
      </c>
      <c r="L348" s="2">
        <v>99</v>
      </c>
      <c r="M348" s="3">
        <v>0</v>
      </c>
      <c r="N348" s="2">
        <v>282</v>
      </c>
    </row>
    <row r="349" spans="1:14" ht="11.25" customHeight="1" x14ac:dyDescent="0.2">
      <c r="A349" s="1">
        <v>104435003</v>
      </c>
      <c r="B349" s="2" t="s">
        <v>369</v>
      </c>
      <c r="C349" s="2" t="s">
        <v>42</v>
      </c>
      <c r="D349" s="26">
        <v>1135.461</v>
      </c>
      <c r="E349" s="3">
        <v>15286.17</v>
      </c>
      <c r="F349" s="2">
        <v>369</v>
      </c>
      <c r="G349" s="3">
        <v>6946.9</v>
      </c>
      <c r="H349" s="2">
        <v>322</v>
      </c>
      <c r="I349" s="3">
        <v>8331.42</v>
      </c>
      <c r="J349" s="2">
        <v>192</v>
      </c>
      <c r="K349" s="3">
        <v>7.85</v>
      </c>
      <c r="L349" s="2">
        <v>494</v>
      </c>
      <c r="M349" s="3">
        <v>0</v>
      </c>
      <c r="N349" s="2">
        <v>282</v>
      </c>
    </row>
    <row r="350" spans="1:14" ht="11.25" customHeight="1" x14ac:dyDescent="0.2">
      <c r="A350" s="1">
        <v>104435303</v>
      </c>
      <c r="B350" s="2" t="s">
        <v>357</v>
      </c>
      <c r="C350" s="2" t="s">
        <v>42</v>
      </c>
      <c r="D350" s="26">
        <v>1089.5920000000001</v>
      </c>
      <c r="E350" s="3">
        <v>17971.27</v>
      </c>
      <c r="F350" s="2">
        <v>192</v>
      </c>
      <c r="G350" s="3">
        <v>5750.67</v>
      </c>
      <c r="H350" s="2">
        <v>385</v>
      </c>
      <c r="I350" s="3">
        <v>12124.37</v>
      </c>
      <c r="J350" s="2">
        <v>33</v>
      </c>
      <c r="K350" s="3">
        <v>96.23</v>
      </c>
      <c r="L350" s="2">
        <v>474</v>
      </c>
      <c r="M350" s="3">
        <v>0</v>
      </c>
      <c r="N350" s="2">
        <v>282</v>
      </c>
    </row>
    <row r="351" spans="1:14" ht="11.25" customHeight="1" x14ac:dyDescent="0.2">
      <c r="A351" s="1">
        <v>104435603</v>
      </c>
      <c r="B351" s="2" t="s">
        <v>367</v>
      </c>
      <c r="C351" s="2" t="s">
        <v>42</v>
      </c>
      <c r="D351" s="26">
        <v>2124.4780000000001</v>
      </c>
      <c r="E351" s="3">
        <v>15810.17</v>
      </c>
      <c r="F351" s="2">
        <v>326</v>
      </c>
      <c r="G351" s="3">
        <v>4389.88</v>
      </c>
      <c r="H351" s="2">
        <v>451</v>
      </c>
      <c r="I351" s="3">
        <v>10818.62</v>
      </c>
      <c r="J351" s="2">
        <v>70</v>
      </c>
      <c r="K351" s="3">
        <v>587.51</v>
      </c>
      <c r="L351" s="2">
        <v>96</v>
      </c>
      <c r="M351" s="3">
        <v>14.15</v>
      </c>
      <c r="N351" s="2">
        <v>169</v>
      </c>
    </row>
    <row r="352" spans="1:14" ht="11.25" customHeight="1" x14ac:dyDescent="0.2">
      <c r="A352" s="1">
        <v>104435703</v>
      </c>
      <c r="B352" s="2" t="s">
        <v>377</v>
      </c>
      <c r="C352" s="2" t="s">
        <v>42</v>
      </c>
      <c r="D352" s="26">
        <v>1248.931</v>
      </c>
      <c r="E352" s="3">
        <v>20401.990000000002</v>
      </c>
      <c r="F352" s="2">
        <v>83</v>
      </c>
      <c r="G352" s="3">
        <v>5061.1499999999996</v>
      </c>
      <c r="H352" s="2">
        <v>418</v>
      </c>
      <c r="I352" s="3">
        <v>8336.7800000000007</v>
      </c>
      <c r="J352" s="2">
        <v>191</v>
      </c>
      <c r="K352" s="3">
        <v>22.09</v>
      </c>
      <c r="L352" s="2">
        <v>493</v>
      </c>
      <c r="M352" s="3">
        <v>6981.97</v>
      </c>
      <c r="N352" s="2">
        <v>9</v>
      </c>
    </row>
    <row r="353" spans="1:14" ht="11.25" customHeight="1" x14ac:dyDescent="0.2">
      <c r="A353" s="1">
        <v>104437503</v>
      </c>
      <c r="B353" s="2" t="s">
        <v>365</v>
      </c>
      <c r="C353" s="2" t="s">
        <v>42</v>
      </c>
      <c r="D353" s="26">
        <v>899.52700000000004</v>
      </c>
      <c r="E353" s="3">
        <v>19314.25</v>
      </c>
      <c r="F353" s="2">
        <v>108</v>
      </c>
      <c r="G353" s="3">
        <v>6548.77</v>
      </c>
      <c r="H353" s="2">
        <v>344</v>
      </c>
      <c r="I353" s="3">
        <v>12728.05</v>
      </c>
      <c r="J353" s="2">
        <v>23</v>
      </c>
      <c r="K353" s="3">
        <v>35.26</v>
      </c>
      <c r="L353" s="2">
        <v>491</v>
      </c>
      <c r="M353" s="3">
        <v>2.17</v>
      </c>
      <c r="N353" s="2">
        <v>225</v>
      </c>
    </row>
    <row r="354" spans="1:14" ht="11.25" customHeight="1" x14ac:dyDescent="0.2">
      <c r="A354" s="1">
        <v>111444602</v>
      </c>
      <c r="B354" s="2" t="s">
        <v>80</v>
      </c>
      <c r="C354" s="2" t="s">
        <v>6</v>
      </c>
      <c r="D354" s="26">
        <v>5114.6660000000002</v>
      </c>
      <c r="E354" s="3">
        <v>20554.29</v>
      </c>
      <c r="F354" s="2">
        <v>78</v>
      </c>
      <c r="G354" s="3">
        <v>6587.91</v>
      </c>
      <c r="H354" s="2">
        <v>341</v>
      </c>
      <c r="I354" s="3">
        <v>7847.98</v>
      </c>
      <c r="J354" s="2">
        <v>217</v>
      </c>
      <c r="K354" s="3">
        <v>825.64</v>
      </c>
      <c r="L354" s="2">
        <v>42</v>
      </c>
      <c r="M354" s="3">
        <v>5292.75</v>
      </c>
      <c r="N354" s="2">
        <v>17</v>
      </c>
    </row>
    <row r="355" spans="1:14" ht="11.25" customHeight="1" x14ac:dyDescent="0.2">
      <c r="A355" s="1">
        <v>120452003</v>
      </c>
      <c r="B355" s="2" t="s">
        <v>510</v>
      </c>
      <c r="C355" s="2" t="s">
        <v>64</v>
      </c>
      <c r="D355" s="26">
        <v>7115.6469999999999</v>
      </c>
      <c r="E355" s="3">
        <v>21728.41</v>
      </c>
      <c r="F355" s="2">
        <v>47</v>
      </c>
      <c r="G355" s="3">
        <v>14429.7</v>
      </c>
      <c r="H355" s="2">
        <v>49</v>
      </c>
      <c r="I355" s="3">
        <v>6268.41</v>
      </c>
      <c r="J355" s="2">
        <v>305</v>
      </c>
      <c r="K355" s="3">
        <v>515.34</v>
      </c>
      <c r="L355" s="2">
        <v>119</v>
      </c>
      <c r="M355" s="3">
        <v>514.96</v>
      </c>
      <c r="N355" s="2">
        <v>68</v>
      </c>
    </row>
    <row r="356" spans="1:14" ht="11.25" customHeight="1" x14ac:dyDescent="0.2">
      <c r="A356" s="1">
        <v>120455203</v>
      </c>
      <c r="B356" s="2" t="s">
        <v>518</v>
      </c>
      <c r="C356" s="2" t="s">
        <v>64</v>
      </c>
      <c r="D356" s="26">
        <v>4812.768</v>
      </c>
      <c r="E356" s="3">
        <v>20271.310000000001</v>
      </c>
      <c r="F356" s="2">
        <v>87</v>
      </c>
      <c r="G356" s="3">
        <v>10579.9</v>
      </c>
      <c r="H356" s="2">
        <v>163</v>
      </c>
      <c r="I356" s="3">
        <v>9296.42</v>
      </c>
      <c r="J356" s="2">
        <v>148</v>
      </c>
      <c r="K356" s="3">
        <v>394.47</v>
      </c>
      <c r="L356" s="2">
        <v>180</v>
      </c>
      <c r="M356" s="3">
        <v>0.52</v>
      </c>
      <c r="N356" s="2">
        <v>260</v>
      </c>
    </row>
    <row r="357" spans="1:14" ht="11.25" customHeight="1" x14ac:dyDescent="0.2">
      <c r="A357" s="1">
        <v>120455403</v>
      </c>
      <c r="B357" s="2" t="s">
        <v>519</v>
      </c>
      <c r="C357" s="2" t="s">
        <v>64</v>
      </c>
      <c r="D357" s="26">
        <v>9606.8009999999995</v>
      </c>
      <c r="E357" s="3">
        <v>21738.59</v>
      </c>
      <c r="F357" s="2">
        <v>45</v>
      </c>
      <c r="G357" s="3">
        <v>14759.01</v>
      </c>
      <c r="H357" s="2">
        <v>42</v>
      </c>
      <c r="I357" s="3">
        <v>6544.14</v>
      </c>
      <c r="J357" s="2">
        <v>285</v>
      </c>
      <c r="K357" s="3">
        <v>427.04</v>
      </c>
      <c r="L357" s="2">
        <v>161</v>
      </c>
      <c r="M357" s="3">
        <v>8.41</v>
      </c>
      <c r="N357" s="2">
        <v>186</v>
      </c>
    </row>
    <row r="358" spans="1:14" ht="11.25" customHeight="1" x14ac:dyDescent="0.2">
      <c r="A358" s="1">
        <v>120456003</v>
      </c>
      <c r="B358" s="2" t="s">
        <v>521</v>
      </c>
      <c r="C358" s="2" t="s">
        <v>64</v>
      </c>
      <c r="D358" s="26">
        <v>5176.68</v>
      </c>
      <c r="E358" s="3">
        <v>21687.33</v>
      </c>
      <c r="F358" s="2">
        <v>48</v>
      </c>
      <c r="G358" s="3">
        <v>13919.32</v>
      </c>
      <c r="H358" s="2">
        <v>62</v>
      </c>
      <c r="I358" s="3">
        <v>7019.21</v>
      </c>
      <c r="J358" s="2">
        <v>254</v>
      </c>
      <c r="K358" s="3">
        <v>741.85</v>
      </c>
      <c r="L358" s="2">
        <v>56</v>
      </c>
      <c r="M358" s="3">
        <v>6.95</v>
      </c>
      <c r="N358" s="2">
        <v>193</v>
      </c>
    </row>
    <row r="359" spans="1:14" ht="11.25" customHeight="1" x14ac:dyDescent="0.2">
      <c r="A359" s="1">
        <v>123460302</v>
      </c>
      <c r="B359" s="2" t="s">
        <v>442</v>
      </c>
      <c r="C359" s="2" t="s">
        <v>48</v>
      </c>
      <c r="D359" s="26">
        <v>8054.1080000000002</v>
      </c>
      <c r="E359" s="3">
        <v>18236.75</v>
      </c>
      <c r="F359" s="2">
        <v>174</v>
      </c>
      <c r="G359" s="3">
        <v>13989.3</v>
      </c>
      <c r="H359" s="2">
        <v>60</v>
      </c>
      <c r="I359" s="3">
        <v>3945.4</v>
      </c>
      <c r="J359" s="2">
        <v>459</v>
      </c>
      <c r="K359" s="3">
        <v>177.88</v>
      </c>
      <c r="L359" s="2">
        <v>388</v>
      </c>
      <c r="M359" s="3">
        <v>124.16</v>
      </c>
      <c r="N359" s="2">
        <v>109</v>
      </c>
    </row>
    <row r="360" spans="1:14" ht="11.25" customHeight="1" x14ac:dyDescent="0.2">
      <c r="A360" s="1">
        <v>123460504</v>
      </c>
      <c r="B360" s="2" t="s">
        <v>443</v>
      </c>
      <c r="C360" s="2" t="s">
        <v>48</v>
      </c>
      <c r="D360" s="26">
        <v>5.5019999999999998</v>
      </c>
      <c r="E360" s="3">
        <v>64088.79</v>
      </c>
      <c r="F360" s="2">
        <v>1</v>
      </c>
      <c r="G360" s="3">
        <v>50338.239999999998</v>
      </c>
      <c r="H360" s="2">
        <v>1</v>
      </c>
      <c r="I360" s="3">
        <v>13750.55</v>
      </c>
      <c r="J360" s="2">
        <v>8</v>
      </c>
      <c r="K360" s="3">
        <v>0</v>
      </c>
      <c r="L360" s="2">
        <v>498</v>
      </c>
      <c r="M360" s="3">
        <v>0</v>
      </c>
      <c r="N360" s="2">
        <v>282</v>
      </c>
    </row>
    <row r="361" spans="1:14" ht="11.25" customHeight="1" x14ac:dyDescent="0.2">
      <c r="A361" s="1">
        <v>123461302</v>
      </c>
      <c r="B361" s="2" t="s">
        <v>846</v>
      </c>
      <c r="C361" s="2" t="s">
        <v>48</v>
      </c>
      <c r="D361" s="26">
        <v>4689.76</v>
      </c>
      <c r="E361" s="3">
        <v>24017.119999999999</v>
      </c>
      <c r="F361" s="2">
        <v>22</v>
      </c>
      <c r="G361" s="3">
        <v>18839.91</v>
      </c>
      <c r="H361" s="2">
        <v>13</v>
      </c>
      <c r="I361" s="3">
        <v>4978.6400000000003</v>
      </c>
      <c r="J361" s="2">
        <v>384</v>
      </c>
      <c r="K361" s="3">
        <v>198.57</v>
      </c>
      <c r="L361" s="2">
        <v>363</v>
      </c>
      <c r="M361" s="3">
        <v>0</v>
      </c>
      <c r="N361" s="2">
        <v>282</v>
      </c>
    </row>
    <row r="362" spans="1:14" ht="11.25" customHeight="1" x14ac:dyDescent="0.2">
      <c r="A362" s="1">
        <v>123461602</v>
      </c>
      <c r="B362" s="2" t="s">
        <v>444</v>
      </c>
      <c r="C362" s="2" t="s">
        <v>48</v>
      </c>
      <c r="D362" s="26">
        <v>4959.2330000000002</v>
      </c>
      <c r="E362" s="3">
        <v>23639.82</v>
      </c>
      <c r="F362" s="2">
        <v>24</v>
      </c>
      <c r="G362" s="3">
        <v>19614.39</v>
      </c>
      <c r="H362" s="2">
        <v>8</v>
      </c>
      <c r="I362" s="3">
        <v>3852.21</v>
      </c>
      <c r="J362" s="2">
        <v>468</v>
      </c>
      <c r="K362" s="3">
        <v>145.09</v>
      </c>
      <c r="L362" s="2">
        <v>425</v>
      </c>
      <c r="M362" s="3">
        <v>28.13</v>
      </c>
      <c r="N362" s="2">
        <v>150</v>
      </c>
    </row>
    <row r="363" spans="1:14" ht="11.25" customHeight="1" x14ac:dyDescent="0.2">
      <c r="A363" s="1">
        <v>123463603</v>
      </c>
      <c r="B363" s="2" t="s">
        <v>445</v>
      </c>
      <c r="C363" s="2" t="s">
        <v>48</v>
      </c>
      <c r="D363" s="26">
        <v>4814.1899999999996</v>
      </c>
      <c r="E363" s="3">
        <v>20754.87</v>
      </c>
      <c r="F363" s="2">
        <v>71</v>
      </c>
      <c r="G363" s="3">
        <v>16380.91</v>
      </c>
      <c r="H363" s="2">
        <v>29</v>
      </c>
      <c r="I363" s="3">
        <v>4077.61</v>
      </c>
      <c r="J363" s="2">
        <v>451</v>
      </c>
      <c r="K363" s="3">
        <v>296.35000000000002</v>
      </c>
      <c r="L363" s="2">
        <v>263</v>
      </c>
      <c r="M363" s="3">
        <v>0</v>
      </c>
      <c r="N363" s="2">
        <v>282</v>
      </c>
    </row>
    <row r="364" spans="1:14" ht="11.25" customHeight="1" x14ac:dyDescent="0.2">
      <c r="A364" s="1">
        <v>123463803</v>
      </c>
      <c r="B364" s="2" t="s">
        <v>446</v>
      </c>
      <c r="C364" s="2" t="s">
        <v>48</v>
      </c>
      <c r="D364" s="26">
        <v>681.60900000000004</v>
      </c>
      <c r="E364" s="3">
        <v>22549.46</v>
      </c>
      <c r="F364" s="2">
        <v>39</v>
      </c>
      <c r="G364" s="3">
        <v>17833.169999999998</v>
      </c>
      <c r="H364" s="2">
        <v>16</v>
      </c>
      <c r="I364" s="3">
        <v>4409.08</v>
      </c>
      <c r="J364" s="2">
        <v>420</v>
      </c>
      <c r="K364" s="3">
        <v>109.68</v>
      </c>
      <c r="L364" s="2">
        <v>459</v>
      </c>
      <c r="M364" s="3">
        <v>197.53</v>
      </c>
      <c r="N364" s="2">
        <v>92</v>
      </c>
    </row>
    <row r="365" spans="1:14" ht="11.25" customHeight="1" x14ac:dyDescent="0.2">
      <c r="A365" s="1">
        <v>123464502</v>
      </c>
      <c r="B365" s="2" t="s">
        <v>410</v>
      </c>
      <c r="C365" s="2" t="s">
        <v>48</v>
      </c>
      <c r="D365" s="26">
        <v>8455.2139999999999</v>
      </c>
      <c r="E365" s="3">
        <v>29954.05</v>
      </c>
      <c r="F365" s="2">
        <v>7</v>
      </c>
      <c r="G365" s="3">
        <v>25613.63</v>
      </c>
      <c r="H365" s="2">
        <v>2</v>
      </c>
      <c r="I365" s="3">
        <v>4251.37</v>
      </c>
      <c r="J365" s="2">
        <v>434</v>
      </c>
      <c r="K365" s="3">
        <v>89.05</v>
      </c>
      <c r="L365" s="2">
        <v>479</v>
      </c>
      <c r="M365" s="3">
        <v>0</v>
      </c>
      <c r="N365" s="2">
        <v>282</v>
      </c>
    </row>
    <row r="366" spans="1:14" ht="11.25" customHeight="1" x14ac:dyDescent="0.2">
      <c r="A366" s="1">
        <v>123464603</v>
      </c>
      <c r="B366" s="2" t="s">
        <v>408</v>
      </c>
      <c r="C366" s="2" t="s">
        <v>48</v>
      </c>
      <c r="D366" s="26">
        <v>2274.4119999999998</v>
      </c>
      <c r="E366" s="3">
        <v>20713.98</v>
      </c>
      <c r="F366" s="2">
        <v>75</v>
      </c>
      <c r="G366" s="3">
        <v>16697.09</v>
      </c>
      <c r="H366" s="2">
        <v>26</v>
      </c>
      <c r="I366" s="3">
        <v>3884.28</v>
      </c>
      <c r="J366" s="2">
        <v>465</v>
      </c>
      <c r="K366" s="3">
        <v>132.62</v>
      </c>
      <c r="L366" s="2">
        <v>437</v>
      </c>
      <c r="M366" s="3">
        <v>0</v>
      </c>
      <c r="N366" s="2">
        <v>282</v>
      </c>
    </row>
    <row r="367" spans="1:14" ht="11.25" customHeight="1" x14ac:dyDescent="0.2">
      <c r="A367" s="1">
        <v>123465303</v>
      </c>
      <c r="B367" s="2" t="s">
        <v>434</v>
      </c>
      <c r="C367" s="2" t="s">
        <v>48</v>
      </c>
      <c r="D367" s="26">
        <v>4907.9889999999996</v>
      </c>
      <c r="E367" s="3">
        <v>21355.13</v>
      </c>
      <c r="F367" s="2">
        <v>53</v>
      </c>
      <c r="G367" s="3">
        <v>16628.53</v>
      </c>
      <c r="H367" s="2">
        <v>28</v>
      </c>
      <c r="I367" s="3">
        <v>4587.28</v>
      </c>
      <c r="J367" s="2">
        <v>408</v>
      </c>
      <c r="K367" s="3">
        <v>135.74</v>
      </c>
      <c r="L367" s="2">
        <v>433</v>
      </c>
      <c r="M367" s="3">
        <v>3.58</v>
      </c>
      <c r="N367" s="2">
        <v>216</v>
      </c>
    </row>
    <row r="368" spans="1:14" ht="11.25" customHeight="1" x14ac:dyDescent="0.2">
      <c r="A368" s="1">
        <v>123465602</v>
      </c>
      <c r="B368" s="2" t="s">
        <v>399</v>
      </c>
      <c r="C368" s="2" t="s">
        <v>48</v>
      </c>
      <c r="D368" s="26">
        <v>7966.8789999999999</v>
      </c>
      <c r="E368" s="3">
        <v>18462.63</v>
      </c>
      <c r="F368" s="2">
        <v>158</v>
      </c>
      <c r="G368" s="3">
        <v>13201.85</v>
      </c>
      <c r="H368" s="2">
        <v>85</v>
      </c>
      <c r="I368" s="3">
        <v>4412.24</v>
      </c>
      <c r="J368" s="2">
        <v>418</v>
      </c>
      <c r="K368" s="3">
        <v>842.07</v>
      </c>
      <c r="L368" s="2">
        <v>39</v>
      </c>
      <c r="M368" s="3">
        <v>6.47</v>
      </c>
      <c r="N368" s="2">
        <v>198</v>
      </c>
    </row>
    <row r="369" spans="1:14" ht="11.25" customHeight="1" x14ac:dyDescent="0.2">
      <c r="A369" s="1">
        <v>123465702</v>
      </c>
      <c r="B369" s="2" t="s">
        <v>400</v>
      </c>
      <c r="C369" s="2" t="s">
        <v>48</v>
      </c>
      <c r="D369" s="26">
        <v>13018.346</v>
      </c>
      <c r="E369" s="3">
        <v>20678.95</v>
      </c>
      <c r="F369" s="2">
        <v>76</v>
      </c>
      <c r="G369" s="3">
        <v>15029.83</v>
      </c>
      <c r="H369" s="2">
        <v>40</v>
      </c>
      <c r="I369" s="3">
        <v>3820.62</v>
      </c>
      <c r="J369" s="2">
        <v>471</v>
      </c>
      <c r="K369" s="3">
        <v>301.19</v>
      </c>
      <c r="L369" s="2">
        <v>258</v>
      </c>
      <c r="M369" s="3">
        <v>1527.32</v>
      </c>
      <c r="N369" s="2">
        <v>47</v>
      </c>
    </row>
    <row r="370" spans="1:14" ht="11.25" customHeight="1" x14ac:dyDescent="0.2">
      <c r="A370" s="1">
        <v>123466103</v>
      </c>
      <c r="B370" s="2" t="s">
        <v>401</v>
      </c>
      <c r="C370" s="2" t="s">
        <v>48</v>
      </c>
      <c r="D370" s="26">
        <v>5458.674</v>
      </c>
      <c r="E370" s="3">
        <v>18929.09</v>
      </c>
      <c r="F370" s="2">
        <v>132</v>
      </c>
      <c r="G370" s="3">
        <v>14530.88</v>
      </c>
      <c r="H370" s="2">
        <v>47</v>
      </c>
      <c r="I370" s="3">
        <v>4262.42</v>
      </c>
      <c r="J370" s="2">
        <v>431</v>
      </c>
      <c r="K370" s="3">
        <v>135.78</v>
      </c>
      <c r="L370" s="2">
        <v>432</v>
      </c>
      <c r="M370" s="3">
        <v>0</v>
      </c>
      <c r="N370" s="2">
        <v>282</v>
      </c>
    </row>
    <row r="371" spans="1:14" ht="11.25" customHeight="1" x14ac:dyDescent="0.2">
      <c r="A371" s="1">
        <v>123466303</v>
      </c>
      <c r="B371" s="2" t="s">
        <v>402</v>
      </c>
      <c r="C371" s="2" t="s">
        <v>48</v>
      </c>
      <c r="D371" s="26">
        <v>3384.9</v>
      </c>
      <c r="E371" s="3">
        <v>18989</v>
      </c>
      <c r="F371" s="2">
        <v>126</v>
      </c>
      <c r="G371" s="3">
        <v>13112.01</v>
      </c>
      <c r="H371" s="2">
        <v>86</v>
      </c>
      <c r="I371" s="3">
        <v>5625.15</v>
      </c>
      <c r="J371" s="2">
        <v>348</v>
      </c>
      <c r="K371" s="3">
        <v>251.84</v>
      </c>
      <c r="L371" s="2">
        <v>297</v>
      </c>
      <c r="M371" s="3">
        <v>0</v>
      </c>
      <c r="N371" s="2">
        <v>282</v>
      </c>
    </row>
    <row r="372" spans="1:14" ht="11.25" customHeight="1" x14ac:dyDescent="0.2">
      <c r="A372" s="1">
        <v>123466403</v>
      </c>
      <c r="B372" s="2" t="s">
        <v>403</v>
      </c>
      <c r="C372" s="2" t="s">
        <v>48</v>
      </c>
      <c r="D372" s="26">
        <v>3359.1</v>
      </c>
      <c r="E372" s="3">
        <v>18369.439999999999</v>
      </c>
      <c r="F372" s="2">
        <v>166</v>
      </c>
      <c r="G372" s="3">
        <v>10305.25</v>
      </c>
      <c r="H372" s="2">
        <v>171</v>
      </c>
      <c r="I372" s="3">
        <v>7558.84</v>
      </c>
      <c r="J372" s="2">
        <v>233</v>
      </c>
      <c r="K372" s="3">
        <v>505.35</v>
      </c>
      <c r="L372" s="2">
        <v>124</v>
      </c>
      <c r="M372" s="3">
        <v>0</v>
      </c>
      <c r="N372" s="2">
        <v>282</v>
      </c>
    </row>
    <row r="373" spans="1:14" ht="11.25" customHeight="1" x14ac:dyDescent="0.2">
      <c r="A373" s="1">
        <v>123467103</v>
      </c>
      <c r="B373" s="2" t="s">
        <v>404</v>
      </c>
      <c r="C373" s="2" t="s">
        <v>48</v>
      </c>
      <c r="D373" s="26">
        <v>6861.393</v>
      </c>
      <c r="E373" s="3">
        <v>17751.04</v>
      </c>
      <c r="F373" s="2">
        <v>208</v>
      </c>
      <c r="G373" s="3">
        <v>13353.02</v>
      </c>
      <c r="H373" s="2">
        <v>78</v>
      </c>
      <c r="I373" s="3">
        <v>4265.01</v>
      </c>
      <c r="J373" s="2">
        <v>430</v>
      </c>
      <c r="K373" s="3">
        <v>130.31</v>
      </c>
      <c r="L373" s="2">
        <v>440</v>
      </c>
      <c r="M373" s="3">
        <v>2.71</v>
      </c>
      <c r="N373" s="2">
        <v>221</v>
      </c>
    </row>
    <row r="374" spans="1:14" ht="11.25" customHeight="1" x14ac:dyDescent="0.2">
      <c r="A374" s="1">
        <v>123467203</v>
      </c>
      <c r="B374" s="2" t="s">
        <v>405</v>
      </c>
      <c r="C374" s="2" t="s">
        <v>48</v>
      </c>
      <c r="D374" s="26">
        <v>2466.297</v>
      </c>
      <c r="E374" s="3">
        <v>22151.91</v>
      </c>
      <c r="F374" s="2">
        <v>42</v>
      </c>
      <c r="G374" s="3">
        <v>18002.3</v>
      </c>
      <c r="H374" s="2">
        <v>14</v>
      </c>
      <c r="I374" s="3">
        <v>3986.76</v>
      </c>
      <c r="J374" s="2">
        <v>455</v>
      </c>
      <c r="K374" s="3">
        <v>162.03</v>
      </c>
      <c r="L374" s="2">
        <v>405</v>
      </c>
      <c r="M374" s="3">
        <v>0.81</v>
      </c>
      <c r="N374" s="2">
        <v>248</v>
      </c>
    </row>
    <row r="375" spans="1:14" ht="11.25" customHeight="1" x14ac:dyDescent="0.2">
      <c r="A375" s="1">
        <v>123467303</v>
      </c>
      <c r="B375" s="2" t="s">
        <v>406</v>
      </c>
      <c r="C375" s="2" t="s">
        <v>48</v>
      </c>
      <c r="D375" s="26">
        <v>8170.7479999999996</v>
      </c>
      <c r="E375" s="3">
        <v>18475.009999999998</v>
      </c>
      <c r="F375" s="2">
        <v>157</v>
      </c>
      <c r="G375" s="3">
        <v>14707.25</v>
      </c>
      <c r="H375" s="2">
        <v>44</v>
      </c>
      <c r="I375" s="3">
        <v>3643.42</v>
      </c>
      <c r="J375" s="2">
        <v>481</v>
      </c>
      <c r="K375" s="3">
        <v>112.43</v>
      </c>
      <c r="L375" s="2">
        <v>455</v>
      </c>
      <c r="M375" s="3">
        <v>11.91</v>
      </c>
      <c r="N375" s="2">
        <v>176</v>
      </c>
    </row>
    <row r="376" spans="1:14" ht="11.25" customHeight="1" x14ac:dyDescent="0.2">
      <c r="A376" s="1">
        <v>123468303</v>
      </c>
      <c r="B376" s="2" t="s">
        <v>407</v>
      </c>
      <c r="C376" s="2" t="s">
        <v>48</v>
      </c>
      <c r="D376" s="26">
        <v>4124.4059999999999</v>
      </c>
      <c r="E376" s="3">
        <v>23553.99</v>
      </c>
      <c r="F376" s="2">
        <v>27</v>
      </c>
      <c r="G376" s="3">
        <v>19230.77</v>
      </c>
      <c r="H376" s="2">
        <v>10</v>
      </c>
      <c r="I376" s="3">
        <v>4130.7</v>
      </c>
      <c r="J376" s="2">
        <v>446</v>
      </c>
      <c r="K376" s="3">
        <v>148.88999999999999</v>
      </c>
      <c r="L376" s="2">
        <v>421</v>
      </c>
      <c r="M376" s="3">
        <v>43.63</v>
      </c>
      <c r="N376" s="2">
        <v>142</v>
      </c>
    </row>
    <row r="377" spans="1:14" ht="11.25" customHeight="1" x14ac:dyDescent="0.2">
      <c r="A377" s="1">
        <v>123468402</v>
      </c>
      <c r="B377" s="2" t="s">
        <v>422</v>
      </c>
      <c r="C377" s="2" t="s">
        <v>48</v>
      </c>
      <c r="D377" s="26">
        <v>3965.0590000000002</v>
      </c>
      <c r="E377" s="3">
        <v>28061.02</v>
      </c>
      <c r="F377" s="2">
        <v>8</v>
      </c>
      <c r="G377" s="3">
        <v>21272.61</v>
      </c>
      <c r="H377" s="2">
        <v>4</v>
      </c>
      <c r="I377" s="3">
        <v>3527.87</v>
      </c>
      <c r="J377" s="2">
        <v>486</v>
      </c>
      <c r="K377" s="3">
        <v>172.13</v>
      </c>
      <c r="L377" s="2">
        <v>393</v>
      </c>
      <c r="M377" s="3">
        <v>3088.42</v>
      </c>
      <c r="N377" s="2">
        <v>35</v>
      </c>
    </row>
    <row r="378" spans="1:14" ht="11.25" customHeight="1" x14ac:dyDescent="0.2">
      <c r="A378" s="1">
        <v>123468503</v>
      </c>
      <c r="B378" s="2" t="s">
        <v>409</v>
      </c>
      <c r="C378" s="2" t="s">
        <v>48</v>
      </c>
      <c r="D378" s="26">
        <v>3127.9290000000001</v>
      </c>
      <c r="E378" s="3">
        <v>20730.93</v>
      </c>
      <c r="F378" s="2">
        <v>73</v>
      </c>
      <c r="G378" s="3">
        <v>15447.8</v>
      </c>
      <c r="H378" s="2">
        <v>38</v>
      </c>
      <c r="I378" s="3">
        <v>4201.76</v>
      </c>
      <c r="J378" s="2">
        <v>442</v>
      </c>
      <c r="K378" s="3">
        <v>177.88</v>
      </c>
      <c r="L378" s="2">
        <v>388</v>
      </c>
      <c r="M378" s="3">
        <v>903.49</v>
      </c>
      <c r="N378" s="2">
        <v>57</v>
      </c>
    </row>
    <row r="379" spans="1:14" ht="11.25" customHeight="1" x14ac:dyDescent="0.2">
      <c r="A379" s="1">
        <v>123468603</v>
      </c>
      <c r="B379" s="2" t="s">
        <v>397</v>
      </c>
      <c r="C379" s="2" t="s">
        <v>48</v>
      </c>
      <c r="D379" s="26">
        <v>3438.2069999999999</v>
      </c>
      <c r="E379" s="3">
        <v>16977.84</v>
      </c>
      <c r="F379" s="2">
        <v>243</v>
      </c>
      <c r="G379" s="3">
        <v>11196.99</v>
      </c>
      <c r="H379" s="2">
        <v>143</v>
      </c>
      <c r="I379" s="3">
        <v>5649.36</v>
      </c>
      <c r="J379" s="2">
        <v>345</v>
      </c>
      <c r="K379" s="3">
        <v>130.77000000000001</v>
      </c>
      <c r="L379" s="2">
        <v>439</v>
      </c>
      <c r="M379" s="3">
        <v>0.72</v>
      </c>
      <c r="N379" s="2">
        <v>253</v>
      </c>
    </row>
    <row r="380" spans="1:14" ht="11.25" customHeight="1" x14ac:dyDescent="0.2">
      <c r="A380" s="1">
        <v>123469303</v>
      </c>
      <c r="B380" s="2" t="s">
        <v>411</v>
      </c>
      <c r="C380" s="2" t="s">
        <v>48</v>
      </c>
      <c r="D380" s="26">
        <v>4552.3980000000001</v>
      </c>
      <c r="E380" s="3">
        <v>21256.47</v>
      </c>
      <c r="F380" s="2">
        <v>55</v>
      </c>
      <c r="G380" s="3">
        <v>17020.82</v>
      </c>
      <c r="H380" s="2">
        <v>22</v>
      </c>
      <c r="I380" s="3">
        <v>4103.41</v>
      </c>
      <c r="J380" s="2">
        <v>448</v>
      </c>
      <c r="K380" s="3">
        <v>118.82</v>
      </c>
      <c r="L380" s="2">
        <v>449</v>
      </c>
      <c r="M380" s="3">
        <v>13.42</v>
      </c>
      <c r="N380" s="2">
        <v>172</v>
      </c>
    </row>
    <row r="381" spans="1:14" ht="11.25" customHeight="1" x14ac:dyDescent="0.2">
      <c r="A381" s="1">
        <v>116471803</v>
      </c>
      <c r="B381" s="2" t="s">
        <v>182</v>
      </c>
      <c r="C381" s="2" t="s">
        <v>26</v>
      </c>
      <c r="D381" s="26">
        <v>2422.5929999999998</v>
      </c>
      <c r="E381" s="3">
        <v>22503.32</v>
      </c>
      <c r="F381" s="2">
        <v>40</v>
      </c>
      <c r="G381" s="3">
        <v>9473.2199999999993</v>
      </c>
      <c r="H381" s="2">
        <v>207</v>
      </c>
      <c r="I381" s="3">
        <v>6431.9</v>
      </c>
      <c r="J381" s="2">
        <v>294</v>
      </c>
      <c r="K381" s="3">
        <v>602.03</v>
      </c>
      <c r="L381" s="2">
        <v>90</v>
      </c>
      <c r="M381" s="3">
        <v>5996.17</v>
      </c>
      <c r="N381" s="2">
        <v>11</v>
      </c>
    </row>
    <row r="382" spans="1:14" ht="11.25" customHeight="1" x14ac:dyDescent="0.2">
      <c r="A382" s="1">
        <v>120480803</v>
      </c>
      <c r="B382" s="2" t="s">
        <v>524</v>
      </c>
      <c r="C382" s="2" t="s">
        <v>59</v>
      </c>
      <c r="D382" s="26">
        <v>3082.752</v>
      </c>
      <c r="E382" s="3">
        <v>17710.54</v>
      </c>
      <c r="F382" s="2">
        <v>210</v>
      </c>
      <c r="G382" s="3">
        <v>10903.81</v>
      </c>
      <c r="H382" s="2">
        <v>150</v>
      </c>
      <c r="I382" s="3">
        <v>6593.99</v>
      </c>
      <c r="J382" s="2">
        <v>276</v>
      </c>
      <c r="K382" s="3">
        <v>212.74</v>
      </c>
      <c r="L382" s="2">
        <v>346</v>
      </c>
      <c r="M382" s="3">
        <v>0</v>
      </c>
      <c r="N382" s="2">
        <v>282</v>
      </c>
    </row>
    <row r="383" spans="1:14" ht="11.25" customHeight="1" x14ac:dyDescent="0.2">
      <c r="A383" s="1">
        <v>120481002</v>
      </c>
      <c r="B383" s="2" t="s">
        <v>517</v>
      </c>
      <c r="C383" s="2" t="s">
        <v>59</v>
      </c>
      <c r="D383" s="26">
        <v>15725.855</v>
      </c>
      <c r="E383" s="3">
        <v>16433.28</v>
      </c>
      <c r="F383" s="2">
        <v>283</v>
      </c>
      <c r="G383" s="3">
        <v>11677.79</v>
      </c>
      <c r="H383" s="2">
        <v>126</v>
      </c>
      <c r="I383" s="3">
        <v>4402.32</v>
      </c>
      <c r="J383" s="2">
        <v>422</v>
      </c>
      <c r="K383" s="3">
        <v>352.26</v>
      </c>
      <c r="L383" s="2">
        <v>208</v>
      </c>
      <c r="M383" s="3">
        <v>0.91</v>
      </c>
      <c r="N383" s="2">
        <v>244</v>
      </c>
    </row>
    <row r="384" spans="1:14" ht="11.25" customHeight="1" x14ac:dyDescent="0.2">
      <c r="A384" s="1">
        <v>120483302</v>
      </c>
      <c r="B384" s="2" t="s">
        <v>505</v>
      </c>
      <c r="C384" s="2" t="s">
        <v>59</v>
      </c>
      <c r="D384" s="26">
        <v>9230.5439999999999</v>
      </c>
      <c r="E384" s="3">
        <v>16871.36</v>
      </c>
      <c r="F384" s="2">
        <v>252</v>
      </c>
      <c r="G384" s="3">
        <v>11426.03</v>
      </c>
      <c r="H384" s="2">
        <v>135</v>
      </c>
      <c r="I384" s="3">
        <v>5050.83</v>
      </c>
      <c r="J384" s="2">
        <v>382</v>
      </c>
      <c r="K384" s="3">
        <v>339.48</v>
      </c>
      <c r="L384" s="2">
        <v>223</v>
      </c>
      <c r="M384" s="3">
        <v>55.03</v>
      </c>
      <c r="N384" s="2">
        <v>134</v>
      </c>
    </row>
    <row r="385" spans="1:14" ht="11.25" customHeight="1" x14ac:dyDescent="0.2">
      <c r="A385" s="1">
        <v>120484803</v>
      </c>
      <c r="B385" s="2" t="s">
        <v>516</v>
      </c>
      <c r="C385" s="2" t="s">
        <v>59</v>
      </c>
      <c r="D385" s="26">
        <v>4839.4520000000002</v>
      </c>
      <c r="E385" s="3">
        <v>17016.16</v>
      </c>
      <c r="F385" s="2">
        <v>240</v>
      </c>
      <c r="G385" s="3">
        <v>12577.06</v>
      </c>
      <c r="H385" s="2">
        <v>98</v>
      </c>
      <c r="I385" s="3">
        <v>4319.2299999999996</v>
      </c>
      <c r="J385" s="2">
        <v>426</v>
      </c>
      <c r="K385" s="3">
        <v>111.76</v>
      </c>
      <c r="L385" s="2">
        <v>456</v>
      </c>
      <c r="M385" s="3">
        <v>8.1199999999999992</v>
      </c>
      <c r="N385" s="2">
        <v>188</v>
      </c>
    </row>
    <row r="386" spans="1:14" ht="11.25" customHeight="1" x14ac:dyDescent="0.2">
      <c r="A386" s="1">
        <v>120484903</v>
      </c>
      <c r="B386" s="2" t="s">
        <v>502</v>
      </c>
      <c r="C386" s="2" t="s">
        <v>59</v>
      </c>
      <c r="D386" s="26">
        <v>5803.2479999999996</v>
      </c>
      <c r="E386" s="3">
        <v>16962.419999999998</v>
      </c>
      <c r="F386" s="2">
        <v>244</v>
      </c>
      <c r="G386" s="3">
        <v>11466.99</v>
      </c>
      <c r="H386" s="2">
        <v>133</v>
      </c>
      <c r="I386" s="3">
        <v>5255.04</v>
      </c>
      <c r="J386" s="2">
        <v>370</v>
      </c>
      <c r="K386" s="3">
        <v>239.24</v>
      </c>
      <c r="L386" s="2">
        <v>313</v>
      </c>
      <c r="M386" s="3">
        <v>1.1599999999999999</v>
      </c>
      <c r="N386" s="2">
        <v>241</v>
      </c>
    </row>
    <row r="387" spans="1:14" ht="11.25" customHeight="1" x14ac:dyDescent="0.2">
      <c r="A387" s="1">
        <v>120485603</v>
      </c>
      <c r="B387" s="2" t="s">
        <v>512</v>
      </c>
      <c r="C387" s="2" t="s">
        <v>59</v>
      </c>
      <c r="D387" s="26">
        <v>1739.39</v>
      </c>
      <c r="E387" s="3">
        <v>16464.939999999999</v>
      </c>
      <c r="F387" s="2">
        <v>282</v>
      </c>
      <c r="G387" s="3">
        <v>10676.13</v>
      </c>
      <c r="H387" s="2">
        <v>158</v>
      </c>
      <c r="I387" s="3">
        <v>5634.99</v>
      </c>
      <c r="J387" s="2">
        <v>347</v>
      </c>
      <c r="K387" s="3">
        <v>153.82</v>
      </c>
      <c r="L387" s="2">
        <v>414</v>
      </c>
      <c r="M387" s="3">
        <v>0</v>
      </c>
      <c r="N387" s="2">
        <v>282</v>
      </c>
    </row>
    <row r="388" spans="1:14" ht="11.25" customHeight="1" x14ac:dyDescent="0.2">
      <c r="A388" s="1">
        <v>120486003</v>
      </c>
      <c r="B388" s="2" t="s">
        <v>525</v>
      </c>
      <c r="C388" s="2" t="s">
        <v>59</v>
      </c>
      <c r="D388" s="26">
        <v>2304.3760000000002</v>
      </c>
      <c r="E388" s="3">
        <v>19183.09</v>
      </c>
      <c r="F388" s="2">
        <v>114</v>
      </c>
      <c r="G388" s="3">
        <v>14987.94</v>
      </c>
      <c r="H388" s="2">
        <v>41</v>
      </c>
      <c r="I388" s="3">
        <v>4091.55</v>
      </c>
      <c r="J388" s="2">
        <v>450</v>
      </c>
      <c r="K388" s="3">
        <v>103.6</v>
      </c>
      <c r="L388" s="2">
        <v>464</v>
      </c>
      <c r="M388" s="3">
        <v>0</v>
      </c>
      <c r="N388" s="2">
        <v>282</v>
      </c>
    </row>
    <row r="389" spans="1:14" ht="11.25" customHeight="1" x14ac:dyDescent="0.2">
      <c r="A389" s="1">
        <v>120488603</v>
      </c>
      <c r="B389" s="2" t="s">
        <v>556</v>
      </c>
      <c r="C389" s="2" t="s">
        <v>59</v>
      </c>
      <c r="D389" s="26">
        <v>2325.8989999999999</v>
      </c>
      <c r="E389" s="3">
        <v>16602.88</v>
      </c>
      <c r="F389" s="2">
        <v>272</v>
      </c>
      <c r="G389" s="3">
        <v>10964.74</v>
      </c>
      <c r="H389" s="2">
        <v>149</v>
      </c>
      <c r="I389" s="3">
        <v>5415.95</v>
      </c>
      <c r="J389" s="2">
        <v>361</v>
      </c>
      <c r="K389" s="3">
        <v>222.2</v>
      </c>
      <c r="L389" s="2">
        <v>332</v>
      </c>
      <c r="M389" s="3">
        <v>0</v>
      </c>
      <c r="N389" s="2">
        <v>282</v>
      </c>
    </row>
    <row r="390" spans="1:14" ht="11.25" customHeight="1" x14ac:dyDescent="0.2">
      <c r="A390" s="1">
        <v>116493503</v>
      </c>
      <c r="B390" s="2" t="s">
        <v>161</v>
      </c>
      <c r="C390" s="2" t="s">
        <v>22</v>
      </c>
      <c r="D390" s="26">
        <v>1199.7750000000001</v>
      </c>
      <c r="E390" s="3">
        <v>16349.2</v>
      </c>
      <c r="F390" s="2">
        <v>291</v>
      </c>
      <c r="G390" s="3">
        <v>6494.21</v>
      </c>
      <c r="H390" s="2">
        <v>347</v>
      </c>
      <c r="I390" s="3">
        <v>9517.15</v>
      </c>
      <c r="J390" s="2">
        <v>138</v>
      </c>
      <c r="K390" s="3">
        <v>322.01</v>
      </c>
      <c r="L390" s="2">
        <v>239</v>
      </c>
      <c r="M390" s="3">
        <v>15.84</v>
      </c>
      <c r="N390" s="2">
        <v>165</v>
      </c>
    </row>
    <row r="391" spans="1:14" ht="11.25" customHeight="1" x14ac:dyDescent="0.2">
      <c r="A391" s="1">
        <v>116495003</v>
      </c>
      <c r="B391" s="2" t="s">
        <v>189</v>
      </c>
      <c r="C391" s="2" t="s">
        <v>22</v>
      </c>
      <c r="D391" s="26">
        <v>2091.529</v>
      </c>
      <c r="E391" s="3">
        <v>15850.34</v>
      </c>
      <c r="F391" s="2">
        <v>321</v>
      </c>
      <c r="G391" s="3">
        <v>7251.65</v>
      </c>
      <c r="H391" s="2">
        <v>309</v>
      </c>
      <c r="I391" s="3">
        <v>7901.62</v>
      </c>
      <c r="J391" s="2">
        <v>214</v>
      </c>
      <c r="K391" s="3">
        <v>697.07</v>
      </c>
      <c r="L391" s="2">
        <v>69</v>
      </c>
      <c r="M391" s="3">
        <v>0</v>
      </c>
      <c r="N391" s="2">
        <v>282</v>
      </c>
    </row>
    <row r="392" spans="1:14" ht="11.25" customHeight="1" x14ac:dyDescent="0.2">
      <c r="A392" s="1">
        <v>116495103</v>
      </c>
      <c r="B392" s="2" t="s">
        <v>188</v>
      </c>
      <c r="C392" s="2" t="s">
        <v>22</v>
      </c>
      <c r="D392" s="26">
        <v>1516.7850000000001</v>
      </c>
      <c r="E392" s="3">
        <v>12614.66</v>
      </c>
      <c r="F392" s="2">
        <v>495</v>
      </c>
      <c r="G392" s="3">
        <v>3245.58</v>
      </c>
      <c r="H392" s="2">
        <v>490</v>
      </c>
      <c r="I392" s="3">
        <v>8838.18</v>
      </c>
      <c r="J392" s="2">
        <v>165</v>
      </c>
      <c r="K392" s="3">
        <v>530.89</v>
      </c>
      <c r="L392" s="2">
        <v>111</v>
      </c>
      <c r="M392" s="3">
        <v>0</v>
      </c>
      <c r="N392" s="2">
        <v>282</v>
      </c>
    </row>
    <row r="393" spans="1:14" ht="11.25" customHeight="1" x14ac:dyDescent="0.2">
      <c r="A393" s="1">
        <v>116496503</v>
      </c>
      <c r="B393" s="2" t="s">
        <v>187</v>
      </c>
      <c r="C393" s="2" t="s">
        <v>22</v>
      </c>
      <c r="D393" s="26">
        <v>2349.029</v>
      </c>
      <c r="E393" s="3">
        <v>12081.76</v>
      </c>
      <c r="F393" s="2">
        <v>500</v>
      </c>
      <c r="G393" s="3">
        <v>3142.37</v>
      </c>
      <c r="H393" s="2">
        <v>492</v>
      </c>
      <c r="I393" s="3">
        <v>8301.56</v>
      </c>
      <c r="J393" s="2">
        <v>193</v>
      </c>
      <c r="K393" s="3">
        <v>637.83000000000004</v>
      </c>
      <c r="L393" s="2">
        <v>81</v>
      </c>
      <c r="M393" s="3">
        <v>0</v>
      </c>
      <c r="N393" s="2">
        <v>282</v>
      </c>
    </row>
    <row r="394" spans="1:14" ht="11.25" customHeight="1" x14ac:dyDescent="0.2">
      <c r="A394" s="1">
        <v>116496603</v>
      </c>
      <c r="B394" s="2" t="s">
        <v>186</v>
      </c>
      <c r="C394" s="2" t="s">
        <v>22</v>
      </c>
      <c r="D394" s="26">
        <v>2969.6489999999999</v>
      </c>
      <c r="E394" s="3">
        <v>18350.11</v>
      </c>
      <c r="F394" s="2">
        <v>168</v>
      </c>
      <c r="G394" s="3">
        <v>7311.77</v>
      </c>
      <c r="H394" s="2">
        <v>305</v>
      </c>
      <c r="I394" s="3">
        <v>7524.05</v>
      </c>
      <c r="J394" s="2">
        <v>235</v>
      </c>
      <c r="K394" s="3">
        <v>554.80999999999995</v>
      </c>
      <c r="L394" s="2">
        <v>104</v>
      </c>
      <c r="M394" s="3">
        <v>2959.47</v>
      </c>
      <c r="N394" s="2">
        <v>36</v>
      </c>
    </row>
    <row r="395" spans="1:14" ht="11.25" customHeight="1" x14ac:dyDescent="0.2">
      <c r="A395" s="1">
        <v>116498003</v>
      </c>
      <c r="B395" s="2" t="s">
        <v>185</v>
      </c>
      <c r="C395" s="2" t="s">
        <v>22</v>
      </c>
      <c r="D395" s="26">
        <v>1526.807</v>
      </c>
      <c r="E395" s="3">
        <v>15212.69</v>
      </c>
      <c r="F395" s="2">
        <v>379</v>
      </c>
      <c r="G395" s="3">
        <v>7625.2</v>
      </c>
      <c r="H395" s="2">
        <v>286</v>
      </c>
      <c r="I395" s="3">
        <v>7132.42</v>
      </c>
      <c r="J395" s="2">
        <v>251</v>
      </c>
      <c r="K395" s="3">
        <v>455.07</v>
      </c>
      <c r="L395" s="2">
        <v>143</v>
      </c>
      <c r="M395" s="3">
        <v>0</v>
      </c>
      <c r="N395" s="2">
        <v>282</v>
      </c>
    </row>
    <row r="396" spans="1:14" ht="11.25" customHeight="1" x14ac:dyDescent="0.2">
      <c r="A396" s="1">
        <v>115503004</v>
      </c>
      <c r="B396" s="2" t="s">
        <v>151</v>
      </c>
      <c r="C396" s="2" t="s">
        <v>20</v>
      </c>
      <c r="D396" s="26">
        <v>778.73</v>
      </c>
      <c r="E396" s="3">
        <v>17610.169999999998</v>
      </c>
      <c r="F396" s="2">
        <v>212</v>
      </c>
      <c r="G396" s="3">
        <v>8844.15</v>
      </c>
      <c r="H396" s="2">
        <v>238</v>
      </c>
      <c r="I396" s="3">
        <v>8612.5</v>
      </c>
      <c r="J396" s="2">
        <v>177</v>
      </c>
      <c r="K396" s="3">
        <v>153.52000000000001</v>
      </c>
      <c r="L396" s="2">
        <v>415</v>
      </c>
      <c r="M396" s="3">
        <v>0</v>
      </c>
      <c r="N396" s="2">
        <v>282</v>
      </c>
    </row>
    <row r="397" spans="1:14" ht="11.25" customHeight="1" x14ac:dyDescent="0.2">
      <c r="A397" s="1">
        <v>115504003</v>
      </c>
      <c r="B397" s="2" t="s">
        <v>160</v>
      </c>
      <c r="C397" s="2" t="s">
        <v>20</v>
      </c>
      <c r="D397" s="26">
        <v>1099.21</v>
      </c>
      <c r="E397" s="3">
        <v>18559.57</v>
      </c>
      <c r="F397" s="2">
        <v>154</v>
      </c>
      <c r="G397" s="3">
        <v>7661.06</v>
      </c>
      <c r="H397" s="2">
        <v>281</v>
      </c>
      <c r="I397" s="3">
        <v>9506.68</v>
      </c>
      <c r="J397" s="2">
        <v>139</v>
      </c>
      <c r="K397" s="3">
        <v>383.99</v>
      </c>
      <c r="L397" s="2">
        <v>185</v>
      </c>
      <c r="M397" s="3">
        <v>1007.85</v>
      </c>
      <c r="N397" s="2">
        <v>52</v>
      </c>
    </row>
    <row r="398" spans="1:14" ht="11.25" customHeight="1" x14ac:dyDescent="0.2">
      <c r="A398" s="1">
        <v>115506003</v>
      </c>
      <c r="B398" s="2" t="s">
        <v>170</v>
      </c>
      <c r="C398" s="2" t="s">
        <v>20</v>
      </c>
      <c r="D398" s="26">
        <v>1856.2929999999999</v>
      </c>
      <c r="E398" s="3">
        <v>16871.8</v>
      </c>
      <c r="F398" s="2">
        <v>251</v>
      </c>
      <c r="G398" s="3">
        <v>8641.14</v>
      </c>
      <c r="H398" s="2">
        <v>245</v>
      </c>
      <c r="I398" s="3">
        <v>8073.28</v>
      </c>
      <c r="J398" s="2">
        <v>204</v>
      </c>
      <c r="K398" s="3">
        <v>157.38</v>
      </c>
      <c r="L398" s="2">
        <v>410</v>
      </c>
      <c r="M398" s="3">
        <v>0</v>
      </c>
      <c r="N398" s="2">
        <v>282</v>
      </c>
    </row>
    <row r="399" spans="1:14" ht="11.25" customHeight="1" x14ac:dyDescent="0.2">
      <c r="A399" s="1">
        <v>115508003</v>
      </c>
      <c r="B399" s="2" t="s">
        <v>158</v>
      </c>
      <c r="C399" s="2" t="s">
        <v>20</v>
      </c>
      <c r="D399" s="26">
        <v>2564.239</v>
      </c>
      <c r="E399" s="3">
        <v>15168.42</v>
      </c>
      <c r="F399" s="2">
        <v>389</v>
      </c>
      <c r="G399" s="3">
        <v>7683.9</v>
      </c>
      <c r="H399" s="2">
        <v>280</v>
      </c>
      <c r="I399" s="3">
        <v>6952.31</v>
      </c>
      <c r="J399" s="2">
        <v>258</v>
      </c>
      <c r="K399" s="3">
        <v>532.22</v>
      </c>
      <c r="L399" s="2">
        <v>109</v>
      </c>
      <c r="M399" s="3">
        <v>0</v>
      </c>
      <c r="N399" s="2">
        <v>282</v>
      </c>
    </row>
    <row r="400" spans="1:14" ht="11.25" customHeight="1" x14ac:dyDescent="0.2">
      <c r="A400" s="1">
        <v>126515001</v>
      </c>
      <c r="B400" s="2" t="s">
        <v>474</v>
      </c>
      <c r="C400" s="2" t="s">
        <v>57</v>
      </c>
      <c r="D400" s="26">
        <v>203686.92</v>
      </c>
      <c r="E400" s="3">
        <v>20172.349999999999</v>
      </c>
      <c r="F400" s="2">
        <v>91</v>
      </c>
      <c r="G400" s="3">
        <v>6398.84</v>
      </c>
      <c r="H400" s="2">
        <v>349</v>
      </c>
      <c r="I400" s="3">
        <v>7686.15</v>
      </c>
      <c r="J400" s="2">
        <v>227</v>
      </c>
      <c r="K400" s="3">
        <v>1182.19</v>
      </c>
      <c r="L400" s="2">
        <v>19</v>
      </c>
      <c r="M400" s="3">
        <v>4905.16</v>
      </c>
      <c r="N400" s="2">
        <v>23</v>
      </c>
    </row>
    <row r="401" spans="1:14" ht="11.25" customHeight="1" x14ac:dyDescent="0.2">
      <c r="A401" s="1">
        <v>120522003</v>
      </c>
      <c r="B401" s="2" t="s">
        <v>553</v>
      </c>
      <c r="C401" s="2" t="s">
        <v>68</v>
      </c>
      <c r="D401" s="26">
        <v>4631.1549999999997</v>
      </c>
      <c r="E401" s="3">
        <v>17464.55</v>
      </c>
      <c r="F401" s="2">
        <v>220</v>
      </c>
      <c r="G401" s="3">
        <v>10201.01</v>
      </c>
      <c r="H401" s="2">
        <v>176</v>
      </c>
      <c r="I401" s="3">
        <v>6574.5</v>
      </c>
      <c r="J401" s="2">
        <v>279</v>
      </c>
      <c r="K401" s="3">
        <v>354.35</v>
      </c>
      <c r="L401" s="2">
        <v>206</v>
      </c>
      <c r="M401" s="3">
        <v>334.69</v>
      </c>
      <c r="N401" s="2">
        <v>75</v>
      </c>
    </row>
    <row r="402" spans="1:14" ht="11.25" customHeight="1" x14ac:dyDescent="0.2">
      <c r="A402" s="1">
        <v>119648303</v>
      </c>
      <c r="B402" s="2" t="s">
        <v>558</v>
      </c>
      <c r="C402" s="2" t="s">
        <v>68</v>
      </c>
      <c r="D402" s="26">
        <v>3047.5509999999999</v>
      </c>
      <c r="E402" s="3">
        <v>23114.15</v>
      </c>
      <c r="F402" s="2">
        <v>29</v>
      </c>
      <c r="G402" s="3">
        <v>17282.97</v>
      </c>
      <c r="H402" s="2">
        <v>20</v>
      </c>
      <c r="I402" s="3">
        <v>5535.66</v>
      </c>
      <c r="J402" s="2">
        <v>353</v>
      </c>
      <c r="K402" s="3">
        <v>295.27999999999997</v>
      </c>
      <c r="L402" s="2">
        <v>265</v>
      </c>
      <c r="M402" s="3">
        <v>0.24</v>
      </c>
      <c r="N402" s="2">
        <v>273</v>
      </c>
    </row>
    <row r="403" spans="1:14" ht="11.25" customHeight="1" x14ac:dyDescent="0.2">
      <c r="A403" s="1">
        <v>109530304</v>
      </c>
      <c r="B403" s="2" t="s">
        <v>146</v>
      </c>
      <c r="C403" s="2" t="s">
        <v>19</v>
      </c>
      <c r="D403" s="26">
        <v>159.42699999999999</v>
      </c>
      <c r="E403" s="3">
        <v>30726.94</v>
      </c>
      <c r="F403" s="2">
        <v>6</v>
      </c>
      <c r="G403" s="3">
        <v>11231.22</v>
      </c>
      <c r="H403" s="2">
        <v>141</v>
      </c>
      <c r="I403" s="3">
        <v>15888.82</v>
      </c>
      <c r="J403" s="2">
        <v>3</v>
      </c>
      <c r="K403" s="3">
        <v>3606.9</v>
      </c>
      <c r="L403" s="2">
        <v>1</v>
      </c>
      <c r="M403" s="3">
        <v>0</v>
      </c>
      <c r="N403" s="2">
        <v>282</v>
      </c>
    </row>
    <row r="404" spans="1:14" ht="11.25" customHeight="1" x14ac:dyDescent="0.2">
      <c r="A404" s="1">
        <v>109531304</v>
      </c>
      <c r="B404" s="2" t="s">
        <v>145</v>
      </c>
      <c r="C404" s="2" t="s">
        <v>19</v>
      </c>
      <c r="D404" s="26">
        <v>811.71400000000006</v>
      </c>
      <c r="E404" s="3">
        <v>22825.7</v>
      </c>
      <c r="F404" s="2">
        <v>34</v>
      </c>
      <c r="G404" s="3">
        <v>6808.61</v>
      </c>
      <c r="H404" s="2">
        <v>331</v>
      </c>
      <c r="I404" s="3">
        <v>8431.5499999999993</v>
      </c>
      <c r="J404" s="2">
        <v>188</v>
      </c>
      <c r="K404" s="3">
        <v>289.86</v>
      </c>
      <c r="L404" s="2">
        <v>269</v>
      </c>
      <c r="M404" s="3">
        <v>7295.67</v>
      </c>
      <c r="N404" s="2">
        <v>8</v>
      </c>
    </row>
    <row r="405" spans="1:14" ht="11.25" customHeight="1" x14ac:dyDescent="0.2">
      <c r="A405" s="1">
        <v>109532804</v>
      </c>
      <c r="B405" s="2" t="s">
        <v>144</v>
      </c>
      <c r="C405" s="2" t="s">
        <v>19</v>
      </c>
      <c r="D405" s="26">
        <v>343.92899999999997</v>
      </c>
      <c r="E405" s="3">
        <v>21533.88</v>
      </c>
      <c r="F405" s="2">
        <v>50</v>
      </c>
      <c r="G405" s="3">
        <v>10112.9</v>
      </c>
      <c r="H405" s="2">
        <v>182</v>
      </c>
      <c r="I405" s="3">
        <v>10975</v>
      </c>
      <c r="J405" s="2">
        <v>58</v>
      </c>
      <c r="K405" s="3">
        <v>445.98</v>
      </c>
      <c r="L405" s="2">
        <v>148</v>
      </c>
      <c r="M405" s="3">
        <v>0</v>
      </c>
      <c r="N405" s="2">
        <v>282</v>
      </c>
    </row>
    <row r="406" spans="1:14" ht="11.25" customHeight="1" x14ac:dyDescent="0.2">
      <c r="A406" s="1">
        <v>109535504</v>
      </c>
      <c r="B406" s="2" t="s">
        <v>143</v>
      </c>
      <c r="C406" s="2" t="s">
        <v>19</v>
      </c>
      <c r="D406" s="26">
        <v>549.18600000000004</v>
      </c>
      <c r="E406" s="3">
        <v>18046.59</v>
      </c>
      <c r="F406" s="2">
        <v>185</v>
      </c>
      <c r="G406" s="3">
        <v>5305.18</v>
      </c>
      <c r="H406" s="2">
        <v>406</v>
      </c>
      <c r="I406" s="3">
        <v>12184.85</v>
      </c>
      <c r="J406" s="2">
        <v>31</v>
      </c>
      <c r="K406" s="3">
        <v>556.55999999999995</v>
      </c>
      <c r="L406" s="2">
        <v>103</v>
      </c>
      <c r="M406" s="3">
        <v>0</v>
      </c>
      <c r="N406" s="2">
        <v>282</v>
      </c>
    </row>
    <row r="407" spans="1:14" ht="11.25" customHeight="1" x14ac:dyDescent="0.2">
      <c r="A407" s="1">
        <v>109537504</v>
      </c>
      <c r="B407" s="2" t="s">
        <v>142</v>
      </c>
      <c r="C407" s="2" t="s">
        <v>19</v>
      </c>
      <c r="D407" s="26">
        <v>406.24599999999998</v>
      </c>
      <c r="E407" s="3">
        <v>19700.27</v>
      </c>
      <c r="F407" s="2">
        <v>98</v>
      </c>
      <c r="G407" s="3">
        <v>5715.99</v>
      </c>
      <c r="H407" s="2">
        <v>386</v>
      </c>
      <c r="I407" s="3">
        <v>13473.27</v>
      </c>
      <c r="J407" s="2">
        <v>12</v>
      </c>
      <c r="K407" s="3">
        <v>511.01</v>
      </c>
      <c r="L407" s="2">
        <v>121</v>
      </c>
      <c r="M407" s="3">
        <v>0</v>
      </c>
      <c r="N407" s="2">
        <v>282</v>
      </c>
    </row>
    <row r="408" spans="1:14" ht="11.25" customHeight="1" x14ac:dyDescent="0.2">
      <c r="A408" s="1">
        <v>129540803</v>
      </c>
      <c r="B408" s="2" t="s">
        <v>448</v>
      </c>
      <c r="C408" s="2" t="s">
        <v>53</v>
      </c>
      <c r="D408" s="26">
        <v>2753.127</v>
      </c>
      <c r="E408" s="3">
        <v>14820.91</v>
      </c>
      <c r="F408" s="2">
        <v>421</v>
      </c>
      <c r="G408" s="3">
        <v>8625.48</v>
      </c>
      <c r="H408" s="2">
        <v>246</v>
      </c>
      <c r="I408" s="3">
        <v>5963.33</v>
      </c>
      <c r="J408" s="2">
        <v>320</v>
      </c>
      <c r="K408" s="3">
        <v>232.1</v>
      </c>
      <c r="L408" s="2">
        <v>321</v>
      </c>
      <c r="M408" s="3">
        <v>0</v>
      </c>
      <c r="N408" s="2">
        <v>282</v>
      </c>
    </row>
    <row r="409" spans="1:14" ht="11.25" customHeight="1" x14ac:dyDescent="0.2">
      <c r="A409" s="1">
        <v>129544503</v>
      </c>
      <c r="B409" s="2" t="s">
        <v>462</v>
      </c>
      <c r="C409" s="2" t="s">
        <v>53</v>
      </c>
      <c r="D409" s="26">
        <v>1065.761</v>
      </c>
      <c r="E409" s="3">
        <v>17024.05</v>
      </c>
      <c r="F409" s="2">
        <v>239</v>
      </c>
      <c r="G409" s="3">
        <v>5090.91</v>
      </c>
      <c r="H409" s="2">
        <v>416</v>
      </c>
      <c r="I409" s="3">
        <v>11328.61</v>
      </c>
      <c r="J409" s="2">
        <v>50</v>
      </c>
      <c r="K409" s="3">
        <v>602.98</v>
      </c>
      <c r="L409" s="2">
        <v>89</v>
      </c>
      <c r="M409" s="3">
        <v>1.55</v>
      </c>
      <c r="N409" s="2">
        <v>233</v>
      </c>
    </row>
    <row r="410" spans="1:14" ht="11.25" customHeight="1" x14ac:dyDescent="0.2">
      <c r="A410" s="1">
        <v>129544703</v>
      </c>
      <c r="B410" s="2" t="s">
        <v>463</v>
      </c>
      <c r="C410" s="2" t="s">
        <v>53</v>
      </c>
      <c r="D410" s="26">
        <v>1257.6220000000001</v>
      </c>
      <c r="E410" s="3">
        <v>13978.13</v>
      </c>
      <c r="F410" s="2">
        <v>468</v>
      </c>
      <c r="G410" s="3">
        <v>6272.7</v>
      </c>
      <c r="H410" s="2">
        <v>360</v>
      </c>
      <c r="I410" s="3">
        <v>7374.7</v>
      </c>
      <c r="J410" s="2">
        <v>241</v>
      </c>
      <c r="K410" s="3">
        <v>330.73</v>
      </c>
      <c r="L410" s="2">
        <v>228</v>
      </c>
      <c r="M410" s="3">
        <v>0</v>
      </c>
      <c r="N410" s="2">
        <v>282</v>
      </c>
    </row>
    <row r="411" spans="1:14" ht="11.25" customHeight="1" x14ac:dyDescent="0.2">
      <c r="A411" s="1">
        <v>129545003</v>
      </c>
      <c r="B411" s="2" t="s">
        <v>464</v>
      </c>
      <c r="C411" s="2" t="s">
        <v>53</v>
      </c>
      <c r="D411" s="26">
        <v>1940.539</v>
      </c>
      <c r="E411" s="3">
        <v>19094.7</v>
      </c>
      <c r="F411" s="2">
        <v>120</v>
      </c>
      <c r="G411" s="3">
        <v>6174.07</v>
      </c>
      <c r="H411" s="2">
        <v>365</v>
      </c>
      <c r="I411" s="3">
        <v>8236.92</v>
      </c>
      <c r="J411" s="2">
        <v>198</v>
      </c>
      <c r="K411" s="3">
        <v>383.36</v>
      </c>
      <c r="L411" s="2">
        <v>186</v>
      </c>
      <c r="M411" s="3">
        <v>4300.3500000000004</v>
      </c>
      <c r="N411" s="2">
        <v>25</v>
      </c>
    </row>
    <row r="412" spans="1:14" ht="11.25" customHeight="1" x14ac:dyDescent="0.2">
      <c r="A412" s="1">
        <v>129546003</v>
      </c>
      <c r="B412" s="2" t="s">
        <v>465</v>
      </c>
      <c r="C412" s="2" t="s">
        <v>53</v>
      </c>
      <c r="D412" s="26">
        <v>1680.83</v>
      </c>
      <c r="E412" s="3">
        <v>13760.92</v>
      </c>
      <c r="F412" s="2">
        <v>480</v>
      </c>
      <c r="G412" s="3">
        <v>6494.73</v>
      </c>
      <c r="H412" s="2">
        <v>346</v>
      </c>
      <c r="I412" s="3">
        <v>7023.83</v>
      </c>
      <c r="J412" s="2">
        <v>253</v>
      </c>
      <c r="K412" s="3">
        <v>241.62</v>
      </c>
      <c r="L412" s="2">
        <v>311</v>
      </c>
      <c r="M412" s="3">
        <v>0.74</v>
      </c>
      <c r="N412" s="2">
        <v>252</v>
      </c>
    </row>
    <row r="413" spans="1:14" ht="11.25" customHeight="1" x14ac:dyDescent="0.2">
      <c r="A413" s="1">
        <v>129546103</v>
      </c>
      <c r="B413" s="2" t="s">
        <v>466</v>
      </c>
      <c r="C413" s="2" t="s">
        <v>53</v>
      </c>
      <c r="D413" s="26">
        <v>2646.0439999999999</v>
      </c>
      <c r="E413" s="3">
        <v>14915.85</v>
      </c>
      <c r="F413" s="2">
        <v>413</v>
      </c>
      <c r="G413" s="3">
        <v>6289.27</v>
      </c>
      <c r="H413" s="2">
        <v>359</v>
      </c>
      <c r="I413" s="3">
        <v>8018.57</v>
      </c>
      <c r="J413" s="2">
        <v>208</v>
      </c>
      <c r="K413" s="3">
        <v>479.66</v>
      </c>
      <c r="L413" s="2">
        <v>131</v>
      </c>
      <c r="M413" s="3">
        <v>128.35</v>
      </c>
      <c r="N413" s="2">
        <v>107</v>
      </c>
    </row>
    <row r="414" spans="1:14" ht="11.25" customHeight="1" x14ac:dyDescent="0.2">
      <c r="A414" s="1">
        <v>129546803</v>
      </c>
      <c r="B414" s="2" t="s">
        <v>467</v>
      </c>
      <c r="C414" s="2" t="s">
        <v>53</v>
      </c>
      <c r="D414" s="26">
        <v>788.60599999999999</v>
      </c>
      <c r="E414" s="3">
        <v>14915.27</v>
      </c>
      <c r="F414" s="2">
        <v>414</v>
      </c>
      <c r="G414" s="3">
        <v>6924.22</v>
      </c>
      <c r="H414" s="2">
        <v>323</v>
      </c>
      <c r="I414" s="3">
        <v>7617.48</v>
      </c>
      <c r="J414" s="2">
        <v>231</v>
      </c>
      <c r="K414" s="3">
        <v>324.55</v>
      </c>
      <c r="L414" s="2">
        <v>235</v>
      </c>
      <c r="M414" s="3">
        <v>49.02</v>
      </c>
      <c r="N414" s="2">
        <v>138</v>
      </c>
    </row>
    <row r="415" spans="1:14" ht="11.25" customHeight="1" x14ac:dyDescent="0.2">
      <c r="A415" s="1">
        <v>129547303</v>
      </c>
      <c r="B415" s="2" t="s">
        <v>469</v>
      </c>
      <c r="C415" s="2" t="s">
        <v>53</v>
      </c>
      <c r="D415" s="26">
        <v>1217.1279999999999</v>
      </c>
      <c r="E415" s="3">
        <v>15925.2</v>
      </c>
      <c r="F415" s="2">
        <v>317</v>
      </c>
      <c r="G415" s="3">
        <v>6852.05</v>
      </c>
      <c r="H415" s="2">
        <v>328</v>
      </c>
      <c r="I415" s="3">
        <v>8773.42</v>
      </c>
      <c r="J415" s="2">
        <v>172</v>
      </c>
      <c r="K415" s="3">
        <v>295.31</v>
      </c>
      <c r="L415" s="2">
        <v>264</v>
      </c>
      <c r="M415" s="3">
        <v>4.42</v>
      </c>
      <c r="N415" s="2">
        <v>210</v>
      </c>
    </row>
    <row r="416" spans="1:14" ht="11.25" customHeight="1" x14ac:dyDescent="0.2">
      <c r="A416" s="1">
        <v>129547203</v>
      </c>
      <c r="B416" s="2" t="s">
        <v>468</v>
      </c>
      <c r="C416" s="2" t="s">
        <v>53</v>
      </c>
      <c r="D416" s="26">
        <v>1175.2619999999999</v>
      </c>
      <c r="E416" s="3">
        <v>15819.73</v>
      </c>
      <c r="F416" s="2">
        <v>325</v>
      </c>
      <c r="G416" s="3">
        <v>4076.76</v>
      </c>
      <c r="H416" s="2">
        <v>466</v>
      </c>
      <c r="I416" s="3">
        <v>10871.17</v>
      </c>
      <c r="J416" s="2">
        <v>67</v>
      </c>
      <c r="K416" s="3">
        <v>659.09</v>
      </c>
      <c r="L416" s="2">
        <v>77</v>
      </c>
      <c r="M416" s="3">
        <v>212.72</v>
      </c>
      <c r="N416" s="2">
        <v>87</v>
      </c>
    </row>
    <row r="417" spans="1:14" ht="11.25" customHeight="1" x14ac:dyDescent="0.2">
      <c r="A417" s="1">
        <v>129547603</v>
      </c>
      <c r="B417" s="2" t="s">
        <v>470</v>
      </c>
      <c r="C417" s="2" t="s">
        <v>53</v>
      </c>
      <c r="D417" s="26">
        <v>2193.0039999999999</v>
      </c>
      <c r="E417" s="3">
        <v>13180.51</v>
      </c>
      <c r="F417" s="2">
        <v>488</v>
      </c>
      <c r="G417" s="3">
        <v>6814.08</v>
      </c>
      <c r="H417" s="2">
        <v>330</v>
      </c>
      <c r="I417" s="3">
        <v>5943.89</v>
      </c>
      <c r="J417" s="2">
        <v>321</v>
      </c>
      <c r="K417" s="3">
        <v>412.68</v>
      </c>
      <c r="L417" s="2">
        <v>174</v>
      </c>
      <c r="M417" s="3">
        <v>9.86</v>
      </c>
      <c r="N417" s="2">
        <v>181</v>
      </c>
    </row>
    <row r="418" spans="1:14" ht="11.25" customHeight="1" x14ac:dyDescent="0.2">
      <c r="A418" s="1">
        <v>129547803</v>
      </c>
      <c r="B418" s="2" t="s">
        <v>471</v>
      </c>
      <c r="C418" s="2" t="s">
        <v>53</v>
      </c>
      <c r="D418" s="26">
        <v>938.55700000000002</v>
      </c>
      <c r="E418" s="3">
        <v>14175.9</v>
      </c>
      <c r="F418" s="2">
        <v>460</v>
      </c>
      <c r="G418" s="3">
        <v>6015.73</v>
      </c>
      <c r="H418" s="2">
        <v>373</v>
      </c>
      <c r="I418" s="3">
        <v>7951.38</v>
      </c>
      <c r="J418" s="2">
        <v>212</v>
      </c>
      <c r="K418" s="3">
        <v>208.79</v>
      </c>
      <c r="L418" s="2">
        <v>350</v>
      </c>
      <c r="M418" s="3">
        <v>0</v>
      </c>
      <c r="N418" s="2">
        <v>282</v>
      </c>
    </row>
    <row r="419" spans="1:14" ht="11.25" customHeight="1" x14ac:dyDescent="0.2">
      <c r="A419" s="1">
        <v>129548803</v>
      </c>
      <c r="B419" s="2" t="s">
        <v>472</v>
      </c>
      <c r="C419" s="2" t="s">
        <v>53</v>
      </c>
      <c r="D419" s="26">
        <v>1069.2190000000001</v>
      </c>
      <c r="E419" s="3">
        <v>19837</v>
      </c>
      <c r="F419" s="2">
        <v>95</v>
      </c>
      <c r="G419" s="3">
        <v>4168.71</v>
      </c>
      <c r="H419" s="2">
        <v>462</v>
      </c>
      <c r="I419" s="3">
        <v>9945.76</v>
      </c>
      <c r="J419" s="2">
        <v>115</v>
      </c>
      <c r="K419" s="3">
        <v>267.14999999999998</v>
      </c>
      <c r="L419" s="2">
        <v>287</v>
      </c>
      <c r="M419" s="3">
        <v>5455.38</v>
      </c>
      <c r="N419" s="2">
        <v>14</v>
      </c>
    </row>
    <row r="420" spans="1:14" ht="11.25" customHeight="1" x14ac:dyDescent="0.2">
      <c r="A420" s="1">
        <v>116555003</v>
      </c>
      <c r="B420" s="2" t="s">
        <v>184</v>
      </c>
      <c r="C420" s="2" t="s">
        <v>27</v>
      </c>
      <c r="D420" s="26">
        <v>2291.681</v>
      </c>
      <c r="E420" s="3">
        <v>16879.79</v>
      </c>
      <c r="F420" s="2">
        <v>249</v>
      </c>
      <c r="G420" s="3">
        <v>7765.6</v>
      </c>
      <c r="H420" s="2">
        <v>276</v>
      </c>
      <c r="I420" s="3">
        <v>8588.56</v>
      </c>
      <c r="J420" s="2">
        <v>179</v>
      </c>
      <c r="K420" s="3">
        <v>525.64</v>
      </c>
      <c r="L420" s="2">
        <v>114</v>
      </c>
      <c r="M420" s="3">
        <v>0</v>
      </c>
      <c r="N420" s="2">
        <v>282</v>
      </c>
    </row>
    <row r="421" spans="1:14" ht="11.25" customHeight="1" x14ac:dyDescent="0.2">
      <c r="A421" s="1">
        <v>116557103</v>
      </c>
      <c r="B421" s="2" t="s">
        <v>183</v>
      </c>
      <c r="C421" s="2" t="s">
        <v>27</v>
      </c>
      <c r="D421" s="26">
        <v>2678.3049999999998</v>
      </c>
      <c r="E421" s="3">
        <v>15699.28</v>
      </c>
      <c r="F421" s="2">
        <v>330</v>
      </c>
      <c r="G421" s="3">
        <v>9335.7800000000007</v>
      </c>
      <c r="H421" s="2">
        <v>213</v>
      </c>
      <c r="I421" s="3">
        <v>5710.31</v>
      </c>
      <c r="J421" s="2">
        <v>341</v>
      </c>
      <c r="K421" s="3">
        <v>652.1</v>
      </c>
      <c r="L421" s="2">
        <v>79</v>
      </c>
      <c r="M421" s="3">
        <v>1.0900000000000001</v>
      </c>
      <c r="N421" s="2">
        <v>242</v>
      </c>
    </row>
    <row r="422" spans="1:14" ht="11.25" customHeight="1" x14ac:dyDescent="0.2">
      <c r="A422" s="1">
        <v>108561003</v>
      </c>
      <c r="B422" s="2" t="s">
        <v>125</v>
      </c>
      <c r="C422" s="2" t="s">
        <v>12</v>
      </c>
      <c r="D422" s="26">
        <v>727.22799999999995</v>
      </c>
      <c r="E422" s="3">
        <v>16127.68</v>
      </c>
      <c r="F422" s="2">
        <v>304</v>
      </c>
      <c r="G422" s="3">
        <v>4854.37</v>
      </c>
      <c r="H422" s="2">
        <v>427</v>
      </c>
      <c r="I422" s="3">
        <v>10947.56</v>
      </c>
      <c r="J422" s="2">
        <v>60</v>
      </c>
      <c r="K422" s="3">
        <v>301.89</v>
      </c>
      <c r="L422" s="2">
        <v>257</v>
      </c>
      <c r="M422" s="3">
        <v>23.87</v>
      </c>
      <c r="N422" s="2">
        <v>152</v>
      </c>
    </row>
    <row r="423" spans="1:14" ht="11.25" customHeight="1" x14ac:dyDescent="0.2">
      <c r="A423" s="1">
        <v>108561803</v>
      </c>
      <c r="B423" s="2" t="s">
        <v>124</v>
      </c>
      <c r="C423" s="2" t="s">
        <v>12</v>
      </c>
      <c r="D423" s="26">
        <v>973.96199999999999</v>
      </c>
      <c r="E423" s="3">
        <v>15104.95</v>
      </c>
      <c r="F423" s="2">
        <v>395</v>
      </c>
      <c r="G423" s="3">
        <v>4301.3500000000004</v>
      </c>
      <c r="H423" s="2">
        <v>457</v>
      </c>
      <c r="I423" s="3">
        <v>10546.45</v>
      </c>
      <c r="J423" s="2">
        <v>82</v>
      </c>
      <c r="K423" s="3">
        <v>233.86</v>
      </c>
      <c r="L423" s="2">
        <v>320</v>
      </c>
      <c r="M423" s="3">
        <v>23.29</v>
      </c>
      <c r="N423" s="2">
        <v>153</v>
      </c>
    </row>
    <row r="424" spans="1:14" ht="11.25" customHeight="1" x14ac:dyDescent="0.2">
      <c r="A424" s="1">
        <v>108565203</v>
      </c>
      <c r="B424" s="2" t="s">
        <v>123</v>
      </c>
      <c r="C424" s="2" t="s">
        <v>12</v>
      </c>
      <c r="D424" s="26">
        <v>852.53399999999999</v>
      </c>
      <c r="E424" s="3">
        <v>16417.349999999999</v>
      </c>
      <c r="F424" s="2">
        <v>284</v>
      </c>
      <c r="G424" s="3">
        <v>3509.37</v>
      </c>
      <c r="H424" s="2">
        <v>484</v>
      </c>
      <c r="I424" s="3">
        <v>12320.46</v>
      </c>
      <c r="J424" s="2">
        <v>28</v>
      </c>
      <c r="K424" s="3">
        <v>587.52</v>
      </c>
      <c r="L424" s="2">
        <v>95</v>
      </c>
      <c r="M424" s="3">
        <v>0</v>
      </c>
      <c r="N424" s="2">
        <v>282</v>
      </c>
    </row>
    <row r="425" spans="1:14" ht="11.25" customHeight="1" x14ac:dyDescent="0.2">
      <c r="A425" s="1">
        <v>108565503</v>
      </c>
      <c r="B425" s="2" t="s">
        <v>122</v>
      </c>
      <c r="C425" s="2" t="s">
        <v>12</v>
      </c>
      <c r="D425" s="26">
        <v>1194.511</v>
      </c>
      <c r="E425" s="3">
        <v>15568.53</v>
      </c>
      <c r="F425" s="2">
        <v>343</v>
      </c>
      <c r="G425" s="3">
        <v>4568.76</v>
      </c>
      <c r="H425" s="2">
        <v>439</v>
      </c>
      <c r="I425" s="3">
        <v>10319.08</v>
      </c>
      <c r="J425" s="2">
        <v>97</v>
      </c>
      <c r="K425" s="3">
        <v>680.7</v>
      </c>
      <c r="L425" s="2">
        <v>73</v>
      </c>
      <c r="M425" s="3">
        <v>0</v>
      </c>
      <c r="N425" s="2">
        <v>282</v>
      </c>
    </row>
    <row r="426" spans="1:14" ht="11.25" customHeight="1" x14ac:dyDescent="0.2">
      <c r="A426" s="1">
        <v>108566303</v>
      </c>
      <c r="B426" s="2" t="s">
        <v>110</v>
      </c>
      <c r="C426" s="2" t="s">
        <v>12</v>
      </c>
      <c r="D426" s="26">
        <v>747.44899999999996</v>
      </c>
      <c r="E426" s="3">
        <v>15175.76</v>
      </c>
      <c r="F426" s="2">
        <v>388</v>
      </c>
      <c r="G426" s="3">
        <v>7539.82</v>
      </c>
      <c r="H426" s="2">
        <v>296</v>
      </c>
      <c r="I426" s="3">
        <v>7352.7</v>
      </c>
      <c r="J426" s="2">
        <v>243</v>
      </c>
      <c r="K426" s="3">
        <v>283.24</v>
      </c>
      <c r="L426" s="2">
        <v>276</v>
      </c>
      <c r="M426" s="3">
        <v>0</v>
      </c>
      <c r="N426" s="2">
        <v>282</v>
      </c>
    </row>
    <row r="427" spans="1:14" ht="11.25" customHeight="1" x14ac:dyDescent="0.2">
      <c r="A427" s="1">
        <v>108567004</v>
      </c>
      <c r="B427" s="2" t="s">
        <v>120</v>
      </c>
      <c r="C427" s="2" t="s">
        <v>12</v>
      </c>
      <c r="D427" s="26">
        <v>279.012</v>
      </c>
      <c r="E427" s="3">
        <v>16416.71</v>
      </c>
      <c r="F427" s="2">
        <v>285</v>
      </c>
      <c r="G427" s="3">
        <v>4412.21</v>
      </c>
      <c r="H427" s="2">
        <v>449</v>
      </c>
      <c r="I427" s="3">
        <v>10579</v>
      </c>
      <c r="J427" s="2">
        <v>77</v>
      </c>
      <c r="K427" s="3">
        <v>1425.5</v>
      </c>
      <c r="L427" s="2">
        <v>10</v>
      </c>
      <c r="M427" s="3">
        <v>0</v>
      </c>
      <c r="N427" s="2">
        <v>282</v>
      </c>
    </row>
    <row r="428" spans="1:14" ht="11.25" customHeight="1" x14ac:dyDescent="0.2">
      <c r="A428" s="1">
        <v>108567204</v>
      </c>
      <c r="B428" s="2" t="s">
        <v>130</v>
      </c>
      <c r="C428" s="2" t="s">
        <v>12</v>
      </c>
      <c r="D428" s="26">
        <v>448.892</v>
      </c>
      <c r="E428" s="3">
        <v>19094.95</v>
      </c>
      <c r="F428" s="2">
        <v>119</v>
      </c>
      <c r="G428" s="3">
        <v>5362.5</v>
      </c>
      <c r="H428" s="2">
        <v>404</v>
      </c>
      <c r="I428" s="3">
        <v>13312.01</v>
      </c>
      <c r="J428" s="2">
        <v>17</v>
      </c>
      <c r="K428" s="3">
        <v>420.45</v>
      </c>
      <c r="L428" s="2">
        <v>166</v>
      </c>
      <c r="M428" s="3">
        <v>0</v>
      </c>
      <c r="N428" s="2">
        <v>282</v>
      </c>
    </row>
    <row r="429" spans="1:14" ht="11.25" customHeight="1" x14ac:dyDescent="0.2">
      <c r="A429" s="1">
        <v>108567404</v>
      </c>
      <c r="B429" s="2" t="s">
        <v>118</v>
      </c>
      <c r="C429" s="2" t="s">
        <v>12</v>
      </c>
      <c r="D429" s="26">
        <v>326.33800000000002</v>
      </c>
      <c r="E429" s="3">
        <v>20718.32</v>
      </c>
      <c r="F429" s="2">
        <v>74</v>
      </c>
      <c r="G429" s="3">
        <v>11983.9</v>
      </c>
      <c r="H429" s="2">
        <v>117</v>
      </c>
      <c r="I429" s="3">
        <v>8260.23</v>
      </c>
      <c r="J429" s="2">
        <v>196</v>
      </c>
      <c r="K429" s="3">
        <v>474.2</v>
      </c>
      <c r="L429" s="2">
        <v>136</v>
      </c>
      <c r="M429" s="3">
        <v>0</v>
      </c>
      <c r="N429" s="2">
        <v>282</v>
      </c>
    </row>
    <row r="430" spans="1:14" ht="11.25" customHeight="1" x14ac:dyDescent="0.2">
      <c r="A430" s="1">
        <v>108567703</v>
      </c>
      <c r="B430" s="2" t="s">
        <v>117</v>
      </c>
      <c r="C430" s="2" t="s">
        <v>12</v>
      </c>
      <c r="D430" s="26">
        <v>2139.7710000000002</v>
      </c>
      <c r="E430" s="3">
        <v>17147.580000000002</v>
      </c>
      <c r="F430" s="2">
        <v>234</v>
      </c>
      <c r="G430" s="3">
        <v>9970.7999999999993</v>
      </c>
      <c r="H430" s="2">
        <v>190</v>
      </c>
      <c r="I430" s="3">
        <v>6791.18</v>
      </c>
      <c r="J430" s="2">
        <v>265</v>
      </c>
      <c r="K430" s="3">
        <v>385.6</v>
      </c>
      <c r="L430" s="2">
        <v>183</v>
      </c>
      <c r="M430" s="3">
        <v>0</v>
      </c>
      <c r="N430" s="2">
        <v>282</v>
      </c>
    </row>
    <row r="431" spans="1:14" ht="11.25" customHeight="1" x14ac:dyDescent="0.2">
      <c r="A431" s="1">
        <v>108568404</v>
      </c>
      <c r="B431" s="2" t="s">
        <v>116</v>
      </c>
      <c r="C431" s="2" t="s">
        <v>12</v>
      </c>
      <c r="D431" s="26">
        <v>361.19499999999999</v>
      </c>
      <c r="E431" s="3">
        <v>15028.85</v>
      </c>
      <c r="F431" s="2">
        <v>404</v>
      </c>
      <c r="G431" s="3">
        <v>4754.54</v>
      </c>
      <c r="H431" s="2">
        <v>430</v>
      </c>
      <c r="I431" s="3">
        <v>9747.31</v>
      </c>
      <c r="J431" s="2">
        <v>129</v>
      </c>
      <c r="K431" s="3">
        <v>527</v>
      </c>
      <c r="L431" s="2">
        <v>112</v>
      </c>
      <c r="M431" s="3">
        <v>0</v>
      </c>
      <c r="N431" s="2">
        <v>282</v>
      </c>
    </row>
    <row r="432" spans="1:14" ht="11.25" customHeight="1" x14ac:dyDescent="0.2">
      <c r="A432" s="1">
        <v>108569103</v>
      </c>
      <c r="B432" s="2" t="s">
        <v>115</v>
      </c>
      <c r="C432" s="2" t="s">
        <v>12</v>
      </c>
      <c r="D432" s="26">
        <v>1212.2449999999999</v>
      </c>
      <c r="E432" s="3">
        <v>14274.45</v>
      </c>
      <c r="F432" s="2">
        <v>455</v>
      </c>
      <c r="G432" s="3">
        <v>3484.14</v>
      </c>
      <c r="H432" s="2">
        <v>485</v>
      </c>
      <c r="I432" s="3">
        <v>10554.41</v>
      </c>
      <c r="J432" s="2">
        <v>80</v>
      </c>
      <c r="K432" s="3">
        <v>235.9</v>
      </c>
      <c r="L432" s="2">
        <v>317</v>
      </c>
      <c r="M432" s="3">
        <v>0</v>
      </c>
      <c r="N432" s="2">
        <v>282</v>
      </c>
    </row>
    <row r="433" spans="1:14" ht="11.25" customHeight="1" x14ac:dyDescent="0.2">
      <c r="A433" s="1">
        <v>117576303</v>
      </c>
      <c r="B433" s="2" t="s">
        <v>509</v>
      </c>
      <c r="C433" s="2" t="s">
        <v>63</v>
      </c>
      <c r="D433" s="26">
        <v>661.68200000000002</v>
      </c>
      <c r="E433" s="3">
        <v>21278.37</v>
      </c>
      <c r="F433" s="2">
        <v>54</v>
      </c>
      <c r="G433" s="3">
        <v>13258.56</v>
      </c>
      <c r="H433" s="2">
        <v>83</v>
      </c>
      <c r="I433" s="3">
        <v>7667.64</v>
      </c>
      <c r="J433" s="2">
        <v>228</v>
      </c>
      <c r="K433" s="3">
        <v>352.17</v>
      </c>
      <c r="L433" s="2">
        <v>209</v>
      </c>
      <c r="M433" s="3">
        <v>0</v>
      </c>
      <c r="N433" s="2">
        <v>282</v>
      </c>
    </row>
    <row r="434" spans="1:14" ht="11.25" customHeight="1" x14ac:dyDescent="0.2">
      <c r="A434" s="1">
        <v>119581003</v>
      </c>
      <c r="B434" s="2" t="s">
        <v>532</v>
      </c>
      <c r="C434" s="2" t="s">
        <v>62</v>
      </c>
      <c r="D434" s="26">
        <v>1069.5429999999999</v>
      </c>
      <c r="E434" s="3">
        <v>16669.11</v>
      </c>
      <c r="F434" s="2">
        <v>265</v>
      </c>
      <c r="G434" s="3">
        <v>6311.72</v>
      </c>
      <c r="H434" s="2">
        <v>357</v>
      </c>
      <c r="I434" s="3">
        <v>10055.35</v>
      </c>
      <c r="J434" s="2">
        <v>110</v>
      </c>
      <c r="K434" s="3">
        <v>302.04000000000002</v>
      </c>
      <c r="L434" s="2">
        <v>256</v>
      </c>
      <c r="M434" s="3">
        <v>0</v>
      </c>
      <c r="N434" s="2">
        <v>282</v>
      </c>
    </row>
    <row r="435" spans="1:14" ht="11.25" customHeight="1" x14ac:dyDescent="0.2">
      <c r="A435" s="1">
        <v>119582503</v>
      </c>
      <c r="B435" s="2" t="s">
        <v>522</v>
      </c>
      <c r="C435" s="2" t="s">
        <v>62</v>
      </c>
      <c r="D435" s="26">
        <v>1171.32</v>
      </c>
      <c r="E435" s="3">
        <v>16603.490000000002</v>
      </c>
      <c r="F435" s="2">
        <v>271</v>
      </c>
      <c r="G435" s="3">
        <v>6610.68</v>
      </c>
      <c r="H435" s="2">
        <v>339</v>
      </c>
      <c r="I435" s="3">
        <v>9685.5499999999993</v>
      </c>
      <c r="J435" s="2">
        <v>132</v>
      </c>
      <c r="K435" s="3">
        <v>307.27</v>
      </c>
      <c r="L435" s="2">
        <v>252</v>
      </c>
      <c r="M435" s="3">
        <v>0</v>
      </c>
      <c r="N435" s="2">
        <v>282</v>
      </c>
    </row>
    <row r="436" spans="1:14" ht="11.25" customHeight="1" x14ac:dyDescent="0.2">
      <c r="A436" s="1">
        <v>119583003</v>
      </c>
      <c r="B436" s="2" t="s">
        <v>520</v>
      </c>
      <c r="C436" s="2" t="s">
        <v>62</v>
      </c>
      <c r="D436" s="26">
        <v>756.68</v>
      </c>
      <c r="E436" s="3">
        <v>18693.990000000002</v>
      </c>
      <c r="F436" s="2">
        <v>146</v>
      </c>
      <c r="G436" s="3">
        <v>9357.5</v>
      </c>
      <c r="H436" s="2">
        <v>212</v>
      </c>
      <c r="I436" s="3">
        <v>8827.59</v>
      </c>
      <c r="J436" s="2">
        <v>167</v>
      </c>
      <c r="K436" s="3">
        <v>508.89</v>
      </c>
      <c r="L436" s="2">
        <v>122</v>
      </c>
      <c r="M436" s="3">
        <v>0</v>
      </c>
      <c r="N436" s="2">
        <v>282</v>
      </c>
    </row>
    <row r="437" spans="1:14" ht="11.25" customHeight="1" x14ac:dyDescent="0.2">
      <c r="A437" s="1">
        <v>119584503</v>
      </c>
      <c r="B437" s="2" t="s">
        <v>506</v>
      </c>
      <c r="C437" s="2" t="s">
        <v>62</v>
      </c>
      <c r="D437" s="26">
        <v>1400.653</v>
      </c>
      <c r="E437" s="3">
        <v>19169.96</v>
      </c>
      <c r="F437" s="2">
        <v>115</v>
      </c>
      <c r="G437" s="3">
        <v>8979.15</v>
      </c>
      <c r="H437" s="2">
        <v>230</v>
      </c>
      <c r="I437" s="3">
        <v>9773.86</v>
      </c>
      <c r="J437" s="2">
        <v>126</v>
      </c>
      <c r="K437" s="3">
        <v>416.95</v>
      </c>
      <c r="L437" s="2">
        <v>168</v>
      </c>
      <c r="M437" s="3">
        <v>0</v>
      </c>
      <c r="N437" s="2">
        <v>282</v>
      </c>
    </row>
    <row r="438" spans="1:14" ht="11.25" customHeight="1" x14ac:dyDescent="0.2">
      <c r="A438" s="1">
        <v>119584603</v>
      </c>
      <c r="B438" s="2" t="s">
        <v>511</v>
      </c>
      <c r="C438" s="2" t="s">
        <v>62</v>
      </c>
      <c r="D438" s="26">
        <v>1000.538</v>
      </c>
      <c r="E438" s="3">
        <v>20194.71</v>
      </c>
      <c r="F438" s="2">
        <v>89</v>
      </c>
      <c r="G438" s="3">
        <v>9284.84</v>
      </c>
      <c r="H438" s="2">
        <v>215</v>
      </c>
      <c r="I438" s="3">
        <v>10446.27</v>
      </c>
      <c r="J438" s="2">
        <v>87</v>
      </c>
      <c r="K438" s="3">
        <v>459.02</v>
      </c>
      <c r="L438" s="2">
        <v>140</v>
      </c>
      <c r="M438" s="3">
        <v>4.58</v>
      </c>
      <c r="N438" s="2">
        <v>209</v>
      </c>
    </row>
    <row r="439" spans="1:14" ht="11.25" customHeight="1" x14ac:dyDescent="0.2">
      <c r="A439" s="1">
        <v>119586503</v>
      </c>
      <c r="B439" s="2" t="s">
        <v>552</v>
      </c>
      <c r="C439" s="2" t="s">
        <v>62</v>
      </c>
      <c r="D439" s="26">
        <v>833.50599999999997</v>
      </c>
      <c r="E439" s="3">
        <v>19324.060000000001</v>
      </c>
      <c r="F439" s="2">
        <v>107</v>
      </c>
      <c r="G439" s="3">
        <v>5580.59</v>
      </c>
      <c r="H439" s="2">
        <v>391</v>
      </c>
      <c r="I439" s="3">
        <v>13307.24</v>
      </c>
      <c r="J439" s="2">
        <v>18</v>
      </c>
      <c r="K439" s="3">
        <v>436.23</v>
      </c>
      <c r="L439" s="2">
        <v>155</v>
      </c>
      <c r="M439" s="3">
        <v>0</v>
      </c>
      <c r="N439" s="2">
        <v>282</v>
      </c>
    </row>
    <row r="440" spans="1:14" ht="11.25" customHeight="1" x14ac:dyDescent="0.2">
      <c r="A440" s="1">
        <v>117596003</v>
      </c>
      <c r="B440" s="2" t="s">
        <v>523</v>
      </c>
      <c r="C440" s="2" t="s">
        <v>60</v>
      </c>
      <c r="D440" s="26">
        <v>2119.2919999999999</v>
      </c>
      <c r="E440" s="3">
        <v>16039.72</v>
      </c>
      <c r="F440" s="2">
        <v>311</v>
      </c>
      <c r="G440" s="3">
        <v>5412.84</v>
      </c>
      <c r="H440" s="2">
        <v>400</v>
      </c>
      <c r="I440" s="3">
        <v>10148.620000000001</v>
      </c>
      <c r="J440" s="2">
        <v>106</v>
      </c>
      <c r="K440" s="3">
        <v>478.26</v>
      </c>
      <c r="L440" s="2">
        <v>132</v>
      </c>
      <c r="M440" s="3">
        <v>0</v>
      </c>
      <c r="N440" s="2">
        <v>282</v>
      </c>
    </row>
    <row r="441" spans="1:14" ht="11.25" customHeight="1" x14ac:dyDescent="0.2">
      <c r="A441" s="1">
        <v>117597003</v>
      </c>
      <c r="B441" s="2" t="s">
        <v>503</v>
      </c>
      <c r="C441" s="2" t="s">
        <v>60</v>
      </c>
      <c r="D441" s="26">
        <v>1829.961</v>
      </c>
      <c r="E441" s="3">
        <v>16531.099999999999</v>
      </c>
      <c r="F441" s="2">
        <v>279</v>
      </c>
      <c r="G441" s="3">
        <v>7753.79</v>
      </c>
      <c r="H441" s="2">
        <v>277</v>
      </c>
      <c r="I441" s="3">
        <v>8403.8700000000008</v>
      </c>
      <c r="J441" s="2">
        <v>189</v>
      </c>
      <c r="K441" s="3">
        <v>373.44</v>
      </c>
      <c r="L441" s="2">
        <v>188</v>
      </c>
      <c r="M441" s="3">
        <v>0</v>
      </c>
      <c r="N441" s="2">
        <v>282</v>
      </c>
    </row>
    <row r="442" spans="1:14" ht="11.25" customHeight="1" x14ac:dyDescent="0.2">
      <c r="A442" s="1">
        <v>117598503</v>
      </c>
      <c r="B442" s="2" t="s">
        <v>508</v>
      </c>
      <c r="C442" s="2" t="s">
        <v>60</v>
      </c>
      <c r="D442" s="26">
        <v>1534.5540000000001</v>
      </c>
      <c r="E442" s="3">
        <v>16402.900000000001</v>
      </c>
      <c r="F442" s="2">
        <v>286</v>
      </c>
      <c r="G442" s="3">
        <v>9094.7800000000007</v>
      </c>
      <c r="H442" s="2">
        <v>225</v>
      </c>
      <c r="I442" s="3">
        <v>6957.9</v>
      </c>
      <c r="J442" s="2">
        <v>257</v>
      </c>
      <c r="K442" s="3">
        <v>348.22</v>
      </c>
      <c r="L442" s="2">
        <v>211</v>
      </c>
      <c r="M442" s="3">
        <v>2</v>
      </c>
      <c r="N442" s="2">
        <v>228</v>
      </c>
    </row>
    <row r="443" spans="1:14" ht="11.25" customHeight="1" x14ac:dyDescent="0.2">
      <c r="A443" s="1">
        <v>116604003</v>
      </c>
      <c r="B443" s="2" t="s">
        <v>171</v>
      </c>
      <c r="C443" s="2" t="s">
        <v>24</v>
      </c>
      <c r="D443" s="26">
        <v>1968.626</v>
      </c>
      <c r="E443" s="3">
        <v>19231.740000000002</v>
      </c>
      <c r="F443" s="2">
        <v>112</v>
      </c>
      <c r="G443" s="3">
        <v>12853.75</v>
      </c>
      <c r="H443" s="2">
        <v>90</v>
      </c>
      <c r="I443" s="3">
        <v>5733.72</v>
      </c>
      <c r="J443" s="2">
        <v>335</v>
      </c>
      <c r="K443" s="3">
        <v>268.41000000000003</v>
      </c>
      <c r="L443" s="2">
        <v>286</v>
      </c>
      <c r="M443" s="3">
        <v>375.86</v>
      </c>
      <c r="N443" s="2">
        <v>71</v>
      </c>
    </row>
    <row r="444" spans="1:14" ht="11.25" customHeight="1" x14ac:dyDescent="0.2">
      <c r="A444" s="1">
        <v>116605003</v>
      </c>
      <c r="B444" s="2" t="s">
        <v>181</v>
      </c>
      <c r="C444" s="2" t="s">
        <v>24</v>
      </c>
      <c r="D444" s="26">
        <v>2123.1350000000002</v>
      </c>
      <c r="E444" s="3">
        <v>14283.27</v>
      </c>
      <c r="F444" s="2">
        <v>453</v>
      </c>
      <c r="G444" s="3">
        <v>7221.23</v>
      </c>
      <c r="H444" s="2">
        <v>312</v>
      </c>
      <c r="I444" s="3">
        <v>6681.99</v>
      </c>
      <c r="J444" s="2">
        <v>273</v>
      </c>
      <c r="K444" s="3">
        <v>364.08</v>
      </c>
      <c r="L444" s="2">
        <v>195</v>
      </c>
      <c r="M444" s="3">
        <v>15.96</v>
      </c>
      <c r="N444" s="2">
        <v>164</v>
      </c>
    </row>
    <row r="445" spans="1:14" ht="11.25" customHeight="1" x14ac:dyDescent="0.2">
      <c r="A445" s="1">
        <v>106611303</v>
      </c>
      <c r="B445" s="2" t="s">
        <v>358</v>
      </c>
      <c r="C445" s="2" t="s">
        <v>38</v>
      </c>
      <c r="D445" s="26">
        <v>1216.155</v>
      </c>
      <c r="E445" s="3">
        <v>15394.29</v>
      </c>
      <c r="F445" s="2">
        <v>357</v>
      </c>
      <c r="G445" s="3">
        <v>5815.74</v>
      </c>
      <c r="H445" s="2">
        <v>381</v>
      </c>
      <c r="I445" s="3">
        <v>9235.91</v>
      </c>
      <c r="J445" s="2">
        <v>150</v>
      </c>
      <c r="K445" s="3">
        <v>342.63</v>
      </c>
      <c r="L445" s="2">
        <v>219</v>
      </c>
      <c r="M445" s="3">
        <v>0</v>
      </c>
      <c r="N445" s="2">
        <v>282</v>
      </c>
    </row>
    <row r="446" spans="1:14" ht="11.25" customHeight="1" x14ac:dyDescent="0.2">
      <c r="A446" s="1">
        <v>106612203</v>
      </c>
      <c r="B446" s="2" t="s">
        <v>334</v>
      </c>
      <c r="C446" s="2" t="s">
        <v>38</v>
      </c>
      <c r="D446" s="26">
        <v>1991.4659999999999</v>
      </c>
      <c r="E446" s="3">
        <v>16380.35</v>
      </c>
      <c r="F446" s="2">
        <v>287</v>
      </c>
      <c r="G446" s="3">
        <v>6124.43</v>
      </c>
      <c r="H446" s="2">
        <v>367</v>
      </c>
      <c r="I446" s="3">
        <v>9833.61</v>
      </c>
      <c r="J446" s="2">
        <v>123</v>
      </c>
      <c r="K446" s="3">
        <v>420.57</v>
      </c>
      <c r="L446" s="2">
        <v>164</v>
      </c>
      <c r="M446" s="3">
        <v>1.73</v>
      </c>
      <c r="N446" s="2">
        <v>230</v>
      </c>
    </row>
    <row r="447" spans="1:14" ht="11.25" customHeight="1" x14ac:dyDescent="0.2">
      <c r="A447" s="1">
        <v>106616203</v>
      </c>
      <c r="B447" s="2" t="s">
        <v>333</v>
      </c>
      <c r="C447" s="2" t="s">
        <v>38</v>
      </c>
      <c r="D447" s="26">
        <v>2094.5410000000002</v>
      </c>
      <c r="E447" s="3">
        <v>15032.69</v>
      </c>
      <c r="F447" s="2">
        <v>402</v>
      </c>
      <c r="G447" s="3">
        <v>3393.32</v>
      </c>
      <c r="H447" s="2">
        <v>486</v>
      </c>
      <c r="I447" s="3">
        <v>10917.39</v>
      </c>
      <c r="J447" s="2">
        <v>62</v>
      </c>
      <c r="K447" s="3">
        <v>721.98</v>
      </c>
      <c r="L447" s="2">
        <v>59</v>
      </c>
      <c r="M447" s="3">
        <v>0</v>
      </c>
      <c r="N447" s="2">
        <v>282</v>
      </c>
    </row>
    <row r="448" spans="1:14" ht="11.25" customHeight="1" x14ac:dyDescent="0.2">
      <c r="A448" s="1">
        <v>106617203</v>
      </c>
      <c r="B448" s="2" t="s">
        <v>332</v>
      </c>
      <c r="C448" s="2" t="s">
        <v>38</v>
      </c>
      <c r="D448" s="26">
        <v>2058.4360000000001</v>
      </c>
      <c r="E448" s="3">
        <v>15226.42</v>
      </c>
      <c r="F448" s="2">
        <v>374</v>
      </c>
      <c r="G448" s="3">
        <v>4209.26</v>
      </c>
      <c r="H448" s="2">
        <v>461</v>
      </c>
      <c r="I448" s="3">
        <v>10488.59</v>
      </c>
      <c r="J448" s="2">
        <v>85</v>
      </c>
      <c r="K448" s="3">
        <v>526.20000000000005</v>
      </c>
      <c r="L448" s="2">
        <v>113</v>
      </c>
      <c r="M448" s="3">
        <v>2.37</v>
      </c>
      <c r="N448" s="2">
        <v>224</v>
      </c>
    </row>
    <row r="449" spans="1:14" ht="11.25" customHeight="1" x14ac:dyDescent="0.2">
      <c r="A449" s="1">
        <v>106618603</v>
      </c>
      <c r="B449" s="2" t="s">
        <v>331</v>
      </c>
      <c r="C449" s="2" t="s">
        <v>38</v>
      </c>
      <c r="D449" s="26">
        <v>885.34</v>
      </c>
      <c r="E449" s="3">
        <v>17148.54</v>
      </c>
      <c r="F449" s="2">
        <v>233</v>
      </c>
      <c r="G449" s="3">
        <v>3723.91</v>
      </c>
      <c r="H449" s="2">
        <v>477</v>
      </c>
      <c r="I449" s="3">
        <v>13057.78</v>
      </c>
      <c r="J449" s="2">
        <v>20</v>
      </c>
      <c r="K449" s="3">
        <v>361.21</v>
      </c>
      <c r="L449" s="2">
        <v>198</v>
      </c>
      <c r="M449" s="3">
        <v>5.65</v>
      </c>
      <c r="N449" s="2">
        <v>203</v>
      </c>
    </row>
    <row r="450" spans="1:14" ht="11.25" customHeight="1" x14ac:dyDescent="0.2">
      <c r="A450" s="1">
        <v>105628302</v>
      </c>
      <c r="B450" s="2" t="s">
        <v>389</v>
      </c>
      <c r="C450" s="2" t="s">
        <v>47</v>
      </c>
      <c r="D450" s="26">
        <v>4682.9790000000003</v>
      </c>
      <c r="E450" s="3">
        <v>16802.43</v>
      </c>
      <c r="F450" s="2">
        <v>256</v>
      </c>
      <c r="G450" s="3">
        <v>6106.55</v>
      </c>
      <c r="H450" s="2">
        <v>368</v>
      </c>
      <c r="I450" s="3">
        <v>9752</v>
      </c>
      <c r="J450" s="2">
        <v>127</v>
      </c>
      <c r="K450" s="3">
        <v>943.88</v>
      </c>
      <c r="L450" s="2">
        <v>32</v>
      </c>
      <c r="M450" s="3">
        <v>0</v>
      </c>
      <c r="N450" s="2">
        <v>282</v>
      </c>
    </row>
    <row r="451" spans="1:14" ht="11.25" customHeight="1" x14ac:dyDescent="0.2">
      <c r="A451" s="1">
        <v>101630504</v>
      </c>
      <c r="B451" s="2" t="s">
        <v>282</v>
      </c>
      <c r="C451" s="2" t="s">
        <v>35</v>
      </c>
      <c r="D451" s="26">
        <v>565.23299999999995</v>
      </c>
      <c r="E451" s="3">
        <v>18165.73</v>
      </c>
      <c r="F451" s="2">
        <v>177</v>
      </c>
      <c r="G451" s="3">
        <v>6206.05</v>
      </c>
      <c r="H451" s="2">
        <v>363</v>
      </c>
      <c r="I451" s="3">
        <v>11378.91</v>
      </c>
      <c r="J451" s="2">
        <v>49</v>
      </c>
      <c r="K451" s="3">
        <v>342.94</v>
      </c>
      <c r="L451" s="2">
        <v>218</v>
      </c>
      <c r="M451" s="3">
        <v>237.82</v>
      </c>
      <c r="N451" s="2">
        <v>85</v>
      </c>
    </row>
    <row r="452" spans="1:14" ht="11.25" customHeight="1" x14ac:dyDescent="0.2">
      <c r="A452" s="1">
        <v>101630903</v>
      </c>
      <c r="B452" s="2" t="s">
        <v>281</v>
      </c>
      <c r="C452" s="2" t="s">
        <v>35</v>
      </c>
      <c r="D452" s="26">
        <v>1102.6859999999999</v>
      </c>
      <c r="E452" s="3">
        <v>16048.36</v>
      </c>
      <c r="F452" s="2">
        <v>309</v>
      </c>
      <c r="G452" s="3">
        <v>6336.38</v>
      </c>
      <c r="H452" s="2">
        <v>354</v>
      </c>
      <c r="I452" s="3">
        <v>9375.25</v>
      </c>
      <c r="J452" s="2">
        <v>143</v>
      </c>
      <c r="K452" s="3">
        <v>336.73</v>
      </c>
      <c r="L452" s="2">
        <v>225</v>
      </c>
      <c r="M452" s="3">
        <v>0</v>
      </c>
      <c r="N452" s="2">
        <v>282</v>
      </c>
    </row>
    <row r="453" spans="1:14" ht="11.25" customHeight="1" x14ac:dyDescent="0.2">
      <c r="A453" s="1">
        <v>101631003</v>
      </c>
      <c r="B453" s="2" t="s">
        <v>280</v>
      </c>
      <c r="C453" s="2" t="s">
        <v>35</v>
      </c>
      <c r="D453" s="26">
        <v>1250.106</v>
      </c>
      <c r="E453" s="3">
        <v>15224.53</v>
      </c>
      <c r="F453" s="2">
        <v>376</v>
      </c>
      <c r="G453" s="3">
        <v>3973.03</v>
      </c>
      <c r="H453" s="2">
        <v>471</v>
      </c>
      <c r="I453" s="3">
        <v>10905.82</v>
      </c>
      <c r="J453" s="2">
        <v>64</v>
      </c>
      <c r="K453" s="3">
        <v>345.68</v>
      </c>
      <c r="L453" s="2">
        <v>217</v>
      </c>
      <c r="M453" s="3">
        <v>0</v>
      </c>
      <c r="N453" s="2">
        <v>282</v>
      </c>
    </row>
    <row r="454" spans="1:14" ht="11.25" customHeight="1" x14ac:dyDescent="0.2">
      <c r="A454" s="1">
        <v>101631203</v>
      </c>
      <c r="B454" s="2" t="s">
        <v>279</v>
      </c>
      <c r="C454" s="2" t="s">
        <v>35</v>
      </c>
      <c r="D454" s="26">
        <v>1215.8409999999999</v>
      </c>
      <c r="E454" s="3">
        <v>15840.74</v>
      </c>
      <c r="F454" s="2">
        <v>322</v>
      </c>
      <c r="G454" s="3">
        <v>6735.28</v>
      </c>
      <c r="H454" s="2">
        <v>334</v>
      </c>
      <c r="I454" s="3">
        <v>8856.5499999999993</v>
      </c>
      <c r="J454" s="2">
        <v>164</v>
      </c>
      <c r="K454" s="3">
        <v>248.91</v>
      </c>
      <c r="L454" s="2">
        <v>304</v>
      </c>
      <c r="M454" s="3">
        <v>0</v>
      </c>
      <c r="N454" s="2">
        <v>282</v>
      </c>
    </row>
    <row r="455" spans="1:14" ht="11.25" customHeight="1" x14ac:dyDescent="0.2">
      <c r="A455" s="1">
        <v>101631503</v>
      </c>
      <c r="B455" s="2" t="s">
        <v>278</v>
      </c>
      <c r="C455" s="2" t="s">
        <v>35</v>
      </c>
      <c r="D455" s="26">
        <v>949.89099999999996</v>
      </c>
      <c r="E455" s="3">
        <v>15474.23</v>
      </c>
      <c r="F455" s="2">
        <v>349</v>
      </c>
      <c r="G455" s="3">
        <v>5108.55</v>
      </c>
      <c r="H455" s="2">
        <v>413</v>
      </c>
      <c r="I455" s="3">
        <v>10131.790000000001</v>
      </c>
      <c r="J455" s="2">
        <v>107</v>
      </c>
      <c r="K455" s="3">
        <v>233.89</v>
      </c>
      <c r="L455" s="2">
        <v>319</v>
      </c>
      <c r="M455" s="3">
        <v>0</v>
      </c>
      <c r="N455" s="2">
        <v>282</v>
      </c>
    </row>
    <row r="456" spans="1:14" ht="11.25" customHeight="1" x14ac:dyDescent="0.2">
      <c r="A456" s="1">
        <v>101631703</v>
      </c>
      <c r="B456" s="2" t="s">
        <v>836</v>
      </c>
      <c r="C456" s="2" t="s">
        <v>35</v>
      </c>
      <c r="D456" s="26">
        <v>5377.6310000000003</v>
      </c>
      <c r="E456" s="3">
        <v>14968.53</v>
      </c>
      <c r="F456" s="2">
        <v>409</v>
      </c>
      <c r="G456" s="3">
        <v>10622.15</v>
      </c>
      <c r="H456" s="2">
        <v>159</v>
      </c>
      <c r="I456" s="3">
        <v>4247.82</v>
      </c>
      <c r="J456" s="2">
        <v>436</v>
      </c>
      <c r="K456" s="3">
        <v>95.9</v>
      </c>
      <c r="L456" s="2">
        <v>476</v>
      </c>
      <c r="M456" s="3">
        <v>2.65</v>
      </c>
      <c r="N456" s="2">
        <v>223</v>
      </c>
    </row>
    <row r="457" spans="1:14" ht="11.25" customHeight="1" x14ac:dyDescent="0.2">
      <c r="A457" s="1">
        <v>101631803</v>
      </c>
      <c r="B457" s="2" t="s">
        <v>276</v>
      </c>
      <c r="C457" s="2" t="s">
        <v>35</v>
      </c>
      <c r="D457" s="26">
        <v>1606.566</v>
      </c>
      <c r="E457" s="3">
        <v>14557.46</v>
      </c>
      <c r="F457" s="2">
        <v>436</v>
      </c>
      <c r="G457" s="3">
        <v>5566.12</v>
      </c>
      <c r="H457" s="2">
        <v>393</v>
      </c>
      <c r="I457" s="3">
        <v>8538.77</v>
      </c>
      <c r="J457" s="2">
        <v>181</v>
      </c>
      <c r="K457" s="3">
        <v>452.57</v>
      </c>
      <c r="L457" s="2">
        <v>146</v>
      </c>
      <c r="M457" s="3">
        <v>0</v>
      </c>
      <c r="N457" s="2">
        <v>282</v>
      </c>
    </row>
    <row r="458" spans="1:14" ht="11.25" customHeight="1" x14ac:dyDescent="0.2">
      <c r="A458" s="1">
        <v>101631903</v>
      </c>
      <c r="B458" s="2" t="s">
        <v>304</v>
      </c>
      <c r="C458" s="2" t="s">
        <v>35</v>
      </c>
      <c r="D458" s="26">
        <v>1142.902</v>
      </c>
      <c r="E458" s="3">
        <v>16030.22</v>
      </c>
      <c r="F458" s="2">
        <v>314</v>
      </c>
      <c r="G458" s="3">
        <v>8951.99</v>
      </c>
      <c r="H458" s="2">
        <v>231</v>
      </c>
      <c r="I458" s="3">
        <v>6912.72</v>
      </c>
      <c r="J458" s="2">
        <v>260</v>
      </c>
      <c r="K458" s="3">
        <v>158.96</v>
      </c>
      <c r="L458" s="2">
        <v>407</v>
      </c>
      <c r="M458" s="3">
        <v>6.56</v>
      </c>
      <c r="N458" s="2">
        <v>197</v>
      </c>
    </row>
    <row r="459" spans="1:14" ht="11.25" customHeight="1" x14ac:dyDescent="0.2">
      <c r="A459" s="1">
        <v>101632403</v>
      </c>
      <c r="B459" s="2" t="s">
        <v>283</v>
      </c>
      <c r="C459" s="2" t="s">
        <v>35</v>
      </c>
      <c r="D459" s="26">
        <v>1039.4459999999999</v>
      </c>
      <c r="E459" s="3">
        <v>17248.560000000001</v>
      </c>
      <c r="F459" s="2">
        <v>226</v>
      </c>
      <c r="G459" s="3">
        <v>7294.9</v>
      </c>
      <c r="H459" s="2">
        <v>308</v>
      </c>
      <c r="I459" s="3">
        <v>9749.15</v>
      </c>
      <c r="J459" s="2">
        <v>128</v>
      </c>
      <c r="K459" s="3">
        <v>204.51</v>
      </c>
      <c r="L459" s="2">
        <v>353</v>
      </c>
      <c r="M459" s="3">
        <v>0</v>
      </c>
      <c r="N459" s="2">
        <v>282</v>
      </c>
    </row>
    <row r="460" spans="1:14" ht="11.25" customHeight="1" x14ac:dyDescent="0.2">
      <c r="A460" s="1">
        <v>101633903</v>
      </c>
      <c r="B460" s="2" t="s">
        <v>837</v>
      </c>
      <c r="C460" s="2" t="s">
        <v>35</v>
      </c>
      <c r="D460" s="26">
        <v>1693.8710000000001</v>
      </c>
      <c r="E460" s="3">
        <v>18538.439999999999</v>
      </c>
      <c r="F460" s="2">
        <v>155</v>
      </c>
      <c r="G460" s="3">
        <v>8270.5400000000009</v>
      </c>
      <c r="H460" s="2">
        <v>261</v>
      </c>
      <c r="I460" s="3">
        <v>9914.19</v>
      </c>
      <c r="J460" s="2">
        <v>118</v>
      </c>
      <c r="K460" s="3">
        <v>223.56</v>
      </c>
      <c r="L460" s="2">
        <v>330</v>
      </c>
      <c r="M460" s="3">
        <v>130.15</v>
      </c>
      <c r="N460" s="2">
        <v>106</v>
      </c>
    </row>
    <row r="461" spans="1:14" ht="11.25" customHeight="1" x14ac:dyDescent="0.2">
      <c r="A461" s="1">
        <v>101636503</v>
      </c>
      <c r="B461" s="2" t="s">
        <v>314</v>
      </c>
      <c r="C461" s="2" t="s">
        <v>35</v>
      </c>
      <c r="D461" s="26">
        <v>4157.3680000000004</v>
      </c>
      <c r="E461" s="3">
        <v>14896.27</v>
      </c>
      <c r="F461" s="2">
        <v>416</v>
      </c>
      <c r="G461" s="3">
        <v>11223.25</v>
      </c>
      <c r="H461" s="2">
        <v>142</v>
      </c>
      <c r="I461" s="3">
        <v>3608.66</v>
      </c>
      <c r="J461" s="2">
        <v>484</v>
      </c>
      <c r="K461" s="3">
        <v>64.040000000000006</v>
      </c>
      <c r="L461" s="2">
        <v>486</v>
      </c>
      <c r="M461" s="3">
        <v>0.32</v>
      </c>
      <c r="N461" s="2">
        <v>268</v>
      </c>
    </row>
    <row r="462" spans="1:14" ht="11.25" customHeight="1" x14ac:dyDescent="0.2">
      <c r="A462" s="1">
        <v>101637002</v>
      </c>
      <c r="B462" s="2" t="s">
        <v>313</v>
      </c>
      <c r="C462" s="2" t="s">
        <v>35</v>
      </c>
      <c r="D462" s="26">
        <v>2930.654</v>
      </c>
      <c r="E462" s="3">
        <v>15216.42</v>
      </c>
      <c r="F462" s="2">
        <v>377</v>
      </c>
      <c r="G462" s="3">
        <v>7311.36</v>
      </c>
      <c r="H462" s="2">
        <v>306</v>
      </c>
      <c r="I462" s="3">
        <v>7632.85</v>
      </c>
      <c r="J462" s="2">
        <v>230</v>
      </c>
      <c r="K462" s="3">
        <v>269.39</v>
      </c>
      <c r="L462" s="2">
        <v>283</v>
      </c>
      <c r="M462" s="3">
        <v>2.81</v>
      </c>
      <c r="N462" s="2">
        <v>220</v>
      </c>
    </row>
    <row r="463" spans="1:14" ht="11.25" customHeight="1" x14ac:dyDescent="0.2">
      <c r="A463" s="1">
        <v>101638003</v>
      </c>
      <c r="B463" s="2" t="s">
        <v>312</v>
      </c>
      <c r="C463" s="2" t="s">
        <v>35</v>
      </c>
      <c r="D463" s="26">
        <v>3261.5619999999999</v>
      </c>
      <c r="E463" s="3">
        <v>16615.849999999999</v>
      </c>
      <c r="F463" s="2">
        <v>270</v>
      </c>
      <c r="G463" s="3">
        <v>9686.68</v>
      </c>
      <c r="H463" s="2">
        <v>200</v>
      </c>
      <c r="I463" s="3">
        <v>6718.73</v>
      </c>
      <c r="J463" s="2">
        <v>270</v>
      </c>
      <c r="K463" s="3">
        <v>210.45</v>
      </c>
      <c r="L463" s="2">
        <v>349</v>
      </c>
      <c r="M463" s="3">
        <v>0</v>
      </c>
      <c r="N463" s="2">
        <v>282</v>
      </c>
    </row>
    <row r="464" spans="1:14" ht="11.25" customHeight="1" x14ac:dyDescent="0.2">
      <c r="A464" s="1">
        <v>101638803</v>
      </c>
      <c r="B464" s="2" t="s">
        <v>311</v>
      </c>
      <c r="C464" s="2" t="s">
        <v>35</v>
      </c>
      <c r="D464" s="26">
        <v>1546.1389999999999</v>
      </c>
      <c r="E464" s="3">
        <v>18937.09</v>
      </c>
      <c r="F464" s="2">
        <v>130</v>
      </c>
      <c r="G464" s="3">
        <v>7135.75</v>
      </c>
      <c r="H464" s="2">
        <v>314</v>
      </c>
      <c r="I464" s="3">
        <v>10316.709999999999</v>
      </c>
      <c r="J464" s="2">
        <v>98</v>
      </c>
      <c r="K464" s="3">
        <v>1410.25</v>
      </c>
      <c r="L464" s="2">
        <v>12</v>
      </c>
      <c r="M464" s="3">
        <v>74.38</v>
      </c>
      <c r="N464" s="2">
        <v>123</v>
      </c>
    </row>
    <row r="465" spans="1:14" ht="11.25" customHeight="1" x14ac:dyDescent="0.2">
      <c r="A465" s="1">
        <v>119648703</v>
      </c>
      <c r="B465" s="2" t="s">
        <v>546</v>
      </c>
      <c r="C465" s="2" t="s">
        <v>67</v>
      </c>
      <c r="D465" s="26">
        <v>2697.3110000000001</v>
      </c>
      <c r="E465" s="3">
        <v>19555.2</v>
      </c>
      <c r="F465" s="2">
        <v>102</v>
      </c>
      <c r="G465" s="3">
        <v>12425.12</v>
      </c>
      <c r="H465" s="2">
        <v>103</v>
      </c>
      <c r="I465" s="3">
        <v>6716.06</v>
      </c>
      <c r="J465" s="2">
        <v>272</v>
      </c>
      <c r="K465" s="3">
        <v>413.58</v>
      </c>
      <c r="L465" s="2">
        <v>172</v>
      </c>
      <c r="M465" s="3">
        <v>0.45</v>
      </c>
      <c r="N465" s="2">
        <v>262</v>
      </c>
    </row>
    <row r="466" spans="1:14" ht="11.25" customHeight="1" x14ac:dyDescent="0.2">
      <c r="A466" s="1">
        <v>119648903</v>
      </c>
      <c r="B466" s="2" t="s">
        <v>547</v>
      </c>
      <c r="C466" s="2" t="s">
        <v>67</v>
      </c>
      <c r="D466" s="26">
        <v>1952.0250000000001</v>
      </c>
      <c r="E466" s="3">
        <v>23057.66</v>
      </c>
      <c r="F466" s="2">
        <v>31</v>
      </c>
      <c r="G466" s="3">
        <v>14494.53</v>
      </c>
      <c r="H466" s="2">
        <v>48</v>
      </c>
      <c r="I466" s="3">
        <v>8141.49</v>
      </c>
      <c r="J466" s="2">
        <v>201</v>
      </c>
      <c r="K466" s="3">
        <v>421.64</v>
      </c>
      <c r="L466" s="2">
        <v>163</v>
      </c>
      <c r="M466" s="3">
        <v>0</v>
      </c>
      <c r="N466" s="2">
        <v>282</v>
      </c>
    </row>
    <row r="467" spans="1:14" ht="11.25" customHeight="1" x14ac:dyDescent="0.2">
      <c r="A467" s="1">
        <v>107650603</v>
      </c>
      <c r="B467" s="2" t="s">
        <v>330</v>
      </c>
      <c r="C467" s="2" t="s">
        <v>37</v>
      </c>
      <c r="D467" s="26">
        <v>2473.799</v>
      </c>
      <c r="E467" s="3">
        <v>14712.22</v>
      </c>
      <c r="F467" s="2">
        <v>427</v>
      </c>
      <c r="G467" s="3">
        <v>7413.96</v>
      </c>
      <c r="H467" s="2">
        <v>301</v>
      </c>
      <c r="I467" s="3">
        <v>7000.18</v>
      </c>
      <c r="J467" s="2">
        <v>255</v>
      </c>
      <c r="K467" s="3">
        <v>298.08</v>
      </c>
      <c r="L467" s="2">
        <v>261</v>
      </c>
      <c r="M467" s="3">
        <v>0</v>
      </c>
      <c r="N467" s="2">
        <v>282</v>
      </c>
    </row>
    <row r="468" spans="1:14" ht="11.25" customHeight="1" x14ac:dyDescent="0.2">
      <c r="A468" s="1">
        <v>107650703</v>
      </c>
      <c r="B468" s="2" t="s">
        <v>329</v>
      </c>
      <c r="C468" s="2" t="s">
        <v>37</v>
      </c>
      <c r="D468" s="26">
        <v>1833.87</v>
      </c>
      <c r="E468" s="3">
        <v>15581.79</v>
      </c>
      <c r="F468" s="2">
        <v>340</v>
      </c>
      <c r="G468" s="3">
        <v>8925.02</v>
      </c>
      <c r="H468" s="2">
        <v>234</v>
      </c>
      <c r="I468" s="3">
        <v>6494.73</v>
      </c>
      <c r="J468" s="2">
        <v>289</v>
      </c>
      <c r="K468" s="3">
        <v>162.04</v>
      </c>
      <c r="L468" s="2">
        <v>404</v>
      </c>
      <c r="M468" s="3">
        <v>0</v>
      </c>
      <c r="N468" s="2">
        <v>282</v>
      </c>
    </row>
    <row r="469" spans="1:14" ht="11.25" customHeight="1" x14ac:dyDescent="0.2">
      <c r="A469" s="1">
        <v>107651603</v>
      </c>
      <c r="B469" s="2" t="s">
        <v>328</v>
      </c>
      <c r="C469" s="2" t="s">
        <v>37</v>
      </c>
      <c r="D469" s="26">
        <v>2068.9090000000001</v>
      </c>
      <c r="E469" s="3">
        <v>16681.54</v>
      </c>
      <c r="F469" s="2">
        <v>264</v>
      </c>
      <c r="G469" s="3">
        <v>6270.54</v>
      </c>
      <c r="H469" s="2">
        <v>361</v>
      </c>
      <c r="I469" s="3">
        <v>9475.84</v>
      </c>
      <c r="J469" s="2">
        <v>140</v>
      </c>
      <c r="K469" s="3">
        <v>881.44</v>
      </c>
      <c r="L469" s="2">
        <v>36</v>
      </c>
      <c r="M469" s="3">
        <v>53.72</v>
      </c>
      <c r="N469" s="2">
        <v>135</v>
      </c>
    </row>
    <row r="470" spans="1:14" ht="11.25" customHeight="1" x14ac:dyDescent="0.2">
      <c r="A470" s="1">
        <v>107652603</v>
      </c>
      <c r="B470" s="2" t="s">
        <v>327</v>
      </c>
      <c r="C470" s="2" t="s">
        <v>37</v>
      </c>
      <c r="D470" s="26">
        <v>3551.6759999999999</v>
      </c>
      <c r="E470" s="3">
        <v>15353.42</v>
      </c>
      <c r="F470" s="2">
        <v>365</v>
      </c>
      <c r="G470" s="3">
        <v>10686.25</v>
      </c>
      <c r="H470" s="2">
        <v>157</v>
      </c>
      <c r="I470" s="3">
        <v>4568.05</v>
      </c>
      <c r="J470" s="2">
        <v>410</v>
      </c>
      <c r="K470" s="3">
        <v>98.5</v>
      </c>
      <c r="L470" s="2">
        <v>471</v>
      </c>
      <c r="M470" s="3">
        <v>0.62</v>
      </c>
      <c r="N470" s="2">
        <v>255</v>
      </c>
    </row>
    <row r="471" spans="1:14" ht="11.25" customHeight="1" x14ac:dyDescent="0.2">
      <c r="A471" s="1">
        <v>107653102</v>
      </c>
      <c r="B471" s="2" t="s">
        <v>316</v>
      </c>
      <c r="C471" s="2" t="s">
        <v>37</v>
      </c>
      <c r="D471" s="26">
        <v>3959.2350000000001</v>
      </c>
      <c r="E471" s="3">
        <v>19032.37</v>
      </c>
      <c r="F471" s="2">
        <v>124</v>
      </c>
      <c r="G471" s="3">
        <v>8644.26</v>
      </c>
      <c r="H471" s="2">
        <v>244</v>
      </c>
      <c r="I471" s="3">
        <v>5241.1000000000004</v>
      </c>
      <c r="J471" s="2">
        <v>373</v>
      </c>
      <c r="K471" s="3">
        <v>169.6</v>
      </c>
      <c r="L471" s="2">
        <v>396</v>
      </c>
      <c r="M471" s="3">
        <v>4977.42</v>
      </c>
      <c r="N471" s="2">
        <v>21</v>
      </c>
    </row>
    <row r="472" spans="1:14" ht="11.25" customHeight="1" x14ac:dyDescent="0.2">
      <c r="A472" s="1">
        <v>107653203</v>
      </c>
      <c r="B472" s="2" t="s">
        <v>325</v>
      </c>
      <c r="C472" s="2" t="s">
        <v>37</v>
      </c>
      <c r="D472" s="26">
        <v>2918.5459999999998</v>
      </c>
      <c r="E472" s="3">
        <v>15311.93</v>
      </c>
      <c r="F472" s="2">
        <v>368</v>
      </c>
      <c r="G472" s="3">
        <v>8455.84</v>
      </c>
      <c r="H472" s="2">
        <v>251</v>
      </c>
      <c r="I472" s="3">
        <v>6543.33</v>
      </c>
      <c r="J472" s="2">
        <v>286</v>
      </c>
      <c r="K472" s="3">
        <v>312.76</v>
      </c>
      <c r="L472" s="2">
        <v>247</v>
      </c>
      <c r="M472" s="3">
        <v>0</v>
      </c>
      <c r="N472" s="2">
        <v>282</v>
      </c>
    </row>
    <row r="473" spans="1:14" ht="11.25" customHeight="1" x14ac:dyDescent="0.2">
      <c r="A473" s="1">
        <v>107653802</v>
      </c>
      <c r="B473" s="2" t="s">
        <v>335</v>
      </c>
      <c r="C473" s="2" t="s">
        <v>37</v>
      </c>
      <c r="D473" s="26">
        <v>5919.5550000000003</v>
      </c>
      <c r="E473" s="3">
        <v>21118.33</v>
      </c>
      <c r="F473" s="2">
        <v>60</v>
      </c>
      <c r="G473" s="3">
        <v>9891.81</v>
      </c>
      <c r="H473" s="2">
        <v>194</v>
      </c>
      <c r="I473" s="3">
        <v>5575.15</v>
      </c>
      <c r="J473" s="2">
        <v>352</v>
      </c>
      <c r="K473" s="3">
        <v>80.19</v>
      </c>
      <c r="L473" s="2">
        <v>482</v>
      </c>
      <c r="M473" s="3">
        <v>5571.18</v>
      </c>
      <c r="N473" s="2">
        <v>13</v>
      </c>
    </row>
    <row r="474" spans="1:14" ht="11.25" customHeight="1" x14ac:dyDescent="0.2">
      <c r="A474" s="1">
        <v>107654103</v>
      </c>
      <c r="B474" s="2" t="s">
        <v>323</v>
      </c>
      <c r="C474" s="2" t="s">
        <v>37</v>
      </c>
      <c r="D474" s="26">
        <v>1060.973</v>
      </c>
      <c r="E474" s="3">
        <v>18830.8</v>
      </c>
      <c r="F474" s="2">
        <v>136</v>
      </c>
      <c r="G474" s="3">
        <v>5303.08</v>
      </c>
      <c r="H474" s="2">
        <v>407</v>
      </c>
      <c r="I474" s="3">
        <v>12426.99</v>
      </c>
      <c r="J474" s="2">
        <v>27</v>
      </c>
      <c r="K474" s="3">
        <v>1070.57</v>
      </c>
      <c r="L474" s="2">
        <v>21</v>
      </c>
      <c r="M474" s="3">
        <v>30.16</v>
      </c>
      <c r="N474" s="2">
        <v>149</v>
      </c>
    </row>
    <row r="475" spans="1:14" ht="11.25" customHeight="1" x14ac:dyDescent="0.2">
      <c r="A475" s="1">
        <v>107654403</v>
      </c>
      <c r="B475" s="2" t="s">
        <v>322</v>
      </c>
      <c r="C475" s="2" t="s">
        <v>37</v>
      </c>
      <c r="D475" s="26">
        <v>3704.1840000000002</v>
      </c>
      <c r="E475" s="3">
        <v>15611.82</v>
      </c>
      <c r="F475" s="2">
        <v>338</v>
      </c>
      <c r="G475" s="3">
        <v>6913.05</v>
      </c>
      <c r="H475" s="2">
        <v>324</v>
      </c>
      <c r="I475" s="3">
        <v>8241.11</v>
      </c>
      <c r="J475" s="2">
        <v>197</v>
      </c>
      <c r="K475" s="3">
        <v>434.8</v>
      </c>
      <c r="L475" s="2">
        <v>156</v>
      </c>
      <c r="M475" s="3">
        <v>22.87</v>
      </c>
      <c r="N475" s="2">
        <v>154</v>
      </c>
    </row>
    <row r="476" spans="1:14" ht="11.25" customHeight="1" x14ac:dyDescent="0.2">
      <c r="A476" s="1">
        <v>107654903</v>
      </c>
      <c r="B476" s="2" t="s">
        <v>321</v>
      </c>
      <c r="C476" s="2" t="s">
        <v>37</v>
      </c>
      <c r="D476" s="26">
        <v>1695.2929999999999</v>
      </c>
      <c r="E476" s="3">
        <v>22343.16</v>
      </c>
      <c r="F476" s="2">
        <v>41</v>
      </c>
      <c r="G476" s="3">
        <v>10198.129999999999</v>
      </c>
      <c r="H476" s="2">
        <v>177</v>
      </c>
      <c r="I476" s="3">
        <v>6624.94</v>
      </c>
      <c r="J476" s="2">
        <v>275</v>
      </c>
      <c r="K476" s="3">
        <v>345.71</v>
      </c>
      <c r="L476" s="2">
        <v>216</v>
      </c>
      <c r="M476" s="3">
        <v>5174.38</v>
      </c>
      <c r="N476" s="2">
        <v>19</v>
      </c>
    </row>
    <row r="477" spans="1:14" ht="11.25" customHeight="1" x14ac:dyDescent="0.2">
      <c r="A477" s="1">
        <v>107655803</v>
      </c>
      <c r="B477" s="2" t="s">
        <v>320</v>
      </c>
      <c r="C477" s="2" t="s">
        <v>37</v>
      </c>
      <c r="D477" s="26">
        <v>823.87400000000002</v>
      </c>
      <c r="E477" s="3">
        <v>19065.189999999999</v>
      </c>
      <c r="F477" s="2">
        <v>122</v>
      </c>
      <c r="G477" s="3">
        <v>6240.42</v>
      </c>
      <c r="H477" s="2">
        <v>362</v>
      </c>
      <c r="I477" s="3">
        <v>12171.06</v>
      </c>
      <c r="J477" s="2">
        <v>32</v>
      </c>
      <c r="K477" s="3">
        <v>653.70000000000005</v>
      </c>
      <c r="L477" s="2">
        <v>78</v>
      </c>
      <c r="M477" s="3">
        <v>0</v>
      </c>
      <c r="N477" s="2">
        <v>282</v>
      </c>
    </row>
    <row r="478" spans="1:14" ht="11.25" customHeight="1" x14ac:dyDescent="0.2">
      <c r="A478" s="1">
        <v>107655903</v>
      </c>
      <c r="B478" s="2" t="s">
        <v>319</v>
      </c>
      <c r="C478" s="2" t="s">
        <v>37</v>
      </c>
      <c r="D478" s="26">
        <v>2176.7669999999998</v>
      </c>
      <c r="E478" s="3">
        <v>15427.45</v>
      </c>
      <c r="F478" s="2">
        <v>351</v>
      </c>
      <c r="G478" s="3">
        <v>7531.63</v>
      </c>
      <c r="H478" s="2">
        <v>297</v>
      </c>
      <c r="I478" s="3">
        <v>7533.5</v>
      </c>
      <c r="J478" s="2">
        <v>234</v>
      </c>
      <c r="K478" s="3">
        <v>304.52</v>
      </c>
      <c r="L478" s="2">
        <v>254</v>
      </c>
      <c r="M478" s="3">
        <v>57.81</v>
      </c>
      <c r="N478" s="2">
        <v>130</v>
      </c>
    </row>
    <row r="479" spans="1:14" ht="11.25" customHeight="1" x14ac:dyDescent="0.2">
      <c r="A479" s="1">
        <v>107656303</v>
      </c>
      <c r="B479" s="2" t="s">
        <v>318</v>
      </c>
      <c r="C479" s="2" t="s">
        <v>37</v>
      </c>
      <c r="D479" s="26">
        <v>1998.1569999999999</v>
      </c>
      <c r="E479" s="3">
        <v>17972.57</v>
      </c>
      <c r="F479" s="2">
        <v>191</v>
      </c>
      <c r="G479" s="3">
        <v>5956.02</v>
      </c>
      <c r="H479" s="2">
        <v>374</v>
      </c>
      <c r="I479" s="3">
        <v>10751.9</v>
      </c>
      <c r="J479" s="2">
        <v>72</v>
      </c>
      <c r="K479" s="3">
        <v>1002.28</v>
      </c>
      <c r="L479" s="2">
        <v>26</v>
      </c>
      <c r="M479" s="3">
        <v>262.36</v>
      </c>
      <c r="N479" s="2">
        <v>81</v>
      </c>
    </row>
    <row r="480" spans="1:14" ht="11.25" customHeight="1" x14ac:dyDescent="0.2">
      <c r="A480" s="1">
        <v>107656502</v>
      </c>
      <c r="B480" s="2" t="s">
        <v>317</v>
      </c>
      <c r="C480" s="2" t="s">
        <v>37</v>
      </c>
      <c r="D480" s="26">
        <v>5337.3379999999997</v>
      </c>
      <c r="E480" s="3">
        <v>13218.18</v>
      </c>
      <c r="F480" s="2">
        <v>487</v>
      </c>
      <c r="G480" s="3">
        <v>7143.07</v>
      </c>
      <c r="H480" s="2">
        <v>313</v>
      </c>
      <c r="I480" s="3">
        <v>5721.92</v>
      </c>
      <c r="J480" s="2">
        <v>339</v>
      </c>
      <c r="K480" s="3">
        <v>136.16999999999999</v>
      </c>
      <c r="L480" s="2">
        <v>430</v>
      </c>
      <c r="M480" s="3">
        <v>217.01</v>
      </c>
      <c r="N480" s="2">
        <v>86</v>
      </c>
    </row>
    <row r="481" spans="1:14" ht="11.25" customHeight="1" x14ac:dyDescent="0.2">
      <c r="A481" s="1">
        <v>107657103</v>
      </c>
      <c r="B481" s="2" t="s">
        <v>345</v>
      </c>
      <c r="C481" s="2" t="s">
        <v>37</v>
      </c>
      <c r="D481" s="26">
        <v>3980.527</v>
      </c>
      <c r="E481" s="3">
        <v>13989.9</v>
      </c>
      <c r="F481" s="2">
        <v>467</v>
      </c>
      <c r="G481" s="3">
        <v>7233.37</v>
      </c>
      <c r="H481" s="2">
        <v>311</v>
      </c>
      <c r="I481" s="3">
        <v>6551.82</v>
      </c>
      <c r="J481" s="2">
        <v>283</v>
      </c>
      <c r="K481" s="3">
        <v>97.2</v>
      </c>
      <c r="L481" s="2">
        <v>473</v>
      </c>
      <c r="M481" s="3">
        <v>107.5</v>
      </c>
      <c r="N481" s="2">
        <v>112</v>
      </c>
    </row>
    <row r="482" spans="1:14" ht="11.25" customHeight="1" x14ac:dyDescent="0.2">
      <c r="A482" s="1">
        <v>107657503</v>
      </c>
      <c r="B482" s="2" t="s">
        <v>347</v>
      </c>
      <c r="C482" s="2" t="s">
        <v>37</v>
      </c>
      <c r="D482" s="26">
        <v>1936.674</v>
      </c>
      <c r="E482" s="3">
        <v>14923.16</v>
      </c>
      <c r="F482" s="2">
        <v>412</v>
      </c>
      <c r="G482" s="3">
        <v>5945.11</v>
      </c>
      <c r="H482" s="2">
        <v>377</v>
      </c>
      <c r="I482" s="3">
        <v>8689.52</v>
      </c>
      <c r="J482" s="2">
        <v>175</v>
      </c>
      <c r="K482" s="3">
        <v>288.52999999999997</v>
      </c>
      <c r="L482" s="2">
        <v>272</v>
      </c>
      <c r="M482" s="3">
        <v>0</v>
      </c>
      <c r="N482" s="2">
        <v>282</v>
      </c>
    </row>
    <row r="483" spans="1:14" ht="11.25" customHeight="1" x14ac:dyDescent="0.2">
      <c r="A483" s="1">
        <v>107658903</v>
      </c>
      <c r="B483" s="2" t="s">
        <v>326</v>
      </c>
      <c r="C483" s="2" t="s">
        <v>37</v>
      </c>
      <c r="D483" s="26">
        <v>2108.1080000000002</v>
      </c>
      <c r="E483" s="3">
        <v>20333.91</v>
      </c>
      <c r="F483" s="2">
        <v>84</v>
      </c>
      <c r="G483" s="3">
        <v>6695.5</v>
      </c>
      <c r="H483" s="2">
        <v>335</v>
      </c>
      <c r="I483" s="3">
        <v>8399.67</v>
      </c>
      <c r="J483" s="2">
        <v>190</v>
      </c>
      <c r="K483" s="3">
        <v>291.31</v>
      </c>
      <c r="L483" s="2">
        <v>266</v>
      </c>
      <c r="M483" s="3">
        <v>4947.43</v>
      </c>
      <c r="N483" s="2">
        <v>22</v>
      </c>
    </row>
    <row r="484" spans="1:14" ht="11.25" customHeight="1" x14ac:dyDescent="0.2">
      <c r="A484" s="1">
        <v>119665003</v>
      </c>
      <c r="B484" s="2" t="s">
        <v>501</v>
      </c>
      <c r="C484" s="2" t="s">
        <v>58</v>
      </c>
      <c r="D484" s="26">
        <v>1031.953</v>
      </c>
      <c r="E484" s="3">
        <v>21161.16</v>
      </c>
      <c r="F484" s="2">
        <v>59</v>
      </c>
      <c r="G484" s="3">
        <v>9751.11</v>
      </c>
      <c r="H484" s="2">
        <v>198</v>
      </c>
      <c r="I484" s="3">
        <v>10428.200000000001</v>
      </c>
      <c r="J484" s="2">
        <v>89</v>
      </c>
      <c r="K484" s="3">
        <v>342.02</v>
      </c>
      <c r="L484" s="2">
        <v>220</v>
      </c>
      <c r="M484" s="3">
        <v>639.84</v>
      </c>
      <c r="N484" s="2">
        <v>64</v>
      </c>
    </row>
    <row r="485" spans="1:14" ht="11.25" customHeight="1" x14ac:dyDescent="0.2">
      <c r="A485" s="1">
        <v>118667503</v>
      </c>
      <c r="B485" s="2" t="s">
        <v>535</v>
      </c>
      <c r="C485" s="2" t="s">
        <v>58</v>
      </c>
      <c r="D485" s="26">
        <v>2430.1030000000001</v>
      </c>
      <c r="E485" s="3">
        <v>19258.62</v>
      </c>
      <c r="F485" s="2">
        <v>109</v>
      </c>
      <c r="G485" s="3">
        <v>10096.44</v>
      </c>
      <c r="H485" s="2">
        <v>183</v>
      </c>
      <c r="I485" s="3">
        <v>8820.44</v>
      </c>
      <c r="J485" s="2">
        <v>169</v>
      </c>
      <c r="K485" s="3">
        <v>341.75</v>
      </c>
      <c r="L485" s="2">
        <v>221</v>
      </c>
      <c r="M485" s="3">
        <v>0</v>
      </c>
      <c r="N485" s="2">
        <v>282</v>
      </c>
    </row>
    <row r="486" spans="1:14" ht="11.25" customHeight="1" x14ac:dyDescent="0.2">
      <c r="A486" s="1">
        <v>112671303</v>
      </c>
      <c r="B486" s="2" t="s">
        <v>100</v>
      </c>
      <c r="C486" s="2" t="s">
        <v>5</v>
      </c>
      <c r="D486" s="26">
        <v>5974.3760000000002</v>
      </c>
      <c r="E486" s="3">
        <v>14406.79</v>
      </c>
      <c r="F486" s="2">
        <v>446</v>
      </c>
      <c r="G486" s="3">
        <v>10413.52</v>
      </c>
      <c r="H486" s="2">
        <v>168</v>
      </c>
      <c r="I486" s="3">
        <v>3890.63</v>
      </c>
      <c r="J486" s="2">
        <v>462</v>
      </c>
      <c r="K486" s="3">
        <v>102.64</v>
      </c>
      <c r="L486" s="2">
        <v>466</v>
      </c>
      <c r="M486" s="3">
        <v>0</v>
      </c>
      <c r="N486" s="2">
        <v>282</v>
      </c>
    </row>
    <row r="487" spans="1:14" ht="11.25" customHeight="1" x14ac:dyDescent="0.2">
      <c r="A487" s="1">
        <v>112671603</v>
      </c>
      <c r="B487" s="2" t="s">
        <v>79</v>
      </c>
      <c r="C487" s="2" t="s">
        <v>5</v>
      </c>
      <c r="D487" s="26">
        <v>6547.9769999999999</v>
      </c>
      <c r="E487" s="3">
        <v>15568.35</v>
      </c>
      <c r="F487" s="2">
        <v>344</v>
      </c>
      <c r="G487" s="3">
        <v>11285.48</v>
      </c>
      <c r="H487" s="2">
        <v>140</v>
      </c>
      <c r="I487" s="3">
        <v>4055.59</v>
      </c>
      <c r="J487" s="2">
        <v>452</v>
      </c>
      <c r="K487" s="3">
        <v>116.61</v>
      </c>
      <c r="L487" s="2">
        <v>451</v>
      </c>
      <c r="M487" s="3">
        <v>110.68</v>
      </c>
      <c r="N487" s="2">
        <v>111</v>
      </c>
    </row>
    <row r="488" spans="1:14" ht="11.25" customHeight="1" x14ac:dyDescent="0.2">
      <c r="A488" s="1">
        <v>112671803</v>
      </c>
      <c r="B488" s="2" t="s">
        <v>107</v>
      </c>
      <c r="C488" s="2" t="s">
        <v>5</v>
      </c>
      <c r="D488" s="26">
        <v>3794.7269999999999</v>
      </c>
      <c r="E488" s="3">
        <v>18695.29</v>
      </c>
      <c r="F488" s="2">
        <v>145</v>
      </c>
      <c r="G488" s="3">
        <v>9396.82</v>
      </c>
      <c r="H488" s="2">
        <v>209</v>
      </c>
      <c r="I488" s="3">
        <v>6509.58</v>
      </c>
      <c r="J488" s="2">
        <v>287</v>
      </c>
      <c r="K488" s="3">
        <v>223.88</v>
      </c>
      <c r="L488" s="2">
        <v>329</v>
      </c>
      <c r="M488" s="3">
        <v>2565.0100000000002</v>
      </c>
      <c r="N488" s="2">
        <v>39</v>
      </c>
    </row>
    <row r="489" spans="1:14" ht="11.25" customHeight="1" x14ac:dyDescent="0.2">
      <c r="A489" s="1">
        <v>112672203</v>
      </c>
      <c r="B489" s="2" t="s">
        <v>106</v>
      </c>
      <c r="C489" s="2" t="s">
        <v>5</v>
      </c>
      <c r="D489" s="26">
        <v>2665.0630000000001</v>
      </c>
      <c r="E489" s="3">
        <v>16536.099999999999</v>
      </c>
      <c r="F489" s="2">
        <v>278</v>
      </c>
      <c r="G489" s="3">
        <v>10416.58</v>
      </c>
      <c r="H489" s="2">
        <v>167</v>
      </c>
      <c r="I489" s="3">
        <v>5839.55</v>
      </c>
      <c r="J489" s="2">
        <v>330</v>
      </c>
      <c r="K489" s="3">
        <v>259.27</v>
      </c>
      <c r="L489" s="2">
        <v>292</v>
      </c>
      <c r="M489" s="3">
        <v>20.7</v>
      </c>
      <c r="N489" s="2">
        <v>156</v>
      </c>
    </row>
    <row r="490" spans="1:14" ht="11.25" customHeight="1" x14ac:dyDescent="0.2">
      <c r="A490" s="1">
        <v>112672803</v>
      </c>
      <c r="B490" s="2" t="s">
        <v>105</v>
      </c>
      <c r="C490" s="2" t="s">
        <v>5</v>
      </c>
      <c r="D490" s="26">
        <v>1995.5909999999999</v>
      </c>
      <c r="E490" s="3">
        <v>15691.98</v>
      </c>
      <c r="F490" s="2">
        <v>331</v>
      </c>
      <c r="G490" s="3">
        <v>11499.79</v>
      </c>
      <c r="H490" s="2">
        <v>131</v>
      </c>
      <c r="I490" s="3">
        <v>3830.12</v>
      </c>
      <c r="J490" s="2">
        <v>470</v>
      </c>
      <c r="K490" s="3">
        <v>362.07</v>
      </c>
      <c r="L490" s="2">
        <v>197</v>
      </c>
      <c r="M490" s="3">
        <v>0</v>
      </c>
      <c r="N490" s="2">
        <v>282</v>
      </c>
    </row>
    <row r="491" spans="1:14" ht="11.25" customHeight="1" x14ac:dyDescent="0.2">
      <c r="A491" s="1">
        <v>112674403</v>
      </c>
      <c r="B491" s="2" t="s">
        <v>104</v>
      </c>
      <c r="C491" s="2" t="s">
        <v>5</v>
      </c>
      <c r="D491" s="26">
        <v>4031.9690000000001</v>
      </c>
      <c r="E491" s="3">
        <v>16758.14</v>
      </c>
      <c r="F491" s="2">
        <v>261</v>
      </c>
      <c r="G491" s="3">
        <v>10700.19</v>
      </c>
      <c r="H491" s="2">
        <v>156</v>
      </c>
      <c r="I491" s="3">
        <v>5765.77</v>
      </c>
      <c r="J491" s="2">
        <v>333</v>
      </c>
      <c r="K491" s="3">
        <v>290.55</v>
      </c>
      <c r="L491" s="2">
        <v>267</v>
      </c>
      <c r="M491" s="3">
        <v>1.62</v>
      </c>
      <c r="N491" s="2">
        <v>232</v>
      </c>
    </row>
    <row r="492" spans="1:14" ht="11.25" customHeight="1" x14ac:dyDescent="0.2">
      <c r="A492" s="1">
        <v>115674603</v>
      </c>
      <c r="B492" s="2" t="s">
        <v>157</v>
      </c>
      <c r="C492" s="2" t="s">
        <v>5</v>
      </c>
      <c r="D492" s="26">
        <v>3247.7779999999998</v>
      </c>
      <c r="E492" s="3">
        <v>14175.15</v>
      </c>
      <c r="F492" s="2">
        <v>461</v>
      </c>
      <c r="G492" s="3">
        <v>9069.57</v>
      </c>
      <c r="H492" s="2">
        <v>228</v>
      </c>
      <c r="I492" s="3">
        <v>4814.01</v>
      </c>
      <c r="J492" s="2">
        <v>393</v>
      </c>
      <c r="K492" s="3">
        <v>149.27000000000001</v>
      </c>
      <c r="L492" s="2">
        <v>420</v>
      </c>
      <c r="M492" s="3">
        <v>142.30000000000001</v>
      </c>
      <c r="N492" s="2">
        <v>102</v>
      </c>
    </row>
    <row r="493" spans="1:14" ht="11.25" customHeight="1" x14ac:dyDescent="0.2">
      <c r="A493" s="1">
        <v>112675503</v>
      </c>
      <c r="B493" s="2" t="s">
        <v>103</v>
      </c>
      <c r="C493" s="2" t="s">
        <v>5</v>
      </c>
      <c r="D493" s="26">
        <v>5557.6930000000002</v>
      </c>
      <c r="E493" s="3">
        <v>21526.84</v>
      </c>
      <c r="F493" s="2">
        <v>52</v>
      </c>
      <c r="G493" s="3">
        <v>9515.7000000000007</v>
      </c>
      <c r="H493" s="2">
        <v>206</v>
      </c>
      <c r="I493" s="3">
        <v>5714.43</v>
      </c>
      <c r="J493" s="2">
        <v>340</v>
      </c>
      <c r="K493" s="3">
        <v>207.87</v>
      </c>
      <c r="L493" s="2">
        <v>351</v>
      </c>
      <c r="M493" s="3">
        <v>6088.84</v>
      </c>
      <c r="N493" s="2">
        <v>10</v>
      </c>
    </row>
    <row r="494" spans="1:14" ht="11.25" customHeight="1" x14ac:dyDescent="0.2">
      <c r="A494" s="1">
        <v>112676203</v>
      </c>
      <c r="B494" s="2" t="s">
        <v>102</v>
      </c>
      <c r="C494" s="2" t="s">
        <v>5</v>
      </c>
      <c r="D494" s="26">
        <v>2768.645</v>
      </c>
      <c r="E494" s="3">
        <v>19453.53</v>
      </c>
      <c r="F494" s="2">
        <v>103</v>
      </c>
      <c r="G494" s="3">
        <v>12295.25</v>
      </c>
      <c r="H494" s="2">
        <v>106</v>
      </c>
      <c r="I494" s="3">
        <v>6972.44</v>
      </c>
      <c r="J494" s="2">
        <v>256</v>
      </c>
      <c r="K494" s="3">
        <v>185.84</v>
      </c>
      <c r="L494" s="2">
        <v>377</v>
      </c>
      <c r="M494" s="3">
        <v>0</v>
      </c>
      <c r="N494" s="2">
        <v>282</v>
      </c>
    </row>
    <row r="495" spans="1:14" ht="11.25" customHeight="1" x14ac:dyDescent="0.2">
      <c r="A495" s="1">
        <v>112676403</v>
      </c>
      <c r="B495" s="2" t="s">
        <v>101</v>
      </c>
      <c r="C495" s="2" t="s">
        <v>5</v>
      </c>
      <c r="D495" s="26">
        <v>4240.9790000000003</v>
      </c>
      <c r="E495" s="3">
        <v>15264.41</v>
      </c>
      <c r="F495" s="2">
        <v>371</v>
      </c>
      <c r="G495" s="3">
        <v>10016.4</v>
      </c>
      <c r="H495" s="2">
        <v>189</v>
      </c>
      <c r="I495" s="3">
        <v>5123.26</v>
      </c>
      <c r="J495" s="2">
        <v>378</v>
      </c>
      <c r="K495" s="3">
        <v>124.76</v>
      </c>
      <c r="L495" s="2">
        <v>446</v>
      </c>
      <c r="M495" s="3">
        <v>0</v>
      </c>
      <c r="N495" s="2">
        <v>282</v>
      </c>
    </row>
    <row r="496" spans="1:14" ht="11.25" customHeight="1" x14ac:dyDescent="0.2">
      <c r="A496" s="1">
        <v>112676503</v>
      </c>
      <c r="B496" s="2" t="s">
        <v>89</v>
      </c>
      <c r="C496" s="2" t="s">
        <v>5</v>
      </c>
      <c r="D496" s="26">
        <v>3215.1129999999998</v>
      </c>
      <c r="E496" s="3">
        <v>17004.39</v>
      </c>
      <c r="F496" s="2">
        <v>241</v>
      </c>
      <c r="G496" s="3">
        <v>11160.27</v>
      </c>
      <c r="H496" s="2">
        <v>145</v>
      </c>
      <c r="I496" s="3">
        <v>5649.37</v>
      </c>
      <c r="J496" s="2">
        <v>344</v>
      </c>
      <c r="K496" s="3">
        <v>123.01</v>
      </c>
      <c r="L496" s="2">
        <v>448</v>
      </c>
      <c r="M496" s="3">
        <v>71.739999999999995</v>
      </c>
      <c r="N496" s="2">
        <v>124</v>
      </c>
    </row>
    <row r="497" spans="1:16" ht="11.25" customHeight="1" x14ac:dyDescent="0.2">
      <c r="A497" s="1">
        <v>112676703</v>
      </c>
      <c r="B497" s="2" t="s">
        <v>99</v>
      </c>
      <c r="C497" s="2" t="s">
        <v>5</v>
      </c>
      <c r="D497" s="26">
        <v>4003.902</v>
      </c>
      <c r="E497" s="3">
        <v>18811.32</v>
      </c>
      <c r="F497" s="2">
        <v>138</v>
      </c>
      <c r="G497" s="3">
        <v>10300.040000000001</v>
      </c>
      <c r="H497" s="2">
        <v>172</v>
      </c>
      <c r="I497" s="3">
        <v>5869.52</v>
      </c>
      <c r="J497" s="2">
        <v>327</v>
      </c>
      <c r="K497" s="3">
        <v>161.19</v>
      </c>
      <c r="L497" s="2">
        <v>406</v>
      </c>
      <c r="M497" s="3">
        <v>2480.5700000000002</v>
      </c>
      <c r="N497" s="2">
        <v>41</v>
      </c>
    </row>
    <row r="498" spans="1:16" ht="11.25" customHeight="1" x14ac:dyDescent="0.2">
      <c r="A498" s="1">
        <v>115219002</v>
      </c>
      <c r="B498" s="2" t="s">
        <v>379</v>
      </c>
      <c r="C498" s="2" t="s">
        <v>5</v>
      </c>
      <c r="D498" s="26">
        <v>7940.9740000000002</v>
      </c>
      <c r="E498" s="3">
        <v>14210.61</v>
      </c>
      <c r="F498" s="2">
        <v>456</v>
      </c>
      <c r="G498" s="3">
        <v>10144.52</v>
      </c>
      <c r="H498" s="2">
        <v>181</v>
      </c>
      <c r="I498" s="3">
        <v>3884.45</v>
      </c>
      <c r="J498" s="2">
        <v>464</v>
      </c>
      <c r="K498" s="3">
        <v>179.73</v>
      </c>
      <c r="L498" s="2">
        <v>385</v>
      </c>
      <c r="M498" s="3">
        <v>1.92</v>
      </c>
      <c r="N498" s="2">
        <v>229</v>
      </c>
    </row>
    <row r="499" spans="1:16" ht="11.25" customHeight="1" x14ac:dyDescent="0.2">
      <c r="A499" s="1">
        <v>112678503</v>
      </c>
      <c r="B499" s="2" t="s">
        <v>109</v>
      </c>
      <c r="C499" s="2" t="s">
        <v>5</v>
      </c>
      <c r="D499" s="26">
        <v>3328.2330000000002</v>
      </c>
      <c r="E499" s="3">
        <v>16587.75</v>
      </c>
      <c r="F499" s="2">
        <v>273</v>
      </c>
      <c r="G499" s="3">
        <v>11955.76</v>
      </c>
      <c r="H499" s="2">
        <v>119</v>
      </c>
      <c r="I499" s="3">
        <v>4450.3900000000003</v>
      </c>
      <c r="J499" s="2">
        <v>417</v>
      </c>
      <c r="K499" s="3">
        <v>180.7</v>
      </c>
      <c r="L499" s="2">
        <v>381</v>
      </c>
      <c r="M499" s="3">
        <v>0.9</v>
      </c>
      <c r="N499" s="2">
        <v>246</v>
      </c>
    </row>
    <row r="500" spans="1:16" ht="11.25" customHeight="1" x14ac:dyDescent="0.2">
      <c r="A500" s="1">
        <v>112679002</v>
      </c>
      <c r="B500" s="2" t="s">
        <v>97</v>
      </c>
      <c r="C500" s="2" t="s">
        <v>5</v>
      </c>
      <c r="D500" s="26">
        <v>8057.268</v>
      </c>
      <c r="E500" s="3">
        <v>19398.830000000002</v>
      </c>
      <c r="F500" s="2">
        <v>105</v>
      </c>
      <c r="G500" s="3">
        <v>4528.93</v>
      </c>
      <c r="H500" s="2">
        <v>442</v>
      </c>
      <c r="I500" s="3">
        <v>11412.08</v>
      </c>
      <c r="J500" s="2">
        <v>46</v>
      </c>
      <c r="K500" s="3">
        <v>1032.68</v>
      </c>
      <c r="L500" s="2">
        <v>24</v>
      </c>
      <c r="M500" s="3">
        <v>2425.14</v>
      </c>
      <c r="N500" s="2">
        <v>42</v>
      </c>
    </row>
    <row r="501" spans="1:16" ht="11.25" customHeight="1" x14ac:dyDescent="0.2">
      <c r="A501" s="1">
        <v>112679403</v>
      </c>
      <c r="B501" s="2" t="s">
        <v>96</v>
      </c>
      <c r="C501" s="2" t="s">
        <v>5</v>
      </c>
      <c r="D501" s="26">
        <v>3073.105</v>
      </c>
      <c r="E501" s="3">
        <v>17800.32</v>
      </c>
      <c r="F501" s="2">
        <f t="shared" ref="F450:F501" si="0">RANK(E501,E$2:E$501)</f>
        <v>202</v>
      </c>
      <c r="G501" s="3">
        <v>14362.36</v>
      </c>
      <c r="H501" s="2">
        <f t="shared" ref="H450:H501" si="1">RANK(G501,G$2:G$501)</f>
        <v>52</v>
      </c>
      <c r="I501" s="3">
        <v>3290.57</v>
      </c>
      <c r="J501" s="2">
        <f t="shared" ref="J450:J501" si="2">RANK(I501,I$2:I$501)</f>
        <v>492</v>
      </c>
      <c r="K501" s="3">
        <v>147.38</v>
      </c>
      <c r="L501" s="2">
        <f t="shared" ref="L450:L501" si="3">RANK(K501,K$2:K$501)</f>
        <v>422</v>
      </c>
      <c r="M501" s="3">
        <v>0</v>
      </c>
      <c r="N501" s="2">
        <f t="shared" ref="N450:N501" si="4">RANK(M501,M$2:M$501)</f>
        <v>282</v>
      </c>
    </row>
    <row r="502" spans="1:16" ht="11.25" customHeight="1" x14ac:dyDescent="0.2"/>
    <row r="503" spans="1:16" ht="11.25" customHeight="1" x14ac:dyDescent="0.2">
      <c r="D503" s="27">
        <f>SUM(D2:D502)</f>
        <v>1719417.9359999988</v>
      </c>
      <c r="E503" s="4">
        <v>17884.45</v>
      </c>
      <c r="F503" s="4"/>
      <c r="G503" s="4">
        <v>9793.3799999999992</v>
      </c>
      <c r="H503" s="4"/>
      <c r="I503" s="4">
        <v>6578.12</v>
      </c>
      <c r="J503" s="4"/>
      <c r="K503" s="4">
        <v>490.11</v>
      </c>
      <c r="L503" s="4"/>
      <c r="M503" s="4">
        <v>1022.84</v>
      </c>
      <c r="N503" s="4"/>
      <c r="O503" s="3"/>
      <c r="P503" s="3"/>
    </row>
  </sheetData>
  <sortState ref="A2:P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6B54A70-9665-4371-BBA0-F13C4BF867B3}"/>
</file>

<file path=customXml/itemProps2.xml><?xml version="1.0" encoding="utf-8"?>
<ds:datastoreItem xmlns:ds="http://schemas.openxmlformats.org/officeDocument/2006/customXml" ds:itemID="{CA33912D-77A1-4BD4-BF31-5FAB5B518DEA}"/>
</file>

<file path=customXml/itemProps3.xml><?xml version="1.0" encoding="utf-8"?>
<ds:datastoreItem xmlns:ds="http://schemas.openxmlformats.org/officeDocument/2006/customXml" ds:itemID="{CACA1340-35BA-4AF1-9CA0-F57A15181F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2016-17 Revenue by Source</vt:lpstr>
      <vt:lpstr>2016-17 Taxes Coll &amp; Eq Mills</vt:lpstr>
      <vt:lpstr>2016-17 Rev per ADM</vt:lpstr>
      <vt:lpstr>'2016-17 Taxes Coll &amp; Eq Mills'!Print_Titles</vt:lpstr>
    </vt:vector>
  </TitlesOfParts>
  <Company>PA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2016-2017</dc:title>
  <dc:creator>Jonathan Hollenbach</dc:creator>
  <cp:lastModifiedBy>Hanft, Benjamin</cp:lastModifiedBy>
  <cp:lastPrinted>2017-05-02T20:14:22Z</cp:lastPrinted>
  <dcterms:created xsi:type="dcterms:W3CDTF">2010-04-28T12:32:00Z</dcterms:created>
  <dcterms:modified xsi:type="dcterms:W3CDTF">2018-04-30T15:07:25Z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989800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