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5A65C0C8-EAFD-4D09-9556-F5F156169E40}" xr6:coauthVersionLast="32" xr6:coauthVersionMax="32" xr10:uidLastSave="{00000000-0000-0000-0000-000000000000}"/>
  <bookViews>
    <workbookView xWindow="0" yWindow="0" windowWidth="28800" windowHeight="12210" xr2:uid="{00000000-000D-0000-FFFF-FFFF00000000}"/>
  </bookViews>
  <sheets>
    <sheet name="2016-17 SD-CS allocations" sheetId="2" r:id="rId1"/>
    <sheet name="2016-17 CTC allocations" sheetId="1" r:id="rId2"/>
  </sheets>
  <definedNames>
    <definedName name="_xlnm.Print_Titles" localSheetId="1">'2016-17 CTC allocations'!$1:$1</definedName>
    <definedName name="_xlnm.Print_Titles" localSheetId="0">'2016-17 SD-CS allocations'!$1:$1</definedName>
  </definedNames>
  <calcPr calcId="179017"/>
</workbook>
</file>

<file path=xl/calcChain.xml><?xml version="1.0" encoding="utf-8"?>
<calcChain xmlns="http://schemas.openxmlformats.org/spreadsheetml/2006/main">
  <c r="G109" i="2" l="1"/>
  <c r="H109" i="2"/>
  <c r="I109" i="2"/>
  <c r="N109" i="2"/>
  <c r="F109" i="2"/>
  <c r="E109" i="2"/>
  <c r="D109" i="2"/>
  <c r="O626" i="1"/>
  <c r="J626" i="1"/>
  <c r="I626" i="1"/>
  <c r="H626" i="1"/>
  <c r="G626" i="1"/>
  <c r="F626" i="1"/>
  <c r="O611" i="1"/>
  <c r="J611" i="1"/>
  <c r="I611" i="1"/>
  <c r="H611" i="1"/>
  <c r="G611" i="1"/>
  <c r="F611" i="1"/>
  <c r="O599" i="1"/>
  <c r="J599" i="1"/>
  <c r="I599" i="1"/>
  <c r="H599" i="1"/>
  <c r="G599" i="1"/>
  <c r="F599" i="1"/>
  <c r="O594" i="1"/>
  <c r="J594" i="1"/>
  <c r="I594" i="1"/>
  <c r="H594" i="1"/>
  <c r="G594" i="1"/>
  <c r="F594" i="1"/>
  <c r="O584" i="1"/>
  <c r="J584" i="1"/>
  <c r="I584" i="1"/>
  <c r="H584" i="1"/>
  <c r="G584" i="1"/>
  <c r="F584" i="1"/>
  <c r="O578" i="1"/>
  <c r="J578" i="1"/>
  <c r="I578" i="1"/>
  <c r="H578" i="1"/>
  <c r="G578" i="1"/>
  <c r="F578" i="1"/>
  <c r="O576" i="1"/>
  <c r="J576" i="1"/>
  <c r="I576" i="1"/>
  <c r="H576" i="1"/>
  <c r="G576" i="1"/>
  <c r="F576" i="1"/>
  <c r="O568" i="1"/>
  <c r="J568" i="1"/>
  <c r="I568" i="1"/>
  <c r="H568" i="1"/>
  <c r="G568" i="1"/>
  <c r="F568" i="1"/>
  <c r="O564" i="1"/>
  <c r="J564" i="1"/>
  <c r="I564" i="1"/>
  <c r="H564" i="1"/>
  <c r="G564" i="1"/>
  <c r="F564" i="1"/>
  <c r="O556" i="1"/>
  <c r="J556" i="1"/>
  <c r="I556" i="1"/>
  <c r="H556" i="1"/>
  <c r="G556" i="1"/>
  <c r="F556" i="1"/>
  <c r="O548" i="1"/>
  <c r="J548" i="1"/>
  <c r="I548" i="1"/>
  <c r="H548" i="1"/>
  <c r="G548" i="1"/>
  <c r="F548" i="1"/>
  <c r="O534" i="1"/>
  <c r="J534" i="1"/>
  <c r="I534" i="1"/>
  <c r="H534" i="1"/>
  <c r="G534" i="1"/>
  <c r="F534" i="1"/>
  <c r="O524" i="1"/>
  <c r="J524" i="1"/>
  <c r="I524" i="1"/>
  <c r="H524" i="1"/>
  <c r="G524" i="1"/>
  <c r="F524" i="1"/>
  <c r="O512" i="1"/>
  <c r="J512" i="1"/>
  <c r="I512" i="1"/>
  <c r="H512" i="1"/>
  <c r="G512" i="1"/>
  <c r="F512" i="1"/>
  <c r="O498" i="1"/>
  <c r="J498" i="1"/>
  <c r="I498" i="1"/>
  <c r="H498" i="1"/>
  <c r="G498" i="1"/>
  <c r="F498" i="1"/>
  <c r="O495" i="1"/>
  <c r="J495" i="1"/>
  <c r="I495" i="1"/>
  <c r="H495" i="1"/>
  <c r="G495" i="1"/>
  <c r="F495" i="1"/>
  <c r="O493" i="1"/>
  <c r="J493" i="1"/>
  <c r="I493" i="1"/>
  <c r="H493" i="1"/>
  <c r="G493" i="1"/>
  <c r="F493" i="1"/>
  <c r="O491" i="1"/>
  <c r="J491" i="1"/>
  <c r="I491" i="1"/>
  <c r="H491" i="1"/>
  <c r="G491" i="1"/>
  <c r="F491" i="1"/>
  <c r="O477" i="1"/>
  <c r="J477" i="1"/>
  <c r="I477" i="1"/>
  <c r="H477" i="1"/>
  <c r="G477" i="1"/>
  <c r="F477" i="1"/>
  <c r="O472" i="1"/>
  <c r="J472" i="1"/>
  <c r="I472" i="1"/>
  <c r="H472" i="1"/>
  <c r="G472" i="1"/>
  <c r="F472" i="1"/>
  <c r="O467" i="1"/>
  <c r="J467" i="1"/>
  <c r="I467" i="1"/>
  <c r="H467" i="1"/>
  <c r="G467" i="1"/>
  <c r="F467" i="1"/>
  <c r="O458" i="1"/>
  <c r="J458" i="1"/>
  <c r="I458" i="1"/>
  <c r="H458" i="1"/>
  <c r="G458" i="1"/>
  <c r="F458" i="1"/>
  <c r="O451" i="1"/>
  <c r="J451" i="1"/>
  <c r="I451" i="1"/>
  <c r="H451" i="1"/>
  <c r="G451" i="1"/>
  <c r="F451" i="1"/>
  <c r="O446" i="1"/>
  <c r="J446" i="1"/>
  <c r="I446" i="1"/>
  <c r="H446" i="1"/>
  <c r="G446" i="1"/>
  <c r="F446" i="1"/>
  <c r="O437" i="1"/>
  <c r="J437" i="1"/>
  <c r="I437" i="1"/>
  <c r="H437" i="1"/>
  <c r="G437" i="1"/>
  <c r="F437" i="1"/>
  <c r="O434" i="1"/>
  <c r="J434" i="1"/>
  <c r="I434" i="1"/>
  <c r="H434" i="1"/>
  <c r="G434" i="1"/>
  <c r="F434" i="1"/>
  <c r="O429" i="1"/>
  <c r="J429" i="1"/>
  <c r="I429" i="1"/>
  <c r="H429" i="1"/>
  <c r="G429" i="1"/>
  <c r="F429" i="1"/>
  <c r="O415" i="1"/>
  <c r="J415" i="1"/>
  <c r="I415" i="1"/>
  <c r="H415" i="1"/>
  <c r="G415" i="1"/>
  <c r="F415" i="1"/>
  <c r="O412" i="1"/>
  <c r="J412" i="1"/>
  <c r="I412" i="1"/>
  <c r="H412" i="1"/>
  <c r="G412" i="1"/>
  <c r="F412" i="1"/>
  <c r="O406" i="1"/>
  <c r="J406" i="1"/>
  <c r="I406" i="1"/>
  <c r="H406" i="1"/>
  <c r="G406" i="1"/>
  <c r="F406" i="1"/>
  <c r="O401" i="1"/>
  <c r="J401" i="1"/>
  <c r="I401" i="1"/>
  <c r="H401" i="1"/>
  <c r="G401" i="1"/>
  <c r="F401" i="1"/>
  <c r="O390" i="1"/>
  <c r="J390" i="1"/>
  <c r="I390" i="1"/>
  <c r="H390" i="1"/>
  <c r="G390" i="1"/>
  <c r="F390" i="1"/>
  <c r="O382" i="1"/>
  <c r="J382" i="1"/>
  <c r="I382" i="1"/>
  <c r="H382" i="1"/>
  <c r="G382" i="1"/>
  <c r="F382" i="1"/>
  <c r="O373" i="1"/>
  <c r="J373" i="1"/>
  <c r="I373" i="1"/>
  <c r="H373" i="1"/>
  <c r="G373" i="1"/>
  <c r="F373" i="1"/>
  <c r="O356" i="1"/>
  <c r="J356" i="1"/>
  <c r="I356" i="1"/>
  <c r="H356" i="1"/>
  <c r="G356" i="1"/>
  <c r="F356" i="1"/>
  <c r="O354" i="1"/>
  <c r="J354" i="1"/>
  <c r="I354" i="1"/>
  <c r="H354" i="1"/>
  <c r="G354" i="1"/>
  <c r="F354" i="1"/>
  <c r="O348" i="1"/>
  <c r="J348" i="1"/>
  <c r="I348" i="1"/>
  <c r="H348" i="1"/>
  <c r="G348" i="1"/>
  <c r="F348" i="1"/>
  <c r="O340" i="1"/>
  <c r="J340" i="1"/>
  <c r="I340" i="1"/>
  <c r="H340" i="1"/>
  <c r="G340" i="1"/>
  <c r="F340" i="1"/>
  <c r="O335" i="1"/>
  <c r="J335" i="1"/>
  <c r="I335" i="1"/>
  <c r="H335" i="1"/>
  <c r="G335" i="1"/>
  <c r="F335" i="1"/>
  <c r="O333" i="1"/>
  <c r="J333" i="1"/>
  <c r="I333" i="1"/>
  <c r="H333" i="1"/>
  <c r="G333" i="1"/>
  <c r="F333" i="1"/>
  <c r="O326" i="1"/>
  <c r="J326" i="1"/>
  <c r="I326" i="1"/>
  <c r="H326" i="1"/>
  <c r="G326" i="1"/>
  <c r="F326" i="1"/>
  <c r="O313" i="1"/>
  <c r="J313" i="1"/>
  <c r="I313" i="1"/>
  <c r="H313" i="1"/>
  <c r="G313" i="1"/>
  <c r="F313" i="1"/>
  <c r="O304" i="1"/>
  <c r="J304" i="1"/>
  <c r="I304" i="1"/>
  <c r="H304" i="1"/>
  <c r="G304" i="1"/>
  <c r="F304" i="1"/>
  <c r="O300" i="1"/>
  <c r="J300" i="1"/>
  <c r="I300" i="1"/>
  <c r="H300" i="1"/>
  <c r="G300" i="1"/>
  <c r="F300" i="1"/>
  <c r="O293" i="1"/>
  <c r="J293" i="1"/>
  <c r="I293" i="1"/>
  <c r="H293" i="1"/>
  <c r="G293" i="1"/>
  <c r="F293" i="1"/>
  <c r="O267" i="1"/>
  <c r="J267" i="1"/>
  <c r="I267" i="1"/>
  <c r="H267" i="1"/>
  <c r="G267" i="1"/>
  <c r="F267" i="1"/>
  <c r="O262" i="1"/>
  <c r="J262" i="1"/>
  <c r="I262" i="1"/>
  <c r="H262" i="1"/>
  <c r="G262" i="1"/>
  <c r="F262" i="1"/>
  <c r="O250" i="1"/>
  <c r="J250" i="1"/>
  <c r="I250" i="1"/>
  <c r="H250" i="1"/>
  <c r="G250" i="1"/>
  <c r="F250" i="1"/>
  <c r="O246" i="1"/>
  <c r="J246" i="1"/>
  <c r="I246" i="1"/>
  <c r="H246" i="1"/>
  <c r="G246" i="1"/>
  <c r="F246" i="1"/>
  <c r="O236" i="1"/>
  <c r="J236" i="1"/>
  <c r="I236" i="1"/>
  <c r="H236" i="1"/>
  <c r="G236" i="1"/>
  <c r="F236" i="1"/>
  <c r="O219" i="1"/>
  <c r="J219" i="1"/>
  <c r="I219" i="1"/>
  <c r="H219" i="1"/>
  <c r="G219" i="1"/>
  <c r="F219" i="1"/>
  <c r="O207" i="1"/>
  <c r="J207" i="1"/>
  <c r="I207" i="1"/>
  <c r="H207" i="1"/>
  <c r="G207" i="1"/>
  <c r="F207" i="1"/>
  <c r="O192" i="1"/>
  <c r="J192" i="1"/>
  <c r="I192" i="1"/>
  <c r="H192" i="1"/>
  <c r="G192" i="1"/>
  <c r="F192" i="1"/>
  <c r="O180" i="1"/>
  <c r="J180" i="1"/>
  <c r="I180" i="1"/>
  <c r="H180" i="1"/>
  <c r="G180" i="1"/>
  <c r="F180" i="1"/>
  <c r="O175" i="1"/>
  <c r="J175" i="1"/>
  <c r="I175" i="1"/>
  <c r="H175" i="1"/>
  <c r="G175" i="1"/>
  <c r="F175" i="1"/>
  <c r="O173" i="1"/>
  <c r="J173" i="1"/>
  <c r="I173" i="1"/>
  <c r="H173" i="1"/>
  <c r="G173" i="1"/>
  <c r="F173" i="1"/>
  <c r="O165" i="1"/>
  <c r="J165" i="1"/>
  <c r="I165" i="1"/>
  <c r="H165" i="1"/>
  <c r="G165" i="1"/>
  <c r="F165" i="1"/>
  <c r="O157" i="1"/>
  <c r="J157" i="1"/>
  <c r="I157" i="1"/>
  <c r="H157" i="1"/>
  <c r="G157" i="1"/>
  <c r="F157" i="1"/>
  <c r="O149" i="1"/>
  <c r="J149" i="1"/>
  <c r="I149" i="1"/>
  <c r="H149" i="1"/>
  <c r="G149" i="1"/>
  <c r="F149" i="1"/>
  <c r="O147" i="1"/>
  <c r="J147" i="1"/>
  <c r="I147" i="1"/>
  <c r="H147" i="1"/>
  <c r="G147" i="1"/>
  <c r="F147" i="1"/>
  <c r="O119" i="1"/>
  <c r="J119" i="1"/>
  <c r="I119" i="1"/>
  <c r="H119" i="1"/>
  <c r="G119" i="1"/>
  <c r="F119" i="1"/>
  <c r="O104" i="1"/>
  <c r="J104" i="1"/>
  <c r="I104" i="1"/>
  <c r="H104" i="1"/>
  <c r="G104" i="1"/>
  <c r="F104" i="1"/>
  <c r="O99" i="1"/>
  <c r="J99" i="1"/>
  <c r="I99" i="1"/>
  <c r="H99" i="1"/>
  <c r="G99" i="1"/>
  <c r="F99" i="1"/>
  <c r="O94" i="1"/>
  <c r="J94" i="1"/>
  <c r="I94" i="1"/>
  <c r="H94" i="1"/>
  <c r="G94" i="1"/>
  <c r="F94" i="1"/>
  <c r="O86" i="1"/>
  <c r="J86" i="1"/>
  <c r="I86" i="1"/>
  <c r="H86" i="1"/>
  <c r="G86" i="1"/>
  <c r="F86" i="1"/>
  <c r="O80" i="1"/>
  <c r="J80" i="1"/>
  <c r="I80" i="1"/>
  <c r="H80" i="1"/>
  <c r="G80" i="1"/>
  <c r="F80" i="1"/>
  <c r="O71" i="1"/>
  <c r="J71" i="1"/>
  <c r="I71" i="1"/>
  <c r="H71" i="1"/>
  <c r="G71" i="1"/>
  <c r="F71" i="1"/>
  <c r="O64" i="1"/>
  <c r="J64" i="1"/>
  <c r="I64" i="1"/>
  <c r="H64" i="1"/>
  <c r="G64" i="1"/>
  <c r="F64" i="1"/>
  <c r="O57" i="1"/>
  <c r="J57" i="1"/>
  <c r="I57" i="1"/>
  <c r="H57" i="1"/>
  <c r="G57" i="1"/>
  <c r="F57" i="1"/>
  <c r="O40" i="1"/>
  <c r="J40" i="1"/>
  <c r="I40" i="1"/>
  <c r="H40" i="1"/>
  <c r="G40" i="1"/>
  <c r="F40" i="1"/>
  <c r="O34" i="1"/>
  <c r="J34" i="1"/>
  <c r="I34" i="1"/>
  <c r="H34" i="1"/>
  <c r="G34" i="1"/>
  <c r="F34" i="1"/>
  <c r="O19" i="1"/>
  <c r="J19" i="1"/>
  <c r="I19" i="1"/>
  <c r="H19" i="1"/>
  <c r="G19" i="1"/>
  <c r="F19" i="1"/>
  <c r="O11" i="1"/>
  <c r="J11" i="1"/>
  <c r="I11" i="1"/>
  <c r="H11" i="1"/>
  <c r="G11" i="1"/>
  <c r="F11" i="1"/>
  <c r="H627" i="1" l="1"/>
  <c r="F627" i="1"/>
  <c r="J627" i="1"/>
  <c r="G627" i="1"/>
  <c r="O627" i="1"/>
  <c r="I627" i="1"/>
</calcChain>
</file>

<file path=xl/sharedStrings.xml><?xml version="1.0" encoding="utf-8"?>
<sst xmlns="http://schemas.openxmlformats.org/spreadsheetml/2006/main" count="2150" uniqueCount="833">
  <si>
    <t>Educating AUN</t>
  </si>
  <si>
    <t>Sending AUN</t>
  </si>
  <si>
    <t>School District</t>
  </si>
  <si>
    <t>County</t>
  </si>
  <si>
    <t>AIE per WADM</t>
  </si>
  <si>
    <t>BER</t>
  </si>
  <si>
    <t>A W Beattie Career Center</t>
  </si>
  <si>
    <t>Avonworth SD</t>
  </si>
  <si>
    <t>Allegheny</t>
  </si>
  <si>
    <t>Deer Lakes SD</t>
  </si>
  <si>
    <t>Fox Chapel Area SD</t>
  </si>
  <si>
    <t>Hampton Township SD</t>
  </si>
  <si>
    <t>North Allegheny SD</t>
  </si>
  <si>
    <t>North Hills SD</t>
  </si>
  <si>
    <t>Northgate SD</t>
  </si>
  <si>
    <t>Pine-Richland SD</t>
  </si>
  <si>
    <t>Shaler Area SD</t>
  </si>
  <si>
    <t>Admiral Peary AVTS</t>
  </si>
  <si>
    <t>Blacklick Valley SD</t>
  </si>
  <si>
    <t>Cambria</t>
  </si>
  <si>
    <t>Cambria Heights SD</t>
  </si>
  <si>
    <t>Central Cambria SD</t>
  </si>
  <si>
    <t>Conemaugh Valley SD</t>
  </si>
  <si>
    <t>Northern Cambria SD</t>
  </si>
  <si>
    <t>Penn Cambria SD</t>
  </si>
  <si>
    <t>Portage Area SD</t>
  </si>
  <si>
    <t>Beaver County CTC</t>
  </si>
  <si>
    <t>Aliquippa SD</t>
  </si>
  <si>
    <t>Beaver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</si>
  <si>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</si>
  <si>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</si>
  <si>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</si>
  <si>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</si>
  <si>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</si>
  <si>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</si>
  <si>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</si>
  <si>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</si>
  <si>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</si>
  <si>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</si>
  <si>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</si>
  <si>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</si>
  <si>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</si>
  <si>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Bedford County Technical Center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</si>
  <si>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</si>
  <si>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</si>
  <si>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</si>
  <si>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</si>
  <si>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</si>
  <si>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</si>
  <si>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Berks CTC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</si>
  <si>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</si>
  <si>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</si>
  <si>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</si>
  <si>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</si>
  <si>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</si>
  <si>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</si>
  <si>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</si>
  <si>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</si>
  <si>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</si>
  <si>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</si>
  <si>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</si>
  <si>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Oley Valley SD</t>
  </si>
  <si>
    <t>Schuylkill Valley SD</t>
  </si>
  <si>
    <t>Tulpehocken Area SD</t>
  </si>
  <si>
    <t>Twin Valley SD</t>
  </si>
  <si>
    <t>Wilson  SD</t>
  </si>
  <si>
    <t>Wyomissing Area SD</t>
  </si>
  <si>
    <t>Bethlehem AVTS</t>
  </si>
  <si>
    <t>Bethlehem Area SD</t>
  </si>
  <si>
    <t>Northampton</t>
  </si>
  <si>
    <t>Nazareth Area SD</t>
  </si>
  <si>
    <t>Northampton Area SD</t>
  </si>
  <si>
    <t>Saucon Valley SD</t>
  </si>
  <si>
    <t>Souderton Area SD</t>
  </si>
  <si>
    <t>Stroudsburg Area SD</t>
  </si>
  <si>
    <t>Bucks County Technical High School</t>
  </si>
  <si>
    <t>Bensalem Township SD</t>
  </si>
  <si>
    <t>Bucks</t>
  </si>
  <si>
    <t>Bristol Borough SD</t>
  </si>
  <si>
    <t>Bristol Township SD</t>
  </si>
  <si>
    <t>Morrisville Borough SD</t>
  </si>
  <si>
    <t>Neshaminy SD</t>
  </si>
  <si>
    <t>Pennsbury SD</t>
  </si>
  <si>
    <t>Butler County AVTS</t>
  </si>
  <si>
    <t>Butler Area SD</t>
  </si>
  <si>
    <t>Butler</t>
  </si>
  <si>
    <t>Karns City Area SD</t>
  </si>
  <si>
    <t>Mars Area SD</t>
  </si>
  <si>
    <t>Moniteau SD</t>
  </si>
  <si>
    <t>Seneca Valley SD</t>
  </si>
  <si>
    <t>Shenango Area SD</t>
  </si>
  <si>
    <t>Slippery Rock Area SD</t>
  </si>
  <si>
    <t>South Butler County SD</t>
  </si>
  <si>
    <t>Carbon Career &amp; Technical Institute</t>
  </si>
  <si>
    <t>Jim Thorpe Area SD</t>
  </si>
  <si>
    <t>Carbon</t>
  </si>
  <si>
    <t>Lehighton Area SD</t>
  </si>
  <si>
    <t>Palmerton Area SD</t>
  </si>
  <si>
    <t>Panther Valley SD</t>
  </si>
  <si>
    <t>Weatherly Area SD</t>
  </si>
  <si>
    <t>Career Institute of Technology</t>
  </si>
  <si>
    <t>Bangor Area SD</t>
  </si>
  <si>
    <t>East Stroudsburg Area SD</t>
  </si>
  <si>
    <t>Easton Area SD</t>
  </si>
  <si>
    <t>Pen Argyl Area SD</t>
  </si>
  <si>
    <t>Wilson Area SD</t>
  </si>
  <si>
    <t>Central Montco Technical High School</t>
  </si>
  <si>
    <t>Colonial SD</t>
  </si>
  <si>
    <t>Montgomery</t>
  </si>
  <si>
    <t>Lower Merion SD</t>
  </si>
  <si>
    <t>Norristown Area SD</t>
  </si>
  <si>
    <t>Upper Merion Area SD</t>
  </si>
  <si>
    <t>Central PA Institute of Science &amp; Technology</t>
  </si>
  <si>
    <t>Bald Eagle Area SD</t>
  </si>
  <si>
    <t>Centre</t>
  </si>
  <si>
    <t>Bellefonte Area SD</t>
  </si>
  <si>
    <t>Penns Valley Area SD</t>
  </si>
  <si>
    <t>State College Area SD</t>
  </si>
  <si>
    <t>Central Westmoreland CTC</t>
  </si>
  <si>
    <t>Belle Vernon Area SD</t>
  </si>
  <si>
    <t>Westmoreland</t>
  </si>
  <si>
    <t>Connellsville Area SD</t>
  </si>
  <si>
    <t>Derry Area SD</t>
  </si>
  <si>
    <t>Frazier SD</t>
  </si>
  <si>
    <t>Greater Latrobe SD</t>
  </si>
  <si>
    <t>Greensburg Salem SD</t>
  </si>
  <si>
    <t>Hempfield Area SD</t>
  </si>
  <si>
    <t>Jeannette City SD</t>
  </si>
  <si>
    <t>Kiski Area SD</t>
  </si>
  <si>
    <t>Mount Pleasant Area SD</t>
  </si>
  <si>
    <t>Norwin SD</t>
  </si>
  <si>
    <t>Penn-Trafford SD</t>
  </si>
  <si>
    <t>Southmoreland SD</t>
  </si>
  <si>
    <t>Yough SD</t>
  </si>
  <si>
    <t>Chester County Technical College High School</t>
  </si>
  <si>
    <t>Avon Grove SD</t>
  </si>
  <si>
    <t>Chester</t>
  </si>
  <si>
    <t>Coatesville Area SD</t>
  </si>
  <si>
    <t>Downingtown Area SD</t>
  </si>
  <si>
    <t>Ephrata Area SD</t>
  </si>
  <si>
    <t>Great Valley SD</t>
  </si>
  <si>
    <t>Hatboro-Horsham SD</t>
  </si>
  <si>
    <t>Haverford Township SD</t>
  </si>
  <si>
    <t>Kennett Consolidated SD</t>
  </si>
  <si>
    <t>Lampeter-Strasburg SD</t>
  </si>
  <si>
    <t>Lower Moreland Township SD</t>
  </si>
  <si>
    <t>Octorara Area SD</t>
  </si>
  <si>
    <t>Owen J Roberts SD</t>
  </si>
  <si>
    <t>Oxford Area SD</t>
  </si>
  <si>
    <t>Perkiomen Valley SD</t>
  </si>
  <si>
    <t>Philadelphia City SD</t>
  </si>
  <si>
    <t>Phoenixville Area SD</t>
  </si>
  <si>
    <t>Pottstown SD</t>
  </si>
  <si>
    <t>Radnor Township SD</t>
  </si>
  <si>
    <t>Spring-Ford Area SD</t>
  </si>
  <si>
    <t>Tredyffrin-Easttown SD</t>
  </si>
  <si>
    <t>Unionville-Chadds Ford SD</t>
  </si>
  <si>
    <t>West Chester Area SD</t>
  </si>
  <si>
    <t>City of Erie Regional Career &amp; Technical School</t>
  </si>
  <si>
    <t>Erie City SD</t>
  </si>
  <si>
    <t>Erie</t>
  </si>
  <si>
    <t>Clarion County Career Center</t>
  </si>
  <si>
    <t>Allegheny-Clarion Valley SD</t>
  </si>
  <si>
    <t>Clarion</t>
  </si>
  <si>
    <t>Clarion Area SD</t>
  </si>
  <si>
    <t>Clarion-Limestone Area SD</t>
  </si>
  <si>
    <t>Keystone  SD</t>
  </si>
  <si>
    <t>North Clarion County SD</t>
  </si>
  <si>
    <t>Redbank Valley SD</t>
  </si>
  <si>
    <t>Union SD</t>
  </si>
  <si>
    <t>Clearfield County CTC</t>
  </si>
  <si>
    <t>Clearfield Area SD</t>
  </si>
  <si>
    <t>Clearfield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</si>
  <si>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</si>
  <si>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</si>
  <si>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</si>
  <si>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</si>
  <si>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</si>
  <si>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</si>
  <si>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Columbia-Montour AVTS</t>
  </si>
  <si>
    <t>Benton Area SD</t>
  </si>
  <si>
    <t>Columbia</t>
  </si>
  <si>
    <t>Berwick Area SD</t>
  </si>
  <si>
    <t>Bloomsburg Area SD</t>
  </si>
  <si>
    <t>Central Columbia SD</t>
  </si>
  <si>
    <t>Danville Area SD</t>
  </si>
  <si>
    <t>Millville Area SD</t>
  </si>
  <si>
    <t>Southern Columbia Area SD</t>
  </si>
  <si>
    <t>Connellsville Area Career &amp; Technical Center</t>
  </si>
  <si>
    <t>Fayette</t>
  </si>
  <si>
    <t>Crawford County CTC</t>
  </si>
  <si>
    <t>Conneaut SD</t>
  </si>
  <si>
    <t>Crawford</t>
  </si>
  <si>
    <t>Crawford Central SD</t>
  </si>
  <si>
    <t>North East SD</t>
  </si>
  <si>
    <t>Penncrest SD</t>
  </si>
  <si>
    <t>CTC of Lackawanna County</t>
  </si>
  <si>
    <t>Abington Heights SD</t>
  </si>
  <si>
    <t>Lackawanna</t>
  </si>
  <si>
    <t>Carbondale Area SD</t>
  </si>
  <si>
    <t>Dunmore SD</t>
  </si>
  <si>
    <t>Forest City Regional SD</t>
  </si>
  <si>
    <t>Lackawanna Trail SD</t>
  </si>
  <si>
    <t>Lakeland SD</t>
  </si>
  <si>
    <t>Mid Valley SD</t>
  </si>
  <si>
    <t>North Pocono SD</t>
  </si>
  <si>
    <t>Riverside SD</t>
  </si>
  <si>
    <t>Scranton SD</t>
  </si>
  <si>
    <t>Valley View SD</t>
  </si>
  <si>
    <t>Cumberland Perry AVTS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</si>
  <si>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</si>
  <si>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</si>
  <si>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</si>
  <si>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</si>
  <si>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</si>
  <si>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</si>
  <si>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Greenwood SD</t>
  </si>
  <si>
    <t>Mechanicsburg Area SD</t>
  </si>
  <si>
    <t>Newport SD</t>
  </si>
  <si>
    <t>Northern York County SD</t>
  </si>
  <si>
    <t>South Middleton SD</t>
  </si>
  <si>
    <t>Susquenita SD</t>
  </si>
  <si>
    <t>Upper Adams SD</t>
  </si>
  <si>
    <t>West Perry SD</t>
  </si>
  <si>
    <t>West Shore SD</t>
  </si>
  <si>
    <t>Dauphin County Technical School</t>
  </si>
  <si>
    <t>Central Dauphin SD</t>
  </si>
  <si>
    <t>Dauphin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</si>
  <si>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</si>
  <si>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</si>
  <si>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</si>
  <si>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</si>
  <si>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</si>
  <si>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</si>
  <si>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</si>
  <si>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</si>
  <si>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</si>
  <si>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Williams Valley SD</t>
  </si>
  <si>
    <t>Delaware County Technical High School</t>
  </si>
  <si>
    <t>Chester-Upland SD</t>
  </si>
  <si>
    <t>Delaware</t>
  </si>
  <si>
    <t>Chichester SD</t>
  </si>
  <si>
    <t>Garnet Valley SD</t>
  </si>
  <si>
    <t>Interboro SD</t>
  </si>
  <si>
    <t>Marple Newtown SD</t>
  </si>
  <si>
    <t>Penn-Delco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</si>
  <si>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</si>
  <si>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</si>
  <si>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</si>
  <si>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</si>
  <si>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</si>
  <si>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</si>
  <si>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</si>
  <si>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Eastern Center for Arts &amp; Technology</t>
  </si>
  <si>
    <t>Abington SD</t>
  </si>
  <si>
    <t>Cheltenham Township SD</t>
  </si>
  <si>
    <t>Jenkintown SD</t>
  </si>
  <si>
    <t>Springfield Township SD</t>
  </si>
  <si>
    <t>Upper Dublin SD</t>
  </si>
  <si>
    <t>Upper Moreland Township SD</t>
  </si>
  <si>
    <t>Eastern Westmoreland CTC</t>
  </si>
  <si>
    <t>Ligonier Valley SD</t>
  </si>
  <si>
    <t>Erie County Technical School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</si>
  <si>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</si>
  <si>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</si>
  <si>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</si>
  <si>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</si>
  <si>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</si>
  <si>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</si>
  <si>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</si>
  <si>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Northwestern  SD</t>
  </si>
  <si>
    <t>Union City Area SD</t>
  </si>
  <si>
    <t>Wattsburg Area SD</t>
  </si>
  <si>
    <t>Fayette County Career &amp; Technical Institute</t>
  </si>
  <si>
    <t>Albert Gallatin Area SD</t>
  </si>
  <si>
    <t>Brownsville Area SD</t>
  </si>
  <si>
    <t>Laurel Highlands SD</t>
  </si>
  <si>
    <t>Uniontown Area SD</t>
  </si>
  <si>
    <t>Forbes Road CTC</t>
  </si>
  <si>
    <t>Allegheny Valley SD</t>
  </si>
  <si>
    <t>Austin Area SD</t>
  </si>
  <si>
    <t>Burrell SD</t>
  </si>
  <si>
    <t>Commodore Perry SD</t>
  </si>
  <si>
    <t>Duquesne City SD</t>
  </si>
  <si>
    <t>East Allegheny SD</t>
  </si>
  <si>
    <t>Franklin Regional SD</t>
  </si>
  <si>
    <t>Gateway SD</t>
  </si>
  <si>
    <t>Grove City Area SD</t>
  </si>
  <si>
    <t>Highlands SD</t>
  </si>
  <si>
    <t>Keystone Oaks SD</t>
  </si>
  <si>
    <t>McKeesport Area SD</t>
  </si>
  <si>
    <t>Penn Hills SD</t>
  </si>
  <si>
    <t>Penn Manor SD</t>
  </si>
  <si>
    <t>Plum Borough SD</t>
  </si>
  <si>
    <t>Riverview SD</t>
  </si>
  <si>
    <t>South Allegheny SD</t>
  </si>
  <si>
    <t>Whitehall-Coplay SD</t>
  </si>
  <si>
    <t>Wilkinsburg Borough SD</t>
  </si>
  <si>
    <t>Woodland Hills SD</t>
  </si>
  <si>
    <t>Franklin County CTC</t>
  </si>
  <si>
    <t>Chambersburg Area SD</t>
  </si>
  <si>
    <t>Franklin</t>
  </si>
  <si>
    <t>Fannett-Metal SD</t>
  </si>
  <si>
    <t>Greencastle-Antrim SD</t>
  </si>
  <si>
    <t>Shippensburg Area SD</t>
  </si>
  <si>
    <t>Tuscarora SD</t>
  </si>
  <si>
    <t>Waynesboro Area SD</t>
  </si>
  <si>
    <t>Fulton County AVTS</t>
  </si>
  <si>
    <t>Central Fulton SD</t>
  </si>
  <si>
    <t>Fulton</t>
  </si>
  <si>
    <t>Forbes Road SD</t>
  </si>
  <si>
    <t>Southern Fulton SD</t>
  </si>
  <si>
    <t>Greater Altoona CTC</t>
  </si>
  <si>
    <t>Altoona Area SD</t>
  </si>
  <si>
    <t>Blair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</si>
  <si>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</si>
  <si>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</si>
  <si>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</si>
  <si>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</si>
  <si>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</si>
  <si>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</si>
  <si>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Greater Johnstown CTC</t>
  </si>
  <si>
    <t>Conemaugh Township Area SD</t>
  </si>
  <si>
    <t>Ferndale Area SD</t>
  </si>
  <si>
    <t>Forest Hills SD</t>
  </si>
  <si>
    <t>Greater Johnstown SD</t>
  </si>
  <si>
    <t>Richland SD</t>
  </si>
  <si>
    <t>Shade-Central City SD</t>
  </si>
  <si>
    <t>Somerset Area SD</t>
  </si>
  <si>
    <t>Westmont Hilltop SD</t>
  </si>
  <si>
    <t>Windber Area SD</t>
  </si>
  <si>
    <t>Greene County CTC</t>
  </si>
  <si>
    <t>Greene</t>
  </si>
  <si>
    <t>Carmichaels Area SD</t>
  </si>
  <si>
    <t>Central Greene SD</t>
  </si>
  <si>
    <t>Jefferson-Morgan SD</t>
  </si>
  <si>
    <t>Southeastern Greene SD</t>
  </si>
  <si>
    <t>West Greene SD</t>
  </si>
  <si>
    <t>Hazleton Area Career Center</t>
  </si>
  <si>
    <t>Hazleton Area SD</t>
  </si>
  <si>
    <t>Luzerne</t>
  </si>
  <si>
    <t>Huntingdon County CTC</t>
  </si>
  <si>
    <t>Huntingdon Area SD</t>
  </si>
  <si>
    <t>Huntingdon</t>
  </si>
  <si>
    <t>Juniata Valley SD</t>
  </si>
  <si>
    <t>Mount Union Area SD</t>
  </si>
  <si>
    <t>Southern Huntingdon County SD</t>
  </si>
  <si>
    <t>Indiana County Technology Center</t>
  </si>
  <si>
    <t>Blairsville-Saltsburg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</si>
  <si>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</si>
  <si>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</si>
  <si>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</si>
  <si>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</si>
  <si>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</si>
  <si>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</si>
  <si>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</si>
  <si>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Jefferson County-DuBois AVTS</t>
  </si>
  <si>
    <t>Brockway Area SD</t>
  </si>
  <si>
    <t>Jefferson</t>
  </si>
  <si>
    <t>Brookville Area SD</t>
  </si>
  <si>
    <t>Dubois Area SD</t>
  </si>
  <si>
    <t>Punxsutawney Area SD</t>
  </si>
  <si>
    <t>Ridgway Area SD</t>
  </si>
  <si>
    <t>Keystone Central CTC</t>
  </si>
  <si>
    <t>Keystone Central SD</t>
  </si>
  <si>
    <t>Clinton</t>
  </si>
  <si>
    <t>Lancaster County CTC</t>
  </si>
  <si>
    <t>Cocalico SD</t>
  </si>
  <si>
    <t>Lancaster</t>
  </si>
  <si>
    <t>Columbia Borough SD</t>
  </si>
  <si>
    <t>Conestoga Valley SD</t>
  </si>
  <si>
    <t>Donegal SD</t>
  </si>
  <si>
    <t>Eastern Lancaster County SD</t>
  </si>
  <si>
    <t>Elizabethtown Area SD</t>
  </si>
  <si>
    <t>Hempfield  SD</t>
  </si>
  <si>
    <t>Lancaster SD</t>
  </si>
  <si>
    <t>Manheim Central SD</t>
  </si>
  <si>
    <t>Manheim Township SD</t>
  </si>
  <si>
    <t>Pequea Valley SD</t>
  </si>
  <si>
    <t>Solanco SD</t>
  </si>
  <si>
    <t>Warwick SD</t>
  </si>
  <si>
    <t>Lawrence County CTC</t>
  </si>
  <si>
    <t>Ellwood City Area SD</t>
  </si>
  <si>
    <t>Lawrence</t>
  </si>
  <si>
    <t>Laurel SD</t>
  </si>
  <si>
    <t>Mohawk Area SD</t>
  </si>
  <si>
    <t>Neshannock Township SD</t>
  </si>
  <si>
    <t>New Castle Area SD</t>
  </si>
  <si>
    <t>Union Area SD</t>
  </si>
  <si>
    <t>Wilmington Area SD</t>
  </si>
  <si>
    <t>Lebanon County CTC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</si>
  <si>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</si>
  <si>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</si>
  <si>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</si>
  <si>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</si>
  <si>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</si>
  <si>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</si>
  <si>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</si>
  <si>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Lehigh Career &amp; Technical Institute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</si>
  <si>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</si>
  <si>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</si>
  <si>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</si>
  <si>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</si>
  <si>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</si>
  <si>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</si>
  <si>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</si>
  <si>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</si>
  <si>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</si>
  <si>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Lenape Tech</t>
  </si>
  <si>
    <t>Apollo-Ridge SD</t>
  </si>
  <si>
    <t>Armstrong</t>
  </si>
  <si>
    <t>Armstrong SD</t>
  </si>
  <si>
    <t>Freeport Area SD</t>
  </si>
  <si>
    <t>Leechburg Area SD</t>
  </si>
  <si>
    <t>Lycoming CTC</t>
  </si>
  <si>
    <t>East Lycoming SD</t>
  </si>
  <si>
    <t>Lycoming</t>
  </si>
  <si>
    <t>Loyalsock Township SD</t>
  </si>
  <si>
    <t>Montoursville Area SD</t>
  </si>
  <si>
    <t>Muncy SD</t>
  </si>
  <si>
    <t>Warrior Run SD</t>
  </si>
  <si>
    <t>McKeesport Area Tech Ctr</t>
  </si>
  <si>
    <t>Pittsburgh SD</t>
  </si>
  <si>
    <t>Mercer County Career Center</t>
  </si>
  <si>
    <t>Mercer</t>
  </si>
  <si>
    <t>Farrell Area SD</t>
  </si>
  <si>
    <t>Greenville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</si>
  <si>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</si>
  <si>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</si>
  <si>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</si>
  <si>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</si>
  <si>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</si>
  <si>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</si>
  <si>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</si>
  <si>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</si>
  <si>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Middle Bucks Institute of Technology</t>
  </si>
  <si>
    <t>Centennial SD</t>
  </si>
  <si>
    <t>Central Bucks SD</t>
  </si>
  <si>
    <t>Council Rock SD</t>
  </si>
  <si>
    <t>New Hope-Solebury SD</t>
  </si>
  <si>
    <t>Mifflin County Academy of Science and Technology</t>
  </si>
  <si>
    <t>Juniata County SD</t>
  </si>
  <si>
    <t>Mifflin</t>
  </si>
  <si>
    <t>Mifflin County SD</t>
  </si>
  <si>
    <t>Mon Valley CTC</t>
  </si>
  <si>
    <t>Washington</t>
  </si>
  <si>
    <t>Bentworth SD</t>
  </si>
  <si>
    <t>Bethlehem-Center SD</t>
  </si>
  <si>
    <t>California Area SD</t>
  </si>
  <si>
    <t>Charleroi SD</t>
  </si>
  <si>
    <t>Monessen City SD</t>
  </si>
  <si>
    <t>Ringgold SD</t>
  </si>
  <si>
    <t>Monroe Career &amp; Tech Inst</t>
  </si>
  <si>
    <t>Monroe</t>
  </si>
  <si>
    <t>Pleasant Valley SD</t>
  </si>
  <si>
    <t>Pocono Mountain SD</t>
  </si>
  <si>
    <t>North Montco Tech Career Center</t>
  </si>
  <si>
    <t>Methacton SD</t>
  </si>
  <si>
    <t>North Penn SD</t>
  </si>
  <si>
    <t>Wissahickon SD</t>
  </si>
  <si>
    <t>Northern Tier Career Center</t>
  </si>
  <si>
    <t>Athens Area SD</t>
  </si>
  <si>
    <t>Bradford</t>
  </si>
  <si>
    <t>Canton Area SD</t>
  </si>
  <si>
    <t>Northeast Bradford SD</t>
  </si>
  <si>
    <t>Sayre Area SD</t>
  </si>
  <si>
    <t>Sullivan County SD</t>
  </si>
  <si>
    <t>Towanda Area SD</t>
  </si>
  <si>
    <t>Troy Area SD</t>
  </si>
  <si>
    <t>Wyalusing Area SD</t>
  </si>
  <si>
    <t>Northern Westmoreland CTC</t>
  </si>
  <si>
    <t>New Kensington-Arnold SD</t>
  </si>
  <si>
    <t>Northumberland County CTC</t>
  </si>
  <si>
    <t>Line Mountain SD</t>
  </si>
  <si>
    <t>Northumberland</t>
  </si>
  <si>
    <t>Mount Carmel Area SD</t>
  </si>
  <si>
    <t>North Schuylkill SD</t>
  </si>
  <si>
    <t>Shamokin Area SD</t>
  </si>
  <si>
    <t>Parkway West CTC</t>
  </si>
  <si>
    <t>Bethel Park SD</t>
  </si>
  <si>
    <t>Carlynton SD</t>
  </si>
  <si>
    <t>Chartiers Valley SD</t>
  </si>
  <si>
    <t>Cornell SD</t>
  </si>
  <si>
    <t>Montour SD</t>
  </si>
  <si>
    <t>Moon Area SD</t>
  </si>
  <si>
    <t>Mt Lebanon SD</t>
  </si>
  <si>
    <t>Quaker Valley SD</t>
  </si>
  <si>
    <t>South Fayette Township SD</t>
  </si>
  <si>
    <t>Sto-Rox SD</t>
  </si>
  <si>
    <t>Upper Saint Clair SD</t>
  </si>
  <si>
    <t>West Allegheny SD</t>
  </si>
  <si>
    <t>Philadelphia AVTS</t>
  </si>
  <si>
    <t>Philadelphia</t>
  </si>
  <si>
    <t>Pittsburgh AVTS</t>
  </si>
  <si>
    <t>Reading Muhlenberg CTC</t>
  </si>
  <si>
    <t>Muhlenberg SD</t>
  </si>
  <si>
    <t>Reading SD</t>
  </si>
  <si>
    <t>Schuylkill Technology Centers</t>
  </si>
  <si>
    <t>Blue Mountain SD</t>
  </si>
  <si>
    <t>Schuylkill</t>
  </si>
  <si>
    <t>Mahanoy Area SD</t>
  </si>
  <si>
    <t>Minersville Area SD</t>
  </si>
  <si>
    <t>Pine Grove Area SD</t>
  </si>
  <si>
    <t>Pottsville Area SD</t>
  </si>
  <si>
    <t>Saint Clair Area SD</t>
  </si>
  <si>
    <t>Schuylkill Haven Area SD</t>
  </si>
  <si>
    <t>Shenandoah Valley SD</t>
  </si>
  <si>
    <t>Tamaqua Area SD</t>
  </si>
  <si>
    <t>Tri-Valley SD</t>
  </si>
  <si>
    <t>Seneca Highlands Career and Technical Center</t>
  </si>
  <si>
    <t>McKean</t>
  </si>
  <si>
    <t>Cameron County SD</t>
  </si>
  <si>
    <t>Coudersport Area SD</t>
  </si>
  <si>
    <t>Galeton Area SD</t>
  </si>
  <si>
    <t>Kane Area SD</t>
  </si>
  <si>
    <t>Northern Potter SD</t>
  </si>
  <si>
    <t>Northern Tioga SD</t>
  </si>
  <si>
    <t>Oswayo Valley SD</t>
  </si>
  <si>
    <t>Otto-Eldred SD</t>
  </si>
  <si>
    <t>Port Allegany SD</t>
  </si>
  <si>
    <t>Smethport Area SD</t>
  </si>
  <si>
    <t>Somerset County Technology Center</t>
  </si>
  <si>
    <t>Berlin Brothersvalley SD</t>
  </si>
  <si>
    <t>Somerset</t>
  </si>
  <si>
    <t>Meyersdale Area SD</t>
  </si>
  <si>
    <t>North Star SD</t>
  </si>
  <si>
    <t>Rockwood Area SD</t>
  </si>
  <si>
    <t>Salisbury-Elk Lick SD</t>
  </si>
  <si>
    <t>Shanksville-Stonycreek SD</t>
  </si>
  <si>
    <t>Turkeyfoot Valley Area SD</t>
  </si>
  <si>
    <t>Steel Center for Career and Technical Education</t>
  </si>
  <si>
    <t>Baldwin-Whitehall SD</t>
  </si>
  <si>
    <t>Brentwood Borough SD</t>
  </si>
  <si>
    <t>Clairton City SD</t>
  </si>
  <si>
    <t>Elizabeth Forward SD</t>
  </si>
  <si>
    <t>South Park SD</t>
  </si>
  <si>
    <t>Steel Valley SD</t>
  </si>
  <si>
    <t>West Jefferson Hills SD</t>
  </si>
  <si>
    <t>West Mifflin Area SD</t>
  </si>
  <si>
    <t>SUN Area Technical Institute</t>
  </si>
  <si>
    <t>Union</t>
  </si>
  <si>
    <t>Lewisburg Area SD</t>
  </si>
  <si>
    <t>Midd-West SD</t>
  </si>
  <si>
    <t>Mifflinburg Area SD</t>
  </si>
  <si>
    <t>Milton Area SD</t>
  </si>
  <si>
    <t>Selinsgrove Area SD</t>
  </si>
  <si>
    <t>Shikellamy SD</t>
  </si>
  <si>
    <t>Susquehanna County CTC</t>
  </si>
  <si>
    <t>Blue Ridge SD</t>
  </si>
  <si>
    <t>Susquehanna</t>
  </si>
  <si>
    <t>Elk Lake SD</t>
  </si>
  <si>
    <t>Montrose Area SD</t>
  </si>
  <si>
    <t>Mountain View SD</t>
  </si>
  <si>
    <t>Susquehanna Community SD</t>
  </si>
  <si>
    <t>Tunkhannock Area SD</t>
  </si>
  <si>
    <t>Upper Bucks County Technical School</t>
  </si>
  <si>
    <t>Palisades SD</t>
  </si>
  <si>
    <t>Pennridge SD</t>
  </si>
  <si>
    <t>Quakertown Community SD</t>
  </si>
  <si>
    <t>Venango Technology Center</t>
  </si>
  <si>
    <t>Cranberry Area SD</t>
  </si>
  <si>
    <t>Venango</t>
  </si>
  <si>
    <t>Forest Area SD</t>
  </si>
  <si>
    <t>Franklin Area SD</t>
  </si>
  <si>
    <t>Oil City Area SD</t>
  </si>
  <si>
    <t>Titusville Area SD</t>
  </si>
  <si>
    <t>Valley Grove SD</t>
  </si>
  <si>
    <t>Warren County AVTS</t>
  </si>
  <si>
    <t>Warren County SD</t>
  </si>
  <si>
    <t>Warren</t>
  </si>
  <si>
    <t>West Side CTC</t>
  </si>
  <si>
    <t>Dallas SD</t>
  </si>
  <si>
    <t>Lake-Lehman SD</t>
  </si>
  <si>
    <t>Northwest Area SD</t>
  </si>
  <si>
    <t>Wyoming Area SD</t>
  </si>
  <si>
    <t>Wyoming Valley West SD</t>
  </si>
  <si>
    <t>Western Area CTC</t>
  </si>
  <si>
    <t>Avella Area SD</t>
  </si>
  <si>
    <t>Burgettstown Area SD</t>
  </si>
  <si>
    <t>Canon-McMillan SD</t>
  </si>
  <si>
    <t>Chartiers-Houston SD</t>
  </si>
  <si>
    <t>Fort Cherry SD</t>
  </si>
  <si>
    <t>McGuffey SD</t>
  </si>
  <si>
    <t>Peters Township SD</t>
  </si>
  <si>
    <t>Trinity Area SD</t>
  </si>
  <si>
    <t>Washington SD</t>
  </si>
  <si>
    <t>Western Montgomery CTC</t>
  </si>
  <si>
    <t>Pottsgrove SD</t>
  </si>
  <si>
    <t>Upper Perkiomen SD</t>
  </si>
  <si>
    <t>Wilkes-Barre Area CTC</t>
  </si>
  <si>
    <t>Crestwood SD</t>
  </si>
  <si>
    <t>Greater Nanticoke Area SD</t>
  </si>
  <si>
    <t>Hanover Area SD</t>
  </si>
  <si>
    <t>Old Forge SD</t>
  </si>
  <si>
    <t>Pittston Area SD</t>
  </si>
  <si>
    <t>Wilkes-Barre Area SD</t>
  </si>
  <si>
    <t>York Co School of Technology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</si>
  <si>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</si>
  <si>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</si>
  <si>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</si>
  <si>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</si>
  <si>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</si>
  <si>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</si>
  <si>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</si>
  <si>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</si>
  <si>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</si>
  <si>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</si>
  <si>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</si>
  <si>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</si>
  <si>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</si>
  <si>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</si>
  <si>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</si>
  <si>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108070502</t>
  </si>
  <si>
    <t>117080503</t>
  </si>
  <si>
    <t>110141003</t>
  </si>
  <si>
    <t>110141103</t>
  </si>
  <si>
    <t>108071003</t>
  </si>
  <si>
    <t>116191004</t>
  </si>
  <si>
    <t>108561003</t>
  </si>
  <si>
    <t>112011103</t>
  </si>
  <si>
    <t>Bermudian Springs SD</t>
  </si>
  <si>
    <t>Adams</t>
  </si>
  <si>
    <t>115210503</t>
  </si>
  <si>
    <t>127041603</t>
  </si>
  <si>
    <t>109420803</t>
  </si>
  <si>
    <t>Bradford Area SD</t>
  </si>
  <si>
    <t>106330703</t>
  </si>
  <si>
    <t>117081003</t>
  </si>
  <si>
    <t>115211103</t>
  </si>
  <si>
    <t>116191503</t>
  </si>
  <si>
    <t>101301403</t>
  </si>
  <si>
    <t>103021752</t>
  </si>
  <si>
    <t>125231232</t>
  </si>
  <si>
    <t>108051503</t>
  </si>
  <si>
    <t>106161703</t>
  </si>
  <si>
    <t>110171003</t>
  </si>
  <si>
    <t>105201033</t>
  </si>
  <si>
    <t>113381303</t>
  </si>
  <si>
    <t>105251453</t>
  </si>
  <si>
    <t>Corry Area SD</t>
  </si>
  <si>
    <t>109531304</t>
  </si>
  <si>
    <t>Potter</t>
  </si>
  <si>
    <t>115211603</t>
  </si>
  <si>
    <t>116471803</t>
  </si>
  <si>
    <t>Montour</t>
  </si>
  <si>
    <t>120522003</t>
  </si>
  <si>
    <t>Delaware Valley SD</t>
  </si>
  <si>
    <t>Pike</t>
  </si>
  <si>
    <t>107651603</t>
  </si>
  <si>
    <t>112671803</t>
  </si>
  <si>
    <t>113362303</t>
  </si>
  <si>
    <t>113382303</t>
  </si>
  <si>
    <t>120483302</t>
  </si>
  <si>
    <t>113362403</t>
  </si>
  <si>
    <t>113362603</t>
  </si>
  <si>
    <t>112013054</t>
  </si>
  <si>
    <t>Fairfield Area SD</t>
  </si>
  <si>
    <t>101632403</t>
  </si>
  <si>
    <t>112013753</t>
  </si>
  <si>
    <t>Gettysburg Area SD</t>
  </si>
  <si>
    <t>108112502</t>
  </si>
  <si>
    <t>115503004</t>
  </si>
  <si>
    <t>Perry</t>
  </si>
  <si>
    <t>104432903</t>
  </si>
  <si>
    <t>117414003</t>
  </si>
  <si>
    <t>Jersey Shore Area SD</t>
  </si>
  <si>
    <t>109243503</t>
  </si>
  <si>
    <t>Johnsonburg Area SD</t>
  </si>
  <si>
    <t>Elk</t>
  </si>
  <si>
    <t>111343603</t>
  </si>
  <si>
    <t>Juniata</t>
  </si>
  <si>
    <t>111312804</t>
  </si>
  <si>
    <t>114064003</t>
  </si>
  <si>
    <t>113363603</t>
  </si>
  <si>
    <t>113364002</t>
  </si>
  <si>
    <t>104374003</t>
  </si>
  <si>
    <t>112015203</t>
  </si>
  <si>
    <t>Littlestown Area SD</t>
  </si>
  <si>
    <t>113364403</t>
  </si>
  <si>
    <t>128325203</t>
  </si>
  <si>
    <t>101633903</t>
  </si>
  <si>
    <t>108565203</t>
  </si>
  <si>
    <t>116555003</t>
  </si>
  <si>
    <t>Snyder</t>
  </si>
  <si>
    <t>116605003</t>
  </si>
  <si>
    <t>116495003</t>
  </si>
  <si>
    <t>104375003</t>
  </si>
  <si>
    <t>104105353</t>
  </si>
  <si>
    <t>117415004</t>
  </si>
  <si>
    <t>Montgomery Area SD</t>
  </si>
  <si>
    <t>119584503</t>
  </si>
  <si>
    <t>111316003</t>
  </si>
  <si>
    <t>108056004</t>
  </si>
  <si>
    <t>113385003</t>
  </si>
  <si>
    <t>109535504</t>
  </si>
  <si>
    <t>117596003</t>
  </si>
  <si>
    <t>Tioga</t>
  </si>
  <si>
    <t>115674603</t>
  </si>
  <si>
    <t>118406003</t>
  </si>
  <si>
    <t>105258503</t>
  </si>
  <si>
    <t>124156503</t>
  </si>
  <si>
    <t>114066503</t>
  </si>
  <si>
    <t>113365203</t>
  </si>
  <si>
    <t>128326303</t>
  </si>
  <si>
    <t>113365303</t>
  </si>
  <si>
    <t>123466403</t>
  </si>
  <si>
    <t>112675503</t>
  </si>
  <si>
    <t>109248003</t>
  </si>
  <si>
    <t>Saint Marys Area SD</t>
  </si>
  <si>
    <t>108567004</t>
  </si>
  <si>
    <t>116557103</t>
  </si>
  <si>
    <t>113367003</t>
  </si>
  <si>
    <t>108567703</t>
  </si>
  <si>
    <t>112676203</t>
  </si>
  <si>
    <t>111317503</t>
  </si>
  <si>
    <t>108077503</t>
  </si>
  <si>
    <t>110148002</t>
  </si>
  <si>
    <t>106617203</t>
  </si>
  <si>
    <t>129547803</t>
  </si>
  <si>
    <t>101638003</t>
  </si>
  <si>
    <t>117086653</t>
  </si>
  <si>
    <t>114068003</t>
  </si>
  <si>
    <t>118667503</t>
  </si>
  <si>
    <t>Wyoming</t>
  </si>
  <si>
    <t>108058003</t>
  </si>
  <si>
    <t>108078003</t>
  </si>
  <si>
    <t>105259103</t>
  </si>
  <si>
    <t>128328003</t>
  </si>
  <si>
    <t>112018523</t>
  </si>
  <si>
    <t>115229003</t>
  </si>
  <si>
    <t>119648303</t>
  </si>
  <si>
    <t>Wallenpaupack Area SD</t>
  </si>
  <si>
    <t>119648703</t>
  </si>
  <si>
    <t>Wayne Highlands SD</t>
  </si>
  <si>
    <t>Wayne</t>
  </si>
  <si>
    <t>117598503</t>
  </si>
  <si>
    <t>Wellsboro Area SD</t>
  </si>
  <si>
    <t>101308503</t>
  </si>
  <si>
    <t>115508003</t>
  </si>
  <si>
    <t>108079004</t>
  </si>
  <si>
    <t>117417202</t>
  </si>
  <si>
    <t>Williamsport Area SD</t>
  </si>
  <si>
    <t>104378003</t>
  </si>
  <si>
    <t>AUN</t>
  </si>
  <si>
    <t>126519434</t>
  </si>
  <si>
    <t>Grand Total</t>
  </si>
  <si>
    <t>Equalized Mills</t>
  </si>
  <si>
    <t>2015-16 ADM in
Approved
Voc Ed
Programs</t>
  </si>
  <si>
    <t>2015-16
VADM</t>
  </si>
  <si>
    <t>2016-17 MV/PI
Aid Ratio</t>
  </si>
  <si>
    <t>CTC Name</t>
  </si>
  <si>
    <t>2016-17 Total
Allocation</t>
  </si>
  <si>
    <t>2016-17 Regular
prorated allocation</t>
  </si>
  <si>
    <t>2016-17
 New
prorated allocation</t>
  </si>
  <si>
    <t>2016-17
MV/PI
Aid Ratio</t>
  </si>
  <si>
    <t>2016-17
Regular
fully-funded allocation</t>
  </si>
  <si>
    <t>103020407 Total</t>
  </si>
  <si>
    <t>108110307 Total</t>
  </si>
  <si>
    <t>127041307 Total</t>
  </si>
  <si>
    <t>108051307 Total</t>
  </si>
  <si>
    <t>114060557 Total</t>
  </si>
  <si>
    <t>120481107 Total</t>
  </si>
  <si>
    <t>122091457 Total</t>
  </si>
  <si>
    <t>104101307 Total</t>
  </si>
  <si>
    <t>121131507 Total</t>
  </si>
  <si>
    <t>120483007 Total</t>
  </si>
  <si>
    <t>123460957 Total</t>
  </si>
  <si>
    <t>110141607 Total</t>
  </si>
  <si>
    <t>107651207 Total</t>
  </si>
  <si>
    <t>124151607 Total</t>
  </si>
  <si>
    <t>105252507 Total</t>
  </si>
  <si>
    <t>106161357 Total</t>
  </si>
  <si>
    <t>110171607 Total</t>
  </si>
  <si>
    <t>116191757 Total</t>
  </si>
  <si>
    <t>101266007 Total</t>
  </si>
  <si>
    <t>105201407 Total</t>
  </si>
  <si>
    <t>119354207 Total</t>
  </si>
  <si>
    <t>115211657 Total</t>
  </si>
  <si>
    <t>115221607 Total</t>
  </si>
  <si>
    <t>125232407 Total</t>
  </si>
  <si>
    <t>123463507 Total</t>
  </si>
  <si>
    <t>107652207 Total</t>
  </si>
  <si>
    <t>105252807 Total</t>
  </si>
  <si>
    <t>101262507 Total</t>
  </si>
  <si>
    <t>103023807 Total</t>
  </si>
  <si>
    <t>112282307 Total</t>
  </si>
  <si>
    <t>111292507 Total</t>
  </si>
  <si>
    <t>108070607 Total</t>
  </si>
  <si>
    <t>108112607 Total</t>
  </si>
  <si>
    <t>101302607 Total</t>
  </si>
  <si>
    <t>118403207 Total</t>
  </si>
  <si>
    <t>111312607 Total</t>
  </si>
  <si>
    <t>128324207 Total</t>
  </si>
  <si>
    <t>106333407 Total</t>
  </si>
  <si>
    <t>110183707 Total</t>
  </si>
  <si>
    <t>113363807 Total</t>
  </si>
  <si>
    <t>104374207 Total</t>
  </si>
  <si>
    <t>113384307 Total</t>
  </si>
  <si>
    <t>121393007 Total</t>
  </si>
  <si>
    <t>128034607 Total</t>
  </si>
  <si>
    <t>117414807 Total</t>
  </si>
  <si>
    <t>103026037 Total</t>
  </si>
  <si>
    <t>104435107 Total</t>
  </si>
  <si>
    <t>122097007 Total</t>
  </si>
  <si>
    <t>111444307 Total</t>
  </si>
  <si>
    <t>101634207 Total</t>
  </si>
  <si>
    <t>120454507 Total</t>
  </si>
  <si>
    <t>123465507 Total</t>
  </si>
  <si>
    <t>117080607 Total</t>
  </si>
  <si>
    <t>107656407 Total</t>
  </si>
  <si>
    <t>116495207 Total</t>
  </si>
  <si>
    <t>103027307 Total</t>
  </si>
  <si>
    <t>126514007 Total</t>
  </si>
  <si>
    <t>102025007 Total</t>
  </si>
  <si>
    <t>114067107 Total</t>
  </si>
  <si>
    <t>129546907 Total</t>
  </si>
  <si>
    <t>109420107 Total</t>
  </si>
  <si>
    <t>108567807 Total</t>
  </si>
  <si>
    <t>103028807 Total</t>
  </si>
  <si>
    <t>116606707 Total</t>
  </si>
  <si>
    <t>119584707 Total</t>
  </si>
  <si>
    <t>122099007 Total</t>
  </si>
  <si>
    <t>106619107 Total</t>
  </si>
  <si>
    <t>105628007 Total</t>
  </si>
  <si>
    <t>118408707 Total</t>
  </si>
  <si>
    <t>101638907 Total</t>
  </si>
  <si>
    <t>123469007 Total</t>
  </si>
  <si>
    <t>118408607 Total</t>
  </si>
  <si>
    <t>112679107 Total</t>
  </si>
  <si>
    <t>Universal Audenried CS</t>
  </si>
  <si>
    <t>2016-17
Regular
prorated allocation</t>
  </si>
  <si>
    <t>2016-17
New
prorated allocation</t>
  </si>
  <si>
    <t>VADM
for New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</si>
</sst>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#,##0.000"/>
    <numFmt numFmtId="166" formatCode="0.0"/>
    <numFmt numFmtId="167" formatCode="0.0000"/>
  </numFmts>
  <fonts count="5">
    <font>
      <sz val="11"/>
      <name val="Calibri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 applyFont="1" applyFill="1" applyBorder="1" applyAlignment="1">
      <alignment horizontal="center" wrapText="1"/>
    </xf>
    <xf numFmtId="0" fontId="2" fillId="0" borderId="1" xfId="1" applyFont="1" applyFill="1" applyBorder="1" applyAlignment="1">
      <alignment wrapText="1"/>
    </xf>
    <xf numFmtId="164" fontId="2" fillId="0" borderId="1" xfId="2" applyNumberFormat="1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right" wrapText="1"/>
    </xf>
    <xf numFmtId="166" fontId="4" fillId="0" borderId="1" xfId="1" applyNumberFormat="1" applyFont="1" applyFill="1" applyBorder="1" applyAlignment="1">
      <alignment horizontal="center" wrapText="1"/>
    </xf>
    <xf numFmtId="167" fontId="2" fillId="0" borderId="1" xfId="2" applyNumberFormat="1" applyFont="1" applyFill="1" applyBorder="1" applyAlignment="1">
      <alignment horizontal="center" wrapText="1"/>
    </xf>
    <xf numFmtId="0" fontId="1" fillId="0" borderId="0" xfId="1" applyFill="1" applyAlignment="1">
      <alignment horizontal="center"/>
    </xf>
    <xf numFmtId="0" fontId="1" fillId="0" borderId="0" xfId="1" applyFill="1"/>
    <xf numFmtId="164" fontId="1" fillId="0" borderId="0" xfId="1" applyNumberFormat="1" applyFont="1" applyFill="1"/>
    <xf numFmtId="165" fontId="1" fillId="0" borderId="0" xfId="1" applyNumberFormat="1" applyFont="1" applyFill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2" applyNumberFormat="1" applyFont="1" applyFill="1" applyBorder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2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3">
    <cellStyle name="Normal" xfId="0" builtinId="0"/>
    <cellStyle name="Normal_2006-07 VEF Data Elements 2-3-07" xfId="1" xr:uid="{00000000-0005-0000-0000-000001000000}"/>
    <cellStyle name="Normal_Aid Ratios 2005-06 Est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workbookViewId="0">
      <pane ySplit="1" topLeftCell="A2" activePane="bottomLeft" state="frozen"/>
      <selection pane="bottomLeft"/>
    </sheetView>
  </sheetViews>
  <sheetFormatPr defaultRowHeight="11.25"/>
  <cols>
    <col min="1" max="1" width="8.7109375" style="1" bestFit="1" customWidth="1"/>
    <col min="2" max="2" width="23.5703125" style="1" bestFit="1" customWidth="1"/>
    <col min="3" max="3" width="11.85546875" style="1" bestFit="1" customWidth="1"/>
    <col min="4" max="6" width="8.7109375" style="14" bestFit="1" customWidth="1"/>
    <col min="7" max="7" width="8.85546875" style="1" bestFit="1" customWidth="1"/>
    <col min="8" max="8" width="7.85546875" style="1" bestFit="1" customWidth="1"/>
    <col min="9" max="10" width="8.42578125" style="1" bestFit="1" customWidth="1"/>
    <col min="11" max="11" width="6.5703125" style="1" bestFit="1" customWidth="1"/>
    <col min="12" max="12" width="5.7109375" style="1" bestFit="1" customWidth="1"/>
    <col min="13" max="13" width="7.85546875" style="1" bestFit="1" customWidth="1"/>
    <col min="14" max="14" width="10.42578125" style="14" bestFit="1" customWidth="1"/>
    <col min="15" max="16384" width="9.140625" style="1"/>
  </cols>
  <sheetData>
    <row r="1" spans="1:14" ht="56.25">
      <c r="A1" s="2" t="s">
        <v>743</v>
      </c>
      <c r="B1" s="3" t="s">
        <v>2</v>
      </c>
      <c r="C1" s="3" t="s">
        <v>3</v>
      </c>
      <c r="D1" s="4" t="s">
        <v>751</v>
      </c>
      <c r="E1" s="4" t="s">
        <v>830</v>
      </c>
      <c r="F1" s="4" t="s">
        <v>831</v>
      </c>
      <c r="G1" s="5" t="s">
        <v>747</v>
      </c>
      <c r="H1" s="5" t="s">
        <v>748</v>
      </c>
      <c r="I1" s="5" t="s">
        <v>832</v>
      </c>
      <c r="J1" s="6" t="s">
        <v>746</v>
      </c>
      <c r="K1" s="4" t="s">
        <v>4</v>
      </c>
      <c r="L1" s="4" t="s">
        <v>5</v>
      </c>
      <c r="M1" s="7" t="s">
        <v>749</v>
      </c>
      <c r="N1" s="4" t="s">
        <v>755</v>
      </c>
    </row>
    <row r="2" spans="1:14">
      <c r="A2" s="8" t="s">
        <v>612</v>
      </c>
      <c r="B2" s="9" t="s">
        <v>313</v>
      </c>
      <c r="C2" s="9" t="s">
        <v>314</v>
      </c>
      <c r="D2" s="10">
        <v>21681</v>
      </c>
      <c r="E2" s="10">
        <v>21681</v>
      </c>
      <c r="F2" s="10">
        <v>0</v>
      </c>
      <c r="G2" s="11">
        <v>42</v>
      </c>
      <c r="H2" s="11">
        <v>7.14</v>
      </c>
      <c r="I2" s="11">
        <v>0</v>
      </c>
      <c r="J2" s="12">
        <v>11.3</v>
      </c>
      <c r="K2" s="10">
        <v>6415</v>
      </c>
      <c r="L2" s="10">
        <v>8655</v>
      </c>
      <c r="M2" s="13">
        <v>0.71230000000000004</v>
      </c>
      <c r="N2" s="10">
        <v>32626</v>
      </c>
    </row>
    <row r="3" spans="1:14">
      <c r="A3" s="8" t="s">
        <v>613</v>
      </c>
      <c r="B3" s="9" t="s">
        <v>461</v>
      </c>
      <c r="C3" s="9" t="s">
        <v>462</v>
      </c>
      <c r="D3" s="10">
        <v>44987</v>
      </c>
      <c r="E3" s="10">
        <v>36548</v>
      </c>
      <c r="F3" s="10">
        <v>8439</v>
      </c>
      <c r="G3" s="11">
        <v>56.581000000000003</v>
      </c>
      <c r="H3" s="11">
        <v>9.6180000000000003</v>
      </c>
      <c r="I3" s="11">
        <v>9.6180000000000003</v>
      </c>
      <c r="J3" s="12">
        <v>20.5</v>
      </c>
      <c r="K3" s="10">
        <v>8536</v>
      </c>
      <c r="L3" s="10">
        <v>8710</v>
      </c>
      <c r="M3" s="13">
        <v>0.66990000000000005</v>
      </c>
      <c r="N3" s="10">
        <v>54998</v>
      </c>
    </row>
    <row r="4" spans="1:14">
      <c r="A4" s="8" t="s">
        <v>614</v>
      </c>
      <c r="B4" s="9" t="s">
        <v>113</v>
      </c>
      <c r="C4" s="9" t="s">
        <v>114</v>
      </c>
      <c r="D4" s="10">
        <v>44340</v>
      </c>
      <c r="E4" s="10">
        <v>36023</v>
      </c>
      <c r="F4" s="10">
        <v>8317</v>
      </c>
      <c r="G4" s="11">
        <v>60.898000000000003</v>
      </c>
      <c r="H4" s="11">
        <v>10.352</v>
      </c>
      <c r="I4" s="11">
        <v>10.352</v>
      </c>
      <c r="J4" s="12">
        <v>20.5</v>
      </c>
      <c r="K4" s="10">
        <v>9252</v>
      </c>
      <c r="L4" s="10">
        <v>8710</v>
      </c>
      <c r="M4" s="13">
        <v>0.60119999999999996</v>
      </c>
      <c r="N4" s="10">
        <v>54208</v>
      </c>
    </row>
    <row r="5" spans="1:14">
      <c r="A5" s="8" t="s">
        <v>615</v>
      </c>
      <c r="B5" s="9" t="s">
        <v>115</v>
      </c>
      <c r="C5" s="9" t="s">
        <v>114</v>
      </c>
      <c r="D5" s="10">
        <v>15960</v>
      </c>
      <c r="E5" s="10">
        <v>12966</v>
      </c>
      <c r="F5" s="10">
        <v>2994</v>
      </c>
      <c r="G5" s="11">
        <v>27</v>
      </c>
      <c r="H5" s="11">
        <v>4.59</v>
      </c>
      <c r="I5" s="11">
        <v>4.59</v>
      </c>
      <c r="J5" s="12">
        <v>20</v>
      </c>
      <c r="K5" s="10">
        <v>10250</v>
      </c>
      <c r="L5" s="10">
        <v>8707</v>
      </c>
      <c r="M5" s="13">
        <v>0.48820000000000002</v>
      </c>
      <c r="N5" s="10">
        <v>19511</v>
      </c>
    </row>
    <row r="6" spans="1:14">
      <c r="A6" s="8" t="s">
        <v>616</v>
      </c>
      <c r="B6" s="9" t="s">
        <v>315</v>
      </c>
      <c r="C6" s="9" t="s">
        <v>314</v>
      </c>
      <c r="D6" s="10">
        <v>36837</v>
      </c>
      <c r="E6" s="10">
        <v>29927</v>
      </c>
      <c r="F6" s="10">
        <v>6910</v>
      </c>
      <c r="G6" s="11">
        <v>56.845999999999997</v>
      </c>
      <c r="H6" s="11">
        <v>9.6630000000000003</v>
      </c>
      <c r="I6" s="11">
        <v>9.6630000000000003</v>
      </c>
      <c r="J6" s="12">
        <v>14.2</v>
      </c>
      <c r="K6" s="10">
        <v>7038</v>
      </c>
      <c r="L6" s="10">
        <v>8672</v>
      </c>
      <c r="M6" s="13">
        <v>0.66220000000000001</v>
      </c>
      <c r="N6" s="10">
        <v>45035</v>
      </c>
    </row>
    <row r="7" spans="1:14">
      <c r="A7" s="8" t="s">
        <v>617</v>
      </c>
      <c r="B7" s="9" t="s">
        <v>180</v>
      </c>
      <c r="C7" s="9" t="s">
        <v>181</v>
      </c>
      <c r="D7" s="10">
        <v>41305</v>
      </c>
      <c r="E7" s="10">
        <v>33557</v>
      </c>
      <c r="F7" s="10">
        <v>7748</v>
      </c>
      <c r="G7" s="11">
        <v>60.283999999999999</v>
      </c>
      <c r="H7" s="11">
        <v>10.247999999999999</v>
      </c>
      <c r="I7" s="11">
        <v>10.247999999999999</v>
      </c>
      <c r="J7" s="12">
        <v>15.5</v>
      </c>
      <c r="K7" s="10">
        <v>9097</v>
      </c>
      <c r="L7" s="10">
        <v>8680</v>
      </c>
      <c r="M7" s="13">
        <v>0.56769999999999998</v>
      </c>
      <c r="N7" s="10">
        <v>50498</v>
      </c>
    </row>
    <row r="8" spans="1:14">
      <c r="A8" s="8" t="s">
        <v>618</v>
      </c>
      <c r="B8" s="9" t="s">
        <v>522</v>
      </c>
      <c r="C8" s="9" t="s">
        <v>523</v>
      </c>
      <c r="D8" s="10">
        <v>32000</v>
      </c>
      <c r="E8" s="10">
        <v>25997</v>
      </c>
      <c r="F8" s="10">
        <v>6003</v>
      </c>
      <c r="G8" s="11">
        <v>46.619</v>
      </c>
      <c r="H8" s="11">
        <v>7.9249999999999998</v>
      </c>
      <c r="I8" s="11">
        <v>7.9249999999999998</v>
      </c>
      <c r="J8" s="12">
        <v>10.5</v>
      </c>
      <c r="K8" s="10">
        <v>7843</v>
      </c>
      <c r="L8" s="10">
        <v>8650</v>
      </c>
      <c r="M8" s="13">
        <v>0.62939999999999996</v>
      </c>
      <c r="N8" s="10">
        <v>39121</v>
      </c>
    </row>
    <row r="9" spans="1:14">
      <c r="A9" s="8" t="s">
        <v>619</v>
      </c>
      <c r="B9" s="9" t="s">
        <v>620</v>
      </c>
      <c r="C9" s="9" t="s">
        <v>621</v>
      </c>
      <c r="D9" s="10">
        <v>66324</v>
      </c>
      <c r="E9" s="10">
        <v>53883</v>
      </c>
      <c r="F9" s="10">
        <v>12441</v>
      </c>
      <c r="G9" s="11">
        <v>111.59699999999999</v>
      </c>
      <c r="H9" s="11">
        <v>18.971</v>
      </c>
      <c r="I9" s="11">
        <v>18.971</v>
      </c>
      <c r="J9" s="12">
        <v>18.7</v>
      </c>
      <c r="K9" s="10">
        <v>6854</v>
      </c>
      <c r="L9" s="10">
        <v>8699</v>
      </c>
      <c r="M9" s="13">
        <v>0.62360000000000004</v>
      </c>
      <c r="N9" s="10">
        <v>81085</v>
      </c>
    </row>
    <row r="10" spans="1:14">
      <c r="A10" s="8" t="s">
        <v>622</v>
      </c>
      <c r="B10" s="9" t="s">
        <v>210</v>
      </c>
      <c r="C10" s="9" t="s">
        <v>211</v>
      </c>
      <c r="D10" s="10">
        <v>77703</v>
      </c>
      <c r="E10" s="10">
        <v>63127</v>
      </c>
      <c r="F10" s="10">
        <v>14576</v>
      </c>
      <c r="G10" s="11">
        <v>123.083</v>
      </c>
      <c r="H10" s="11">
        <v>20.923999999999999</v>
      </c>
      <c r="I10" s="11">
        <v>20.923999999999999</v>
      </c>
      <c r="J10" s="12">
        <v>19.5</v>
      </c>
      <c r="K10" s="10">
        <v>9177</v>
      </c>
      <c r="L10" s="10">
        <v>8704</v>
      </c>
      <c r="M10" s="13">
        <v>0.52159999999999995</v>
      </c>
      <c r="N10" s="10">
        <v>94995</v>
      </c>
    </row>
    <row r="11" spans="1:14">
      <c r="A11" s="8" t="s">
        <v>623</v>
      </c>
      <c r="B11" s="9" t="s">
        <v>32</v>
      </c>
      <c r="C11" s="9" t="s">
        <v>28</v>
      </c>
      <c r="D11" s="10">
        <v>26309</v>
      </c>
      <c r="E11" s="10">
        <v>26309</v>
      </c>
      <c r="F11" s="10">
        <v>0</v>
      </c>
      <c r="G11" s="11">
        <v>51.627000000000002</v>
      </c>
      <c r="H11" s="11">
        <v>8.7759999999999998</v>
      </c>
      <c r="I11" s="11">
        <v>0</v>
      </c>
      <c r="J11" s="12">
        <v>17.7</v>
      </c>
      <c r="K11" s="10">
        <v>7722</v>
      </c>
      <c r="L11" s="10">
        <v>8693</v>
      </c>
      <c r="M11" s="13">
        <v>0.58420000000000005</v>
      </c>
      <c r="N11" s="10">
        <v>39590</v>
      </c>
    </row>
    <row r="12" spans="1:14">
      <c r="A12" s="8" t="s">
        <v>624</v>
      </c>
      <c r="B12" s="9" t="s">
        <v>625</v>
      </c>
      <c r="C12" s="9" t="s">
        <v>510</v>
      </c>
      <c r="D12" s="10">
        <v>191972</v>
      </c>
      <c r="E12" s="10">
        <v>155961</v>
      </c>
      <c r="F12" s="10">
        <v>36011</v>
      </c>
      <c r="G12" s="11">
        <v>256.22199999999998</v>
      </c>
      <c r="H12" s="11">
        <v>43.557000000000002</v>
      </c>
      <c r="I12" s="11">
        <v>43.557000000000002</v>
      </c>
      <c r="J12" s="12">
        <v>22.3</v>
      </c>
      <c r="K12" s="10">
        <v>7367</v>
      </c>
      <c r="L12" s="10">
        <v>8721</v>
      </c>
      <c r="M12" s="13">
        <v>0.73140000000000005</v>
      </c>
      <c r="N12" s="10">
        <v>234695</v>
      </c>
    </row>
    <row r="13" spans="1:14">
      <c r="A13" s="8" t="s">
        <v>626</v>
      </c>
      <c r="B13" s="9" t="s">
        <v>357</v>
      </c>
      <c r="C13" s="9" t="s">
        <v>358</v>
      </c>
      <c r="D13" s="10">
        <v>39428</v>
      </c>
      <c r="E13" s="10">
        <v>32032</v>
      </c>
      <c r="F13" s="10">
        <v>7396</v>
      </c>
      <c r="G13" s="11">
        <v>52.761000000000003</v>
      </c>
      <c r="H13" s="11">
        <v>8.9689999999999994</v>
      </c>
      <c r="I13" s="11">
        <v>8.9689999999999994</v>
      </c>
      <c r="J13" s="12">
        <v>10.7</v>
      </c>
      <c r="K13" s="10">
        <v>7948</v>
      </c>
      <c r="L13" s="10">
        <v>8652</v>
      </c>
      <c r="M13" s="13">
        <v>0.67620000000000002</v>
      </c>
      <c r="N13" s="10">
        <v>48203</v>
      </c>
    </row>
    <row r="14" spans="1:14">
      <c r="A14" s="8" t="s">
        <v>627</v>
      </c>
      <c r="B14" s="9" t="s">
        <v>463</v>
      </c>
      <c r="C14" s="9" t="s">
        <v>462</v>
      </c>
      <c r="D14" s="10">
        <v>21114</v>
      </c>
      <c r="E14" s="10">
        <v>17153</v>
      </c>
      <c r="F14" s="10">
        <v>3961</v>
      </c>
      <c r="G14" s="11">
        <v>26</v>
      </c>
      <c r="H14" s="11">
        <v>4.42</v>
      </c>
      <c r="I14" s="11">
        <v>4.42</v>
      </c>
      <c r="J14" s="12">
        <v>12.8</v>
      </c>
      <c r="K14" s="10">
        <v>8563</v>
      </c>
      <c r="L14" s="10">
        <v>8664</v>
      </c>
      <c r="M14" s="13">
        <v>0.68200000000000005</v>
      </c>
      <c r="N14" s="10">
        <v>25813</v>
      </c>
    </row>
    <row r="15" spans="1:14">
      <c r="A15" s="8" t="s">
        <v>628</v>
      </c>
      <c r="B15" s="9" t="s">
        <v>213</v>
      </c>
      <c r="C15" s="9" t="s">
        <v>211</v>
      </c>
      <c r="D15" s="10">
        <v>265263</v>
      </c>
      <c r="E15" s="10">
        <v>215504</v>
      </c>
      <c r="F15" s="10">
        <v>49759</v>
      </c>
      <c r="G15" s="11">
        <v>426.82</v>
      </c>
      <c r="H15" s="11">
        <v>72.558999999999997</v>
      </c>
      <c r="I15" s="11">
        <v>72.558999999999997</v>
      </c>
      <c r="J15" s="12">
        <v>18.600000000000001</v>
      </c>
      <c r="K15" s="10">
        <v>8387</v>
      </c>
      <c r="L15" s="10">
        <v>8699</v>
      </c>
      <c r="M15" s="13">
        <v>0.53290000000000004</v>
      </c>
      <c r="N15" s="10">
        <v>324298</v>
      </c>
    </row>
    <row r="16" spans="1:14">
      <c r="A16" s="8" t="s">
        <v>629</v>
      </c>
      <c r="B16" s="9" t="s">
        <v>184</v>
      </c>
      <c r="C16" s="9" t="s">
        <v>181</v>
      </c>
      <c r="D16" s="10">
        <v>39653</v>
      </c>
      <c r="E16" s="10">
        <v>32215</v>
      </c>
      <c r="F16" s="10">
        <v>7438</v>
      </c>
      <c r="G16" s="11">
        <v>72.938000000000002</v>
      </c>
      <c r="H16" s="11">
        <v>12.398999999999999</v>
      </c>
      <c r="I16" s="11">
        <v>12.398999999999999</v>
      </c>
      <c r="J16" s="12">
        <v>16.2</v>
      </c>
      <c r="K16" s="10">
        <v>8280</v>
      </c>
      <c r="L16" s="10">
        <v>8684</v>
      </c>
      <c r="M16" s="13">
        <v>0.47220000000000001</v>
      </c>
      <c r="N16" s="10">
        <v>48478</v>
      </c>
    </row>
    <row r="17" spans="1:14">
      <c r="A17" s="8" t="s">
        <v>630</v>
      </c>
      <c r="B17" s="9" t="s">
        <v>334</v>
      </c>
      <c r="C17" s="9" t="s">
        <v>332</v>
      </c>
      <c r="D17" s="10">
        <v>7890</v>
      </c>
      <c r="E17" s="10">
        <v>6410</v>
      </c>
      <c r="F17" s="10">
        <v>1480</v>
      </c>
      <c r="G17" s="11">
        <v>13</v>
      </c>
      <c r="H17" s="11">
        <v>2.21</v>
      </c>
      <c r="I17" s="11">
        <v>2.21</v>
      </c>
      <c r="J17" s="12">
        <v>19.399999999999999</v>
      </c>
      <c r="K17" s="10">
        <v>9450</v>
      </c>
      <c r="L17" s="10">
        <v>8703</v>
      </c>
      <c r="M17" s="13">
        <v>0.50149999999999995</v>
      </c>
      <c r="N17" s="10">
        <v>9646</v>
      </c>
    </row>
    <row r="18" spans="1:14">
      <c r="A18" s="8" t="s">
        <v>631</v>
      </c>
      <c r="B18" s="9" t="s">
        <v>481</v>
      </c>
      <c r="C18" s="9" t="s">
        <v>8</v>
      </c>
      <c r="D18" s="10">
        <v>2956</v>
      </c>
      <c r="E18" s="10">
        <v>2956</v>
      </c>
      <c r="F18" s="10">
        <v>0</v>
      </c>
      <c r="G18" s="11">
        <v>8</v>
      </c>
      <c r="H18" s="11">
        <v>1.36</v>
      </c>
      <c r="I18" s="11">
        <v>0</v>
      </c>
      <c r="J18" s="12">
        <v>22.5</v>
      </c>
      <c r="K18" s="10">
        <v>10750</v>
      </c>
      <c r="L18" s="10">
        <v>8722</v>
      </c>
      <c r="M18" s="13">
        <v>0.31530000000000002</v>
      </c>
      <c r="N18" s="10">
        <v>4448</v>
      </c>
    </row>
    <row r="19" spans="1:14">
      <c r="A19" s="8" t="s">
        <v>632</v>
      </c>
      <c r="B19" s="9" t="s">
        <v>239</v>
      </c>
      <c r="C19" s="9" t="s">
        <v>240</v>
      </c>
      <c r="D19" s="10">
        <v>161314</v>
      </c>
      <c r="E19" s="10">
        <v>161314</v>
      </c>
      <c r="F19" s="10">
        <v>0</v>
      </c>
      <c r="G19" s="11">
        <v>190.25700000000001</v>
      </c>
      <c r="H19" s="11">
        <v>32.343000000000004</v>
      </c>
      <c r="I19" s="11">
        <v>0</v>
      </c>
      <c r="J19" s="12">
        <v>18.8</v>
      </c>
      <c r="K19" s="10">
        <v>10829</v>
      </c>
      <c r="L19" s="10">
        <v>8700</v>
      </c>
      <c r="M19" s="13">
        <v>0.86270000000000002</v>
      </c>
      <c r="N19" s="10">
        <v>242750</v>
      </c>
    </row>
    <row r="20" spans="1:14">
      <c r="A20" s="8" t="s">
        <v>633</v>
      </c>
      <c r="B20" s="9" t="s">
        <v>45</v>
      </c>
      <c r="C20" s="9" t="s">
        <v>44</v>
      </c>
      <c r="D20" s="10">
        <v>32208</v>
      </c>
      <c r="E20" s="10">
        <v>26166</v>
      </c>
      <c r="F20" s="10">
        <v>6042</v>
      </c>
      <c r="G20" s="11">
        <v>54</v>
      </c>
      <c r="H20" s="11">
        <v>9.18</v>
      </c>
      <c r="I20" s="11">
        <v>9.18</v>
      </c>
      <c r="J20" s="12">
        <v>9.1999999999999993</v>
      </c>
      <c r="K20" s="10">
        <v>6493</v>
      </c>
      <c r="L20" s="10">
        <v>8643</v>
      </c>
      <c r="M20" s="13">
        <v>0.66059999999999997</v>
      </c>
      <c r="N20" s="10">
        <v>39376</v>
      </c>
    </row>
    <row r="21" spans="1:14">
      <c r="A21" s="8" t="s">
        <v>634</v>
      </c>
      <c r="B21" s="9" t="s">
        <v>165</v>
      </c>
      <c r="C21" s="9" t="s">
        <v>163</v>
      </c>
      <c r="D21" s="10">
        <v>20140</v>
      </c>
      <c r="E21" s="10">
        <v>16362</v>
      </c>
      <c r="F21" s="10">
        <v>3778</v>
      </c>
      <c r="G21" s="11">
        <v>25.728000000000002</v>
      </c>
      <c r="H21" s="11">
        <v>4.3730000000000002</v>
      </c>
      <c r="I21" s="11">
        <v>4.3730000000000002</v>
      </c>
      <c r="J21" s="12">
        <v>15.7</v>
      </c>
      <c r="K21" s="10">
        <v>8775</v>
      </c>
      <c r="L21" s="10">
        <v>8681</v>
      </c>
      <c r="M21" s="13">
        <v>0.64859999999999995</v>
      </c>
      <c r="N21" s="10">
        <v>24622</v>
      </c>
    </row>
    <row r="22" spans="1:14">
      <c r="A22" s="8" t="s">
        <v>635</v>
      </c>
      <c r="B22" s="9" t="s">
        <v>171</v>
      </c>
      <c r="C22" s="9" t="s">
        <v>172</v>
      </c>
      <c r="D22" s="10">
        <v>1443</v>
      </c>
      <c r="E22" s="10">
        <v>1172</v>
      </c>
      <c r="F22" s="10">
        <v>271</v>
      </c>
      <c r="G22" s="11">
        <v>2</v>
      </c>
      <c r="H22" s="11">
        <v>0.34</v>
      </c>
      <c r="I22" s="11">
        <v>0.34</v>
      </c>
      <c r="J22" s="12">
        <v>18.399999999999999</v>
      </c>
      <c r="K22" s="10">
        <v>7938</v>
      </c>
      <c r="L22" s="10">
        <v>8697</v>
      </c>
      <c r="M22" s="13">
        <v>0.65339999999999998</v>
      </c>
      <c r="N22" s="10">
        <v>1763</v>
      </c>
    </row>
    <row r="23" spans="1:14">
      <c r="A23" s="8" t="s">
        <v>636</v>
      </c>
      <c r="B23" s="9" t="s">
        <v>191</v>
      </c>
      <c r="C23" s="9" t="s">
        <v>192</v>
      </c>
      <c r="D23" s="10">
        <v>44768</v>
      </c>
      <c r="E23" s="10">
        <v>36370</v>
      </c>
      <c r="F23" s="10">
        <v>8398</v>
      </c>
      <c r="G23" s="11">
        <v>62.837000000000003</v>
      </c>
      <c r="H23" s="11">
        <v>10.682</v>
      </c>
      <c r="I23" s="11">
        <v>10.682</v>
      </c>
      <c r="J23" s="12">
        <v>16.899999999999999</v>
      </c>
      <c r="K23" s="10">
        <v>8272</v>
      </c>
      <c r="L23" s="10">
        <v>8689</v>
      </c>
      <c r="M23" s="13">
        <v>0.61939999999999995</v>
      </c>
      <c r="N23" s="10">
        <v>54731</v>
      </c>
    </row>
    <row r="24" spans="1:14">
      <c r="A24" s="8" t="s">
        <v>637</v>
      </c>
      <c r="B24" s="9" t="s">
        <v>393</v>
      </c>
      <c r="C24" s="9" t="s">
        <v>392</v>
      </c>
      <c r="D24" s="10">
        <v>84303</v>
      </c>
      <c r="E24" s="10">
        <v>68489</v>
      </c>
      <c r="F24" s="10">
        <v>15814</v>
      </c>
      <c r="G24" s="11">
        <v>146.62700000000001</v>
      </c>
      <c r="H24" s="11">
        <v>24.925999999999998</v>
      </c>
      <c r="I24" s="11">
        <v>24.925999999999998</v>
      </c>
      <c r="J24" s="12">
        <v>17.5</v>
      </c>
      <c r="K24" s="10">
        <v>9184</v>
      </c>
      <c r="L24" s="10">
        <v>8692</v>
      </c>
      <c r="M24" s="13">
        <v>0.47570000000000001</v>
      </c>
      <c r="N24" s="10">
        <v>103064</v>
      </c>
    </row>
    <row r="25" spans="1:14">
      <c r="A25" s="8" t="s">
        <v>638</v>
      </c>
      <c r="B25" s="9" t="s">
        <v>639</v>
      </c>
      <c r="C25" s="9" t="s">
        <v>160</v>
      </c>
      <c r="D25" s="10">
        <v>153757</v>
      </c>
      <c r="E25" s="10">
        <v>124915</v>
      </c>
      <c r="F25" s="10">
        <v>28842</v>
      </c>
      <c r="G25" s="11">
        <v>193.47900000000001</v>
      </c>
      <c r="H25" s="11">
        <v>32.890999999999998</v>
      </c>
      <c r="I25" s="11">
        <v>32.890999999999998</v>
      </c>
      <c r="J25" s="12">
        <v>15.9</v>
      </c>
      <c r="K25" s="10">
        <v>7609</v>
      </c>
      <c r="L25" s="10">
        <v>8683</v>
      </c>
      <c r="M25" s="13">
        <v>0.75109999999999999</v>
      </c>
      <c r="N25" s="10">
        <v>187976</v>
      </c>
    </row>
    <row r="26" spans="1:14">
      <c r="A26" s="8" t="s">
        <v>640</v>
      </c>
      <c r="B26" s="9" t="s">
        <v>512</v>
      </c>
      <c r="C26" s="9" t="s">
        <v>641</v>
      </c>
      <c r="D26" s="10">
        <v>47451</v>
      </c>
      <c r="E26" s="10">
        <v>38550</v>
      </c>
      <c r="F26" s="10">
        <v>8901</v>
      </c>
      <c r="G26" s="11">
        <v>63.938000000000002</v>
      </c>
      <c r="H26" s="11">
        <v>10.869</v>
      </c>
      <c r="I26" s="11">
        <v>10.869</v>
      </c>
      <c r="J26" s="12">
        <v>17.8</v>
      </c>
      <c r="K26" s="10">
        <v>8757</v>
      </c>
      <c r="L26" s="10">
        <v>8694</v>
      </c>
      <c r="M26" s="13">
        <v>0.6139</v>
      </c>
      <c r="N26" s="10">
        <v>58011</v>
      </c>
    </row>
    <row r="27" spans="1:14">
      <c r="A27" s="8" t="s">
        <v>642</v>
      </c>
      <c r="B27" s="9" t="s">
        <v>214</v>
      </c>
      <c r="C27" s="9" t="s">
        <v>211</v>
      </c>
      <c r="D27" s="10">
        <v>45793</v>
      </c>
      <c r="E27" s="10">
        <v>37203</v>
      </c>
      <c r="F27" s="10">
        <v>8590</v>
      </c>
      <c r="G27" s="11">
        <v>108.504</v>
      </c>
      <c r="H27" s="11">
        <v>18.445</v>
      </c>
      <c r="I27" s="11">
        <v>18.445</v>
      </c>
      <c r="J27" s="12">
        <v>14.8</v>
      </c>
      <c r="K27" s="10">
        <v>8094</v>
      </c>
      <c r="L27" s="10">
        <v>8676</v>
      </c>
      <c r="M27" s="13">
        <v>0.30220000000000002</v>
      </c>
      <c r="N27" s="10">
        <v>55985</v>
      </c>
    </row>
    <row r="28" spans="1:14">
      <c r="A28" s="8" t="s">
        <v>643</v>
      </c>
      <c r="B28" s="9" t="s">
        <v>185</v>
      </c>
      <c r="C28" s="9" t="s">
        <v>644</v>
      </c>
      <c r="D28" s="10">
        <v>17785</v>
      </c>
      <c r="E28" s="10">
        <v>14449</v>
      </c>
      <c r="F28" s="10">
        <v>3336</v>
      </c>
      <c r="G28" s="11">
        <v>36</v>
      </c>
      <c r="H28" s="11">
        <v>6.12</v>
      </c>
      <c r="I28" s="11">
        <v>6.12</v>
      </c>
      <c r="J28" s="12">
        <v>14.8</v>
      </c>
      <c r="K28" s="10">
        <v>9792</v>
      </c>
      <c r="L28" s="10">
        <v>8676</v>
      </c>
      <c r="M28" s="13">
        <v>0.40949999999999998</v>
      </c>
      <c r="N28" s="10">
        <v>21743</v>
      </c>
    </row>
    <row r="29" spans="1:14">
      <c r="A29" s="8" t="s">
        <v>645</v>
      </c>
      <c r="B29" s="9" t="s">
        <v>646</v>
      </c>
      <c r="C29" s="9" t="s">
        <v>647</v>
      </c>
      <c r="D29" s="10">
        <v>171966</v>
      </c>
      <c r="E29" s="10">
        <v>139708</v>
      </c>
      <c r="F29" s="10">
        <v>32258</v>
      </c>
      <c r="G29" s="11">
        <v>244.35499999999999</v>
      </c>
      <c r="H29" s="11">
        <v>41.54</v>
      </c>
      <c r="I29" s="11">
        <v>41.54</v>
      </c>
      <c r="J29" s="12">
        <v>17.600000000000001</v>
      </c>
      <c r="K29" s="10">
        <v>9538</v>
      </c>
      <c r="L29" s="10">
        <v>8693</v>
      </c>
      <c r="M29" s="13">
        <v>0.58220000000000005</v>
      </c>
      <c r="N29" s="10">
        <v>210237</v>
      </c>
    </row>
    <row r="30" spans="1:14">
      <c r="A30" s="8" t="s">
        <v>648</v>
      </c>
      <c r="B30" s="9" t="s">
        <v>122</v>
      </c>
      <c r="C30" s="9" t="s">
        <v>120</v>
      </c>
      <c r="D30" s="10">
        <v>51157</v>
      </c>
      <c r="E30" s="10">
        <v>41561</v>
      </c>
      <c r="F30" s="10">
        <v>9596</v>
      </c>
      <c r="G30" s="11">
        <v>67.397999999999996</v>
      </c>
      <c r="H30" s="11">
        <v>11.457000000000001</v>
      </c>
      <c r="I30" s="11">
        <v>11.457000000000001</v>
      </c>
      <c r="J30" s="12">
        <v>16.100000000000001</v>
      </c>
      <c r="K30" s="10">
        <v>8375</v>
      </c>
      <c r="L30" s="10">
        <v>8684</v>
      </c>
      <c r="M30" s="13">
        <v>0.65180000000000005</v>
      </c>
      <c r="N30" s="10">
        <v>62542</v>
      </c>
    </row>
    <row r="31" spans="1:14">
      <c r="A31" s="8" t="s">
        <v>649</v>
      </c>
      <c r="B31" s="9" t="s">
        <v>600</v>
      </c>
      <c r="C31" s="9" t="s">
        <v>598</v>
      </c>
      <c r="D31" s="10">
        <v>163242</v>
      </c>
      <c r="E31" s="10">
        <v>132621</v>
      </c>
      <c r="F31" s="10">
        <v>30621</v>
      </c>
      <c r="G31" s="11">
        <v>220.95099999999999</v>
      </c>
      <c r="H31" s="11">
        <v>37.561</v>
      </c>
      <c r="I31" s="11">
        <v>37.561</v>
      </c>
      <c r="J31" s="12">
        <v>23.2</v>
      </c>
      <c r="K31" s="10">
        <v>8716</v>
      </c>
      <c r="L31" s="10">
        <v>8726</v>
      </c>
      <c r="M31" s="13">
        <v>0.60960000000000003</v>
      </c>
      <c r="N31" s="10">
        <v>199572</v>
      </c>
    </row>
    <row r="32" spans="1:14">
      <c r="A32" s="8" t="s">
        <v>650</v>
      </c>
      <c r="B32" s="9" t="s">
        <v>372</v>
      </c>
      <c r="C32" s="9" t="s">
        <v>368</v>
      </c>
      <c r="D32" s="10">
        <v>48710</v>
      </c>
      <c r="E32" s="10">
        <v>39573</v>
      </c>
      <c r="F32" s="10">
        <v>9137</v>
      </c>
      <c r="G32" s="11">
        <v>107.735</v>
      </c>
      <c r="H32" s="11">
        <v>18.314</v>
      </c>
      <c r="I32" s="11">
        <v>18.314</v>
      </c>
      <c r="J32" s="12">
        <v>14</v>
      </c>
      <c r="K32" s="10">
        <v>8690</v>
      </c>
      <c r="L32" s="10">
        <v>8671</v>
      </c>
      <c r="M32" s="13">
        <v>0.27339999999999998</v>
      </c>
      <c r="N32" s="10">
        <v>59550</v>
      </c>
    </row>
    <row r="33" spans="1:14">
      <c r="A33" s="8" t="s">
        <v>651</v>
      </c>
      <c r="B33" s="9" t="s">
        <v>394</v>
      </c>
      <c r="C33" s="9" t="s">
        <v>392</v>
      </c>
      <c r="D33" s="10">
        <v>24407</v>
      </c>
      <c r="E33" s="10">
        <v>19829</v>
      </c>
      <c r="F33" s="10">
        <v>4578</v>
      </c>
      <c r="G33" s="11">
        <v>49</v>
      </c>
      <c r="H33" s="11">
        <v>8.33</v>
      </c>
      <c r="I33" s="11">
        <v>8.33</v>
      </c>
      <c r="J33" s="12">
        <v>16.8</v>
      </c>
      <c r="K33" s="10">
        <v>8967</v>
      </c>
      <c r="L33" s="10">
        <v>8688</v>
      </c>
      <c r="M33" s="13">
        <v>0.4123</v>
      </c>
      <c r="N33" s="10">
        <v>29839</v>
      </c>
    </row>
    <row r="34" spans="1:14">
      <c r="A34" s="8" t="s">
        <v>652</v>
      </c>
      <c r="B34" s="9" t="s">
        <v>103</v>
      </c>
      <c r="C34" s="9" t="s">
        <v>69</v>
      </c>
      <c r="D34" s="10">
        <v>115408</v>
      </c>
      <c r="E34" s="10">
        <v>115408</v>
      </c>
      <c r="F34" s="10">
        <v>0</v>
      </c>
      <c r="G34" s="11">
        <v>213.04400000000001</v>
      </c>
      <c r="H34" s="11">
        <v>36.216999999999999</v>
      </c>
      <c r="I34" s="11">
        <v>0</v>
      </c>
      <c r="J34" s="12">
        <v>23</v>
      </c>
      <c r="K34" s="10">
        <v>9097</v>
      </c>
      <c r="L34" s="10">
        <v>8725</v>
      </c>
      <c r="M34" s="13">
        <v>0.54959999999999998</v>
      </c>
      <c r="N34" s="10">
        <v>173670</v>
      </c>
    </row>
    <row r="35" spans="1:14">
      <c r="A35" s="8" t="s">
        <v>653</v>
      </c>
      <c r="B35" s="9" t="s">
        <v>373</v>
      </c>
      <c r="C35" s="9" t="s">
        <v>368</v>
      </c>
      <c r="D35" s="10">
        <v>50146</v>
      </c>
      <c r="E35" s="10">
        <v>40739</v>
      </c>
      <c r="F35" s="10">
        <v>9407</v>
      </c>
      <c r="G35" s="11">
        <v>81.947999999999993</v>
      </c>
      <c r="H35" s="11">
        <v>13.930999999999999</v>
      </c>
      <c r="I35" s="11">
        <v>13.930999999999999</v>
      </c>
      <c r="J35" s="12">
        <v>19.2</v>
      </c>
      <c r="K35" s="10">
        <v>8570</v>
      </c>
      <c r="L35" s="10">
        <v>8702</v>
      </c>
      <c r="M35" s="13">
        <v>0.51349999999999996</v>
      </c>
      <c r="N35" s="10">
        <v>61306</v>
      </c>
    </row>
    <row r="36" spans="1:14">
      <c r="A36" s="8" t="s">
        <v>654</v>
      </c>
      <c r="B36" s="9" t="s">
        <v>139</v>
      </c>
      <c r="C36" s="9" t="s">
        <v>368</v>
      </c>
      <c r="D36" s="10">
        <v>20304</v>
      </c>
      <c r="E36" s="10">
        <v>16495</v>
      </c>
      <c r="F36" s="10">
        <v>3809</v>
      </c>
      <c r="G36" s="11">
        <v>35.865000000000002</v>
      </c>
      <c r="H36" s="11">
        <v>6.0970000000000004</v>
      </c>
      <c r="I36" s="11">
        <v>6.0970000000000004</v>
      </c>
      <c r="J36" s="12">
        <v>19.5</v>
      </c>
      <c r="K36" s="10">
        <v>8526</v>
      </c>
      <c r="L36" s="10">
        <v>8704</v>
      </c>
      <c r="M36" s="13">
        <v>0.47749999999999998</v>
      </c>
      <c r="N36" s="10">
        <v>24822</v>
      </c>
    </row>
    <row r="37" spans="1:14">
      <c r="A37" s="8" t="s">
        <v>655</v>
      </c>
      <c r="B37" s="9" t="s">
        <v>656</v>
      </c>
      <c r="C37" s="9" t="s">
        <v>621</v>
      </c>
      <c r="D37" s="10">
        <v>29317</v>
      </c>
      <c r="E37" s="10">
        <v>23818</v>
      </c>
      <c r="F37" s="10">
        <v>5499</v>
      </c>
      <c r="G37" s="11">
        <v>53.677</v>
      </c>
      <c r="H37" s="11">
        <v>9.125</v>
      </c>
      <c r="I37" s="11">
        <v>9.125</v>
      </c>
      <c r="J37" s="12">
        <v>16</v>
      </c>
      <c r="K37" s="10">
        <v>8219</v>
      </c>
      <c r="L37" s="10">
        <v>8683</v>
      </c>
      <c r="M37" s="13">
        <v>0.47789999999999999</v>
      </c>
      <c r="N37" s="10">
        <v>35842</v>
      </c>
    </row>
    <row r="38" spans="1:14">
      <c r="A38" s="8" t="s">
        <v>657</v>
      </c>
      <c r="B38" s="9" t="s">
        <v>581</v>
      </c>
      <c r="C38" s="9" t="s">
        <v>445</v>
      </c>
      <c r="D38" s="10">
        <v>70673</v>
      </c>
      <c r="E38" s="10">
        <v>57416</v>
      </c>
      <c r="F38" s="10">
        <v>13257</v>
      </c>
      <c r="G38" s="11">
        <v>103.605</v>
      </c>
      <c r="H38" s="11">
        <v>17.611999999999998</v>
      </c>
      <c r="I38" s="11">
        <v>17.611999999999998</v>
      </c>
      <c r="J38" s="12">
        <v>16.399999999999999</v>
      </c>
      <c r="K38" s="10">
        <v>9359</v>
      </c>
      <c r="L38" s="10">
        <v>8686</v>
      </c>
      <c r="M38" s="13">
        <v>0.56479999999999997</v>
      </c>
      <c r="N38" s="10">
        <v>86402</v>
      </c>
    </row>
    <row r="39" spans="1:14">
      <c r="A39" s="8" t="s">
        <v>658</v>
      </c>
      <c r="B39" s="9" t="s">
        <v>659</v>
      </c>
      <c r="C39" s="9" t="s">
        <v>621</v>
      </c>
      <c r="D39" s="10">
        <v>160654</v>
      </c>
      <c r="E39" s="10">
        <v>130518</v>
      </c>
      <c r="F39" s="10">
        <v>30136</v>
      </c>
      <c r="G39" s="11">
        <v>354.57799999999997</v>
      </c>
      <c r="H39" s="11">
        <v>60.277999999999999</v>
      </c>
      <c r="I39" s="11">
        <v>60.277999999999999</v>
      </c>
      <c r="J39" s="12">
        <v>16.899999999999999</v>
      </c>
      <c r="K39" s="10">
        <v>10932</v>
      </c>
      <c r="L39" s="10">
        <v>8689</v>
      </c>
      <c r="M39" s="13">
        <v>0.35520000000000002</v>
      </c>
      <c r="N39" s="10">
        <v>196408</v>
      </c>
    </row>
    <row r="40" spans="1:14">
      <c r="A40" s="8" t="s">
        <v>660</v>
      </c>
      <c r="B40" s="9" t="s">
        <v>325</v>
      </c>
      <c r="C40" s="9" t="s">
        <v>19</v>
      </c>
      <c r="D40" s="10">
        <v>202990</v>
      </c>
      <c r="E40" s="10">
        <v>164913</v>
      </c>
      <c r="F40" s="10">
        <v>38077</v>
      </c>
      <c r="G40" s="11">
        <v>215.393</v>
      </c>
      <c r="H40" s="11">
        <v>36.616</v>
      </c>
      <c r="I40" s="11">
        <v>36.616</v>
      </c>
      <c r="J40" s="12">
        <v>17.7</v>
      </c>
      <c r="K40" s="10">
        <v>8551</v>
      </c>
      <c r="L40" s="10">
        <v>8693</v>
      </c>
      <c r="M40" s="13">
        <v>0.79259999999999997</v>
      </c>
      <c r="N40" s="10">
        <v>248166</v>
      </c>
    </row>
    <row r="41" spans="1:14">
      <c r="A41" s="8" t="s">
        <v>661</v>
      </c>
      <c r="B41" s="9" t="s">
        <v>216</v>
      </c>
      <c r="C41" s="9" t="s">
        <v>662</v>
      </c>
      <c r="D41" s="10">
        <v>25317</v>
      </c>
      <c r="E41" s="10">
        <v>20568</v>
      </c>
      <c r="F41" s="10">
        <v>4749</v>
      </c>
      <c r="G41" s="11">
        <v>36</v>
      </c>
      <c r="H41" s="11">
        <v>6.12</v>
      </c>
      <c r="I41" s="11">
        <v>6.12</v>
      </c>
      <c r="J41" s="12">
        <v>18.8</v>
      </c>
      <c r="K41" s="10">
        <v>8862</v>
      </c>
      <c r="L41" s="10">
        <v>8700</v>
      </c>
      <c r="M41" s="13">
        <v>0.58130000000000004</v>
      </c>
      <c r="N41" s="10">
        <v>30951</v>
      </c>
    </row>
    <row r="42" spans="1:14">
      <c r="A42" s="8" t="s">
        <v>663</v>
      </c>
      <c r="B42" s="9" t="s">
        <v>287</v>
      </c>
      <c r="C42" s="9" t="s">
        <v>424</v>
      </c>
      <c r="D42" s="10">
        <v>67489</v>
      </c>
      <c r="E42" s="10">
        <v>67489</v>
      </c>
      <c r="F42" s="10">
        <v>0</v>
      </c>
      <c r="G42" s="11">
        <v>135.63499999999999</v>
      </c>
      <c r="H42" s="11">
        <v>23.056999999999999</v>
      </c>
      <c r="I42" s="11">
        <v>0</v>
      </c>
      <c r="J42" s="12">
        <v>15.1</v>
      </c>
      <c r="K42" s="10">
        <v>7393</v>
      </c>
      <c r="L42" s="10">
        <v>8678</v>
      </c>
      <c r="M42" s="13">
        <v>0.5958</v>
      </c>
      <c r="N42" s="10">
        <v>101560</v>
      </c>
    </row>
    <row r="43" spans="1:14">
      <c r="A43" s="8" t="s">
        <v>664</v>
      </c>
      <c r="B43" s="9" t="s">
        <v>665</v>
      </c>
      <c r="C43" s="9" t="s">
        <v>416</v>
      </c>
      <c r="D43" s="10">
        <v>93142</v>
      </c>
      <c r="E43" s="10">
        <v>75670</v>
      </c>
      <c r="F43" s="10">
        <v>17472</v>
      </c>
      <c r="G43" s="11">
        <v>124</v>
      </c>
      <c r="H43" s="11">
        <v>21.08</v>
      </c>
      <c r="I43" s="11">
        <v>21.08</v>
      </c>
      <c r="J43" s="12">
        <v>16.3</v>
      </c>
      <c r="K43" s="10">
        <v>8340</v>
      </c>
      <c r="L43" s="10">
        <v>8685</v>
      </c>
      <c r="M43" s="13">
        <v>0.64770000000000005</v>
      </c>
      <c r="N43" s="10">
        <v>113870</v>
      </c>
    </row>
    <row r="44" spans="1:14">
      <c r="A44" s="8" t="s">
        <v>666</v>
      </c>
      <c r="B44" s="9" t="s">
        <v>667</v>
      </c>
      <c r="C44" s="9" t="s">
        <v>668</v>
      </c>
      <c r="D44" s="10">
        <v>35777</v>
      </c>
      <c r="E44" s="10">
        <v>29066</v>
      </c>
      <c r="F44" s="10">
        <v>6711</v>
      </c>
      <c r="G44" s="11">
        <v>42</v>
      </c>
      <c r="H44" s="11">
        <v>7.14</v>
      </c>
      <c r="I44" s="11">
        <v>7.14</v>
      </c>
      <c r="J44" s="12">
        <v>16.600000000000001</v>
      </c>
      <c r="K44" s="10">
        <v>10124</v>
      </c>
      <c r="L44" s="10">
        <v>8687</v>
      </c>
      <c r="M44" s="13">
        <v>0.70520000000000005</v>
      </c>
      <c r="N44" s="10">
        <v>43740</v>
      </c>
    </row>
    <row r="45" spans="1:14">
      <c r="A45" s="8" t="s">
        <v>669</v>
      </c>
      <c r="B45" s="9" t="s">
        <v>441</v>
      </c>
      <c r="C45" s="9" t="s">
        <v>670</v>
      </c>
      <c r="D45" s="10">
        <v>66028</v>
      </c>
      <c r="E45" s="10">
        <v>53642</v>
      </c>
      <c r="F45" s="10">
        <v>12386</v>
      </c>
      <c r="G45" s="11">
        <v>129.429</v>
      </c>
      <c r="H45" s="11">
        <v>22.001999999999999</v>
      </c>
      <c r="I45" s="11">
        <v>22.001999999999999</v>
      </c>
      <c r="J45" s="12">
        <v>11.3</v>
      </c>
      <c r="K45" s="10">
        <v>6353</v>
      </c>
      <c r="L45" s="10">
        <v>8655</v>
      </c>
      <c r="M45" s="13">
        <v>0.57750000000000001</v>
      </c>
      <c r="N45" s="10">
        <v>80722</v>
      </c>
    </row>
    <row r="46" spans="1:14">
      <c r="A46" s="8" t="s">
        <v>671</v>
      </c>
      <c r="B46" s="9" t="s">
        <v>344</v>
      </c>
      <c r="C46" s="9" t="s">
        <v>343</v>
      </c>
      <c r="D46" s="10">
        <v>33496</v>
      </c>
      <c r="E46" s="10">
        <v>27213</v>
      </c>
      <c r="F46" s="10">
        <v>6283</v>
      </c>
      <c r="G46" s="11">
        <v>47.305999999999997</v>
      </c>
      <c r="H46" s="11">
        <v>8.0419999999999998</v>
      </c>
      <c r="I46" s="11">
        <v>8.0419999999999998</v>
      </c>
      <c r="J46" s="12">
        <v>13.4</v>
      </c>
      <c r="K46" s="10">
        <v>7845</v>
      </c>
      <c r="L46" s="10">
        <v>8668</v>
      </c>
      <c r="M46" s="13">
        <v>0.64910000000000001</v>
      </c>
      <c r="N46" s="10">
        <v>40951</v>
      </c>
    </row>
    <row r="47" spans="1:14">
      <c r="A47" s="8" t="s">
        <v>672</v>
      </c>
      <c r="B47" s="9" t="s">
        <v>60</v>
      </c>
      <c r="C47" s="9" t="s">
        <v>51</v>
      </c>
      <c r="D47" s="10">
        <v>27915</v>
      </c>
      <c r="E47" s="10">
        <v>22679</v>
      </c>
      <c r="F47" s="10">
        <v>5236</v>
      </c>
      <c r="G47" s="11">
        <v>61.411000000000001</v>
      </c>
      <c r="H47" s="11">
        <v>10.439</v>
      </c>
      <c r="I47" s="11">
        <v>10.439</v>
      </c>
      <c r="J47" s="12">
        <v>21.9</v>
      </c>
      <c r="K47" s="10">
        <v>13005</v>
      </c>
      <c r="L47" s="10">
        <v>8718</v>
      </c>
      <c r="M47" s="13">
        <v>0.33</v>
      </c>
      <c r="N47" s="10">
        <v>34128</v>
      </c>
    </row>
    <row r="48" spans="1:14">
      <c r="A48" s="8" t="s">
        <v>673</v>
      </c>
      <c r="B48" s="9" t="s">
        <v>144</v>
      </c>
      <c r="C48" s="9" t="s">
        <v>368</v>
      </c>
      <c r="D48" s="10">
        <v>48643</v>
      </c>
      <c r="E48" s="10">
        <v>39518</v>
      </c>
      <c r="F48" s="10">
        <v>9125</v>
      </c>
      <c r="G48" s="11">
        <v>97.116</v>
      </c>
      <c r="H48" s="11">
        <v>16.509</v>
      </c>
      <c r="I48" s="11">
        <v>16.509</v>
      </c>
      <c r="J48" s="12">
        <v>19.7</v>
      </c>
      <c r="K48" s="10">
        <v>9244</v>
      </c>
      <c r="L48" s="10">
        <v>8705</v>
      </c>
      <c r="M48" s="13">
        <v>0.4138</v>
      </c>
      <c r="N48" s="10">
        <v>59468</v>
      </c>
    </row>
    <row r="49" spans="1:14">
      <c r="A49" s="8" t="s">
        <v>674</v>
      </c>
      <c r="B49" s="9" t="s">
        <v>375</v>
      </c>
      <c r="C49" s="9" t="s">
        <v>368</v>
      </c>
      <c r="D49" s="10">
        <v>301745</v>
      </c>
      <c r="E49" s="10">
        <v>245143</v>
      </c>
      <c r="F49" s="10">
        <v>56602</v>
      </c>
      <c r="G49" s="11">
        <v>347.77499999999998</v>
      </c>
      <c r="H49" s="11">
        <v>59.121000000000002</v>
      </c>
      <c r="I49" s="11">
        <v>59.121000000000002</v>
      </c>
      <c r="J49" s="12">
        <v>24.4</v>
      </c>
      <c r="K49" s="10">
        <v>9068</v>
      </c>
      <c r="L49" s="10">
        <v>8733</v>
      </c>
      <c r="M49" s="13">
        <v>0.71450000000000002</v>
      </c>
      <c r="N49" s="10">
        <v>368899</v>
      </c>
    </row>
    <row r="50" spans="1:14">
      <c r="A50" s="8" t="s">
        <v>675</v>
      </c>
      <c r="B50" s="9" t="s">
        <v>384</v>
      </c>
      <c r="C50" s="9" t="s">
        <v>383</v>
      </c>
      <c r="D50" s="10">
        <v>48140</v>
      </c>
      <c r="E50" s="10">
        <v>39110</v>
      </c>
      <c r="F50" s="10">
        <v>9030</v>
      </c>
      <c r="G50" s="11">
        <v>67.653000000000006</v>
      </c>
      <c r="H50" s="11">
        <v>11.500999999999999</v>
      </c>
      <c r="I50" s="11">
        <v>11.500999999999999</v>
      </c>
      <c r="J50" s="12">
        <v>11.9</v>
      </c>
      <c r="K50" s="10">
        <v>7648</v>
      </c>
      <c r="L50" s="10">
        <v>8659</v>
      </c>
      <c r="M50" s="13">
        <v>0.66910000000000003</v>
      </c>
      <c r="N50" s="10">
        <v>58854</v>
      </c>
    </row>
    <row r="51" spans="1:14">
      <c r="A51" s="8" t="s">
        <v>676</v>
      </c>
      <c r="B51" s="9" t="s">
        <v>677</v>
      </c>
      <c r="C51" s="9" t="s">
        <v>621</v>
      </c>
      <c r="D51" s="10">
        <v>71426</v>
      </c>
      <c r="E51" s="10">
        <v>58028</v>
      </c>
      <c r="F51" s="10">
        <v>13398</v>
      </c>
      <c r="G51" s="11">
        <v>113</v>
      </c>
      <c r="H51" s="11">
        <v>19.21</v>
      </c>
      <c r="I51" s="11">
        <v>19.21</v>
      </c>
      <c r="J51" s="12">
        <v>17</v>
      </c>
      <c r="K51" s="10">
        <v>8353</v>
      </c>
      <c r="L51" s="10">
        <v>8689</v>
      </c>
      <c r="M51" s="13">
        <v>0.54420000000000002</v>
      </c>
      <c r="N51" s="10">
        <v>87323</v>
      </c>
    </row>
    <row r="52" spans="1:14">
      <c r="A52" s="8" t="s">
        <v>678</v>
      </c>
      <c r="B52" s="9" t="s">
        <v>376</v>
      </c>
      <c r="C52" s="9" t="s">
        <v>368</v>
      </c>
      <c r="D52" s="10">
        <v>35782</v>
      </c>
      <c r="E52" s="10">
        <v>29070</v>
      </c>
      <c r="F52" s="10">
        <v>6712</v>
      </c>
      <c r="G52" s="11">
        <v>79</v>
      </c>
      <c r="H52" s="11">
        <v>13.43</v>
      </c>
      <c r="I52" s="11">
        <v>13.43</v>
      </c>
      <c r="J52" s="12">
        <v>16.399999999999999</v>
      </c>
      <c r="K52" s="10">
        <v>9116</v>
      </c>
      <c r="L52" s="10">
        <v>8686</v>
      </c>
      <c r="M52" s="13">
        <v>0.35909999999999997</v>
      </c>
      <c r="N52" s="10">
        <v>43745</v>
      </c>
    </row>
    <row r="53" spans="1:14">
      <c r="A53" s="8" t="s">
        <v>679</v>
      </c>
      <c r="B53" s="9" t="s">
        <v>352</v>
      </c>
      <c r="C53" s="9" t="s">
        <v>349</v>
      </c>
      <c r="D53" s="10">
        <v>25100</v>
      </c>
      <c r="E53" s="10">
        <v>20392</v>
      </c>
      <c r="F53" s="10">
        <v>4708</v>
      </c>
      <c r="G53" s="11">
        <v>32</v>
      </c>
      <c r="H53" s="11">
        <v>5.44</v>
      </c>
      <c r="I53" s="11">
        <v>5.44</v>
      </c>
      <c r="J53" s="12">
        <v>15.7</v>
      </c>
      <c r="K53" s="10">
        <v>9468</v>
      </c>
      <c r="L53" s="10">
        <v>8681</v>
      </c>
      <c r="M53" s="13">
        <v>0.64980000000000004</v>
      </c>
      <c r="N53" s="10">
        <v>30687</v>
      </c>
    </row>
    <row r="54" spans="1:14">
      <c r="A54" s="8" t="s">
        <v>680</v>
      </c>
      <c r="B54" s="9" t="s">
        <v>582</v>
      </c>
      <c r="C54" s="9" t="s">
        <v>445</v>
      </c>
      <c r="D54" s="10">
        <v>48480</v>
      </c>
      <c r="E54" s="10">
        <v>39386</v>
      </c>
      <c r="F54" s="10">
        <v>9094</v>
      </c>
      <c r="G54" s="11">
        <v>79.73</v>
      </c>
      <c r="H54" s="11">
        <v>13.554</v>
      </c>
      <c r="I54" s="11">
        <v>13.554</v>
      </c>
      <c r="J54" s="12">
        <v>15.1</v>
      </c>
      <c r="K54" s="10">
        <v>9638</v>
      </c>
      <c r="L54" s="10">
        <v>8678</v>
      </c>
      <c r="M54" s="13">
        <v>0.50390000000000001</v>
      </c>
      <c r="N54" s="10">
        <v>59270</v>
      </c>
    </row>
    <row r="55" spans="1:14">
      <c r="A55" s="8" t="s">
        <v>681</v>
      </c>
      <c r="B55" s="9" t="s">
        <v>524</v>
      </c>
      <c r="C55" s="9" t="s">
        <v>523</v>
      </c>
      <c r="D55" s="10">
        <v>12277</v>
      </c>
      <c r="E55" s="10">
        <v>9974</v>
      </c>
      <c r="F55" s="10">
        <v>2303</v>
      </c>
      <c r="G55" s="11">
        <v>15</v>
      </c>
      <c r="H55" s="11">
        <v>2.5499999999999998</v>
      </c>
      <c r="I55" s="11">
        <v>2.5499999999999998</v>
      </c>
      <c r="J55" s="12">
        <v>10</v>
      </c>
      <c r="K55" s="10">
        <v>8848</v>
      </c>
      <c r="L55" s="10">
        <v>8647</v>
      </c>
      <c r="M55" s="13">
        <v>0.68069999999999997</v>
      </c>
      <c r="N55" s="10">
        <v>15009</v>
      </c>
    </row>
    <row r="56" spans="1:14">
      <c r="A56" s="8" t="s">
        <v>682</v>
      </c>
      <c r="B56" s="9" t="s">
        <v>542</v>
      </c>
      <c r="C56" s="9" t="s">
        <v>683</v>
      </c>
      <c r="D56" s="10">
        <v>74579</v>
      </c>
      <c r="E56" s="10">
        <v>60589</v>
      </c>
      <c r="F56" s="10">
        <v>13990</v>
      </c>
      <c r="G56" s="11">
        <v>117.539</v>
      </c>
      <c r="H56" s="11">
        <v>19.981000000000002</v>
      </c>
      <c r="I56" s="11">
        <v>19.981000000000002</v>
      </c>
      <c r="J56" s="12">
        <v>18.399999999999999</v>
      </c>
      <c r="K56" s="10">
        <v>7450</v>
      </c>
      <c r="L56" s="10">
        <v>8697</v>
      </c>
      <c r="M56" s="13">
        <v>0.61250000000000004</v>
      </c>
      <c r="N56" s="10">
        <v>91176</v>
      </c>
    </row>
    <row r="57" spans="1:14">
      <c r="A57" s="8" t="s">
        <v>684</v>
      </c>
      <c r="B57" s="9" t="s">
        <v>543</v>
      </c>
      <c r="C57" s="9" t="s">
        <v>540</v>
      </c>
      <c r="D57" s="10">
        <v>39151</v>
      </c>
      <c r="E57" s="10">
        <v>31807</v>
      </c>
      <c r="F57" s="10">
        <v>7344</v>
      </c>
      <c r="G57" s="11">
        <v>66</v>
      </c>
      <c r="H57" s="11">
        <v>11.22</v>
      </c>
      <c r="I57" s="11">
        <v>11.22</v>
      </c>
      <c r="J57" s="12">
        <v>13.9</v>
      </c>
      <c r="K57" s="10">
        <v>7557</v>
      </c>
      <c r="L57" s="10">
        <v>8671</v>
      </c>
      <c r="M57" s="13">
        <v>0.5645</v>
      </c>
      <c r="N57" s="10">
        <v>47864</v>
      </c>
    </row>
    <row r="58" spans="1:14">
      <c r="A58" s="8" t="s">
        <v>685</v>
      </c>
      <c r="B58" s="9" t="s">
        <v>544</v>
      </c>
      <c r="C58" s="9" t="s">
        <v>474</v>
      </c>
      <c r="D58" s="10">
        <v>41620</v>
      </c>
      <c r="E58" s="10">
        <v>41620</v>
      </c>
      <c r="F58" s="10">
        <v>0</v>
      </c>
      <c r="G58" s="11">
        <v>74.727000000000004</v>
      </c>
      <c r="H58" s="11">
        <v>12.702999999999999</v>
      </c>
      <c r="I58" s="11">
        <v>0</v>
      </c>
      <c r="J58" s="12">
        <v>16.5</v>
      </c>
      <c r="K58" s="10">
        <v>7895</v>
      </c>
      <c r="L58" s="10">
        <v>8686</v>
      </c>
      <c r="M58" s="13">
        <v>0.62450000000000006</v>
      </c>
      <c r="N58" s="10">
        <v>62631</v>
      </c>
    </row>
    <row r="59" spans="1:14">
      <c r="A59" s="8" t="s">
        <v>686</v>
      </c>
      <c r="B59" s="9" t="s">
        <v>385</v>
      </c>
      <c r="C59" s="9" t="s">
        <v>383</v>
      </c>
      <c r="D59" s="10">
        <v>189858</v>
      </c>
      <c r="E59" s="10">
        <v>154244</v>
      </c>
      <c r="F59" s="10">
        <v>35614</v>
      </c>
      <c r="G59" s="11">
        <v>242.59299999999999</v>
      </c>
      <c r="H59" s="11">
        <v>41.24</v>
      </c>
      <c r="I59" s="11">
        <v>41.24</v>
      </c>
      <c r="J59" s="12">
        <v>13.4</v>
      </c>
      <c r="K59" s="10">
        <v>8337</v>
      </c>
      <c r="L59" s="10">
        <v>8668</v>
      </c>
      <c r="M59" s="13">
        <v>0.67510000000000003</v>
      </c>
      <c r="N59" s="10">
        <v>232111</v>
      </c>
    </row>
    <row r="60" spans="1:14">
      <c r="A60" s="8" t="s">
        <v>687</v>
      </c>
      <c r="B60" s="9" t="s">
        <v>88</v>
      </c>
      <c r="C60" s="9" t="s">
        <v>85</v>
      </c>
      <c r="D60" s="10">
        <v>24186</v>
      </c>
      <c r="E60" s="10">
        <v>19649</v>
      </c>
      <c r="F60" s="10">
        <v>4537</v>
      </c>
      <c r="G60" s="11">
        <v>34.244999999999997</v>
      </c>
      <c r="H60" s="11">
        <v>5.8209999999999997</v>
      </c>
      <c r="I60" s="11">
        <v>5.8209999999999997</v>
      </c>
      <c r="J60" s="12">
        <v>13.4</v>
      </c>
      <c r="K60" s="10">
        <v>7793</v>
      </c>
      <c r="L60" s="10">
        <v>8668</v>
      </c>
      <c r="M60" s="13">
        <v>0.65180000000000005</v>
      </c>
      <c r="N60" s="10">
        <v>29568</v>
      </c>
    </row>
    <row r="61" spans="1:14">
      <c r="A61" s="8" t="s">
        <v>688</v>
      </c>
      <c r="B61" s="9" t="s">
        <v>689</v>
      </c>
      <c r="C61" s="9" t="s">
        <v>416</v>
      </c>
      <c r="D61" s="10">
        <v>27713</v>
      </c>
      <c r="E61" s="10">
        <v>27713</v>
      </c>
      <c r="F61" s="10">
        <v>0</v>
      </c>
      <c r="G61" s="11">
        <v>46</v>
      </c>
      <c r="H61" s="11">
        <v>7.82</v>
      </c>
      <c r="I61" s="11">
        <v>0</v>
      </c>
      <c r="J61" s="12">
        <v>15</v>
      </c>
      <c r="K61" s="10">
        <v>9290</v>
      </c>
      <c r="L61" s="10">
        <v>8677</v>
      </c>
      <c r="M61" s="13">
        <v>0.61460000000000004</v>
      </c>
      <c r="N61" s="10">
        <v>41703</v>
      </c>
    </row>
    <row r="62" spans="1:14">
      <c r="A62" s="8" t="s">
        <v>690</v>
      </c>
      <c r="B62" s="9" t="s">
        <v>551</v>
      </c>
      <c r="C62" s="9" t="s">
        <v>549</v>
      </c>
      <c r="D62" s="10">
        <v>6206</v>
      </c>
      <c r="E62" s="10">
        <v>6206</v>
      </c>
      <c r="F62" s="10">
        <v>0</v>
      </c>
      <c r="G62" s="11">
        <v>11.972</v>
      </c>
      <c r="H62" s="11">
        <v>2.0350000000000001</v>
      </c>
      <c r="I62" s="11">
        <v>0</v>
      </c>
      <c r="J62" s="12">
        <v>12.4</v>
      </c>
      <c r="K62" s="10">
        <v>9529</v>
      </c>
      <c r="L62" s="10">
        <v>8662</v>
      </c>
      <c r="M62" s="13">
        <v>0.52980000000000005</v>
      </c>
      <c r="N62" s="10">
        <v>9339</v>
      </c>
    </row>
    <row r="63" spans="1:14">
      <c r="A63" s="8" t="s">
        <v>691</v>
      </c>
      <c r="B63" s="9" t="s">
        <v>345</v>
      </c>
      <c r="C63" s="9" t="s">
        <v>343</v>
      </c>
      <c r="D63" s="10">
        <v>56072</v>
      </c>
      <c r="E63" s="10">
        <v>45554</v>
      </c>
      <c r="F63" s="10">
        <v>10518</v>
      </c>
      <c r="G63" s="11">
        <v>85.905000000000001</v>
      </c>
      <c r="H63" s="11">
        <v>14.603</v>
      </c>
      <c r="I63" s="11">
        <v>14.603</v>
      </c>
      <c r="J63" s="12">
        <v>13.1</v>
      </c>
      <c r="K63" s="10">
        <v>6230</v>
      </c>
      <c r="L63" s="10">
        <v>8666</v>
      </c>
      <c r="M63" s="13">
        <v>0.75349999999999995</v>
      </c>
      <c r="N63" s="10">
        <v>68551</v>
      </c>
    </row>
    <row r="64" spans="1:14">
      <c r="A64" s="8" t="s">
        <v>692</v>
      </c>
      <c r="B64" s="9" t="s">
        <v>47</v>
      </c>
      <c r="C64" s="9" t="s">
        <v>44</v>
      </c>
      <c r="D64" s="10">
        <v>104840</v>
      </c>
      <c r="E64" s="10">
        <v>85174</v>
      </c>
      <c r="F64" s="10">
        <v>19666</v>
      </c>
      <c r="G64" s="11">
        <v>163.67099999999999</v>
      </c>
      <c r="H64" s="11">
        <v>27.824000000000002</v>
      </c>
      <c r="I64" s="11">
        <v>27.824000000000002</v>
      </c>
      <c r="J64" s="12">
        <v>10.9</v>
      </c>
      <c r="K64" s="10">
        <v>6969</v>
      </c>
      <c r="L64" s="10">
        <v>8653</v>
      </c>
      <c r="M64" s="13">
        <v>0.66100000000000003</v>
      </c>
      <c r="N64" s="10">
        <v>128172</v>
      </c>
    </row>
    <row r="65" spans="1:14">
      <c r="A65" s="8" t="s">
        <v>693</v>
      </c>
      <c r="B65" s="9" t="s">
        <v>396</v>
      </c>
      <c r="C65" s="9" t="s">
        <v>392</v>
      </c>
      <c r="D65" s="10">
        <v>110382</v>
      </c>
      <c r="E65" s="10">
        <v>89676</v>
      </c>
      <c r="F65" s="10">
        <v>20706</v>
      </c>
      <c r="G65" s="11">
        <v>189.471</v>
      </c>
      <c r="H65" s="11">
        <v>32.21</v>
      </c>
      <c r="I65" s="11">
        <v>32.21</v>
      </c>
      <c r="J65" s="12">
        <v>14.8</v>
      </c>
      <c r="K65" s="10">
        <v>8721</v>
      </c>
      <c r="L65" s="10">
        <v>8676</v>
      </c>
      <c r="M65" s="13">
        <v>0.4829</v>
      </c>
      <c r="N65" s="10">
        <v>134948</v>
      </c>
    </row>
    <row r="66" spans="1:14">
      <c r="A66" s="8" t="s">
        <v>694</v>
      </c>
      <c r="B66" s="9" t="s">
        <v>515</v>
      </c>
      <c r="C66" s="9" t="s">
        <v>641</v>
      </c>
      <c r="D66" s="10">
        <v>40863</v>
      </c>
      <c r="E66" s="10">
        <v>33198</v>
      </c>
      <c r="F66" s="10">
        <v>7665</v>
      </c>
      <c r="G66" s="11">
        <v>55.787999999999997</v>
      </c>
      <c r="H66" s="11">
        <v>9.4830000000000005</v>
      </c>
      <c r="I66" s="11">
        <v>9.4830000000000005</v>
      </c>
      <c r="J66" s="12">
        <v>10.3</v>
      </c>
      <c r="K66" s="10">
        <v>9748</v>
      </c>
      <c r="L66" s="10">
        <v>8649</v>
      </c>
      <c r="M66" s="13">
        <v>0.60909999999999997</v>
      </c>
      <c r="N66" s="10">
        <v>49957</v>
      </c>
    </row>
    <row r="67" spans="1:14">
      <c r="A67" s="8" t="s">
        <v>695</v>
      </c>
      <c r="B67" s="9" t="s">
        <v>516</v>
      </c>
      <c r="C67" s="9" t="s">
        <v>696</v>
      </c>
      <c r="D67" s="10">
        <v>41491</v>
      </c>
      <c r="E67" s="10">
        <v>33708</v>
      </c>
      <c r="F67" s="10">
        <v>7783</v>
      </c>
      <c r="G67" s="11">
        <v>51.122</v>
      </c>
      <c r="H67" s="11">
        <v>8.69</v>
      </c>
      <c r="I67" s="11">
        <v>8.69</v>
      </c>
      <c r="J67" s="12">
        <v>15.7</v>
      </c>
      <c r="K67" s="10">
        <v>8289</v>
      </c>
      <c r="L67" s="10">
        <v>8681</v>
      </c>
      <c r="M67" s="13">
        <v>0.70420000000000005</v>
      </c>
      <c r="N67" s="10">
        <v>50725</v>
      </c>
    </row>
    <row r="68" spans="1:14">
      <c r="A68" s="8" t="s">
        <v>697</v>
      </c>
      <c r="B68" s="9" t="s">
        <v>219</v>
      </c>
      <c r="C68" s="9" t="s">
        <v>598</v>
      </c>
      <c r="D68" s="10">
        <v>64807</v>
      </c>
      <c r="E68" s="10">
        <v>52650</v>
      </c>
      <c r="F68" s="10">
        <v>12157</v>
      </c>
      <c r="G68" s="11">
        <v>108.67</v>
      </c>
      <c r="H68" s="11">
        <v>18.472999999999999</v>
      </c>
      <c r="I68" s="11">
        <v>18.472999999999999</v>
      </c>
      <c r="J68" s="12">
        <v>17</v>
      </c>
      <c r="K68" s="10">
        <v>8796</v>
      </c>
      <c r="L68" s="10">
        <v>8689</v>
      </c>
      <c r="M68" s="13">
        <v>0.49359999999999998</v>
      </c>
      <c r="N68" s="10">
        <v>79229</v>
      </c>
    </row>
    <row r="69" spans="1:14">
      <c r="A69" s="8" t="s">
        <v>698</v>
      </c>
      <c r="B69" s="9" t="s">
        <v>573</v>
      </c>
      <c r="C69" s="9" t="s">
        <v>340</v>
      </c>
      <c r="D69" s="10">
        <v>30022</v>
      </c>
      <c r="E69" s="10">
        <v>24390</v>
      </c>
      <c r="F69" s="10">
        <v>5632</v>
      </c>
      <c r="G69" s="11">
        <v>42.005000000000003</v>
      </c>
      <c r="H69" s="11">
        <v>7.14</v>
      </c>
      <c r="I69" s="11">
        <v>7.14</v>
      </c>
      <c r="J69" s="12">
        <v>13.2</v>
      </c>
      <c r="K69" s="10">
        <v>8539</v>
      </c>
      <c r="L69" s="10">
        <v>8666</v>
      </c>
      <c r="M69" s="13">
        <v>0.60199999999999998</v>
      </c>
      <c r="N69" s="10">
        <v>36703</v>
      </c>
    </row>
    <row r="70" spans="1:14">
      <c r="A70" s="8" t="s">
        <v>699</v>
      </c>
      <c r="B70" s="9" t="s">
        <v>270</v>
      </c>
      <c r="C70" s="9" t="s">
        <v>160</v>
      </c>
      <c r="D70" s="10">
        <v>71237</v>
      </c>
      <c r="E70" s="10">
        <v>57874</v>
      </c>
      <c r="F70" s="10">
        <v>13363</v>
      </c>
      <c r="G70" s="11">
        <v>97.308000000000007</v>
      </c>
      <c r="H70" s="11">
        <v>16.542000000000002</v>
      </c>
      <c r="I70" s="11">
        <v>16.542000000000002</v>
      </c>
      <c r="J70" s="12">
        <v>12</v>
      </c>
      <c r="K70" s="10">
        <v>7288</v>
      </c>
      <c r="L70" s="10">
        <v>8659</v>
      </c>
      <c r="M70" s="13">
        <v>0.72240000000000004</v>
      </c>
      <c r="N70" s="10">
        <v>87091</v>
      </c>
    </row>
    <row r="71" spans="1:14">
      <c r="A71" s="8" t="s">
        <v>700</v>
      </c>
      <c r="B71" s="9" t="s">
        <v>146</v>
      </c>
      <c r="C71" s="9" t="s">
        <v>136</v>
      </c>
      <c r="D71" s="10">
        <v>61920</v>
      </c>
      <c r="E71" s="10">
        <v>50305</v>
      </c>
      <c r="F71" s="10">
        <v>11615</v>
      </c>
      <c r="G71" s="11">
        <v>96.5</v>
      </c>
      <c r="H71" s="11">
        <v>16.405000000000001</v>
      </c>
      <c r="I71" s="11">
        <v>16.405000000000001</v>
      </c>
      <c r="J71" s="12">
        <v>24.3</v>
      </c>
      <c r="K71" s="10">
        <v>10364</v>
      </c>
      <c r="L71" s="10">
        <v>8733</v>
      </c>
      <c r="M71" s="13">
        <v>0.52839999999999998</v>
      </c>
      <c r="N71" s="10">
        <v>75701</v>
      </c>
    </row>
    <row r="72" spans="1:14">
      <c r="A72" s="8" t="s">
        <v>701</v>
      </c>
      <c r="B72" s="9" t="s">
        <v>61</v>
      </c>
      <c r="C72" s="9" t="s">
        <v>51</v>
      </c>
      <c r="D72" s="10">
        <v>27170</v>
      </c>
      <c r="E72" s="10">
        <v>22073</v>
      </c>
      <c r="F72" s="10">
        <v>5097</v>
      </c>
      <c r="G72" s="11">
        <v>54.162999999999997</v>
      </c>
      <c r="H72" s="11">
        <v>9.2070000000000007</v>
      </c>
      <c r="I72" s="11">
        <v>9.2070000000000007</v>
      </c>
      <c r="J72" s="12">
        <v>20.2</v>
      </c>
      <c r="K72" s="10">
        <v>10067</v>
      </c>
      <c r="L72" s="10">
        <v>8708</v>
      </c>
      <c r="M72" s="13">
        <v>0.4143</v>
      </c>
      <c r="N72" s="10">
        <v>33216</v>
      </c>
    </row>
    <row r="73" spans="1:14">
      <c r="A73" s="8" t="s">
        <v>702</v>
      </c>
      <c r="B73" s="9" t="s">
        <v>292</v>
      </c>
      <c r="C73" s="9" t="s">
        <v>368</v>
      </c>
      <c r="D73" s="10">
        <v>45069</v>
      </c>
      <c r="E73" s="10">
        <v>36615</v>
      </c>
      <c r="F73" s="10">
        <v>8454</v>
      </c>
      <c r="G73" s="11">
        <v>80.488</v>
      </c>
      <c r="H73" s="11">
        <v>13.682</v>
      </c>
      <c r="I73" s="11">
        <v>13.682</v>
      </c>
      <c r="J73" s="12">
        <v>17.3</v>
      </c>
      <c r="K73" s="10">
        <v>8259</v>
      </c>
      <c r="L73" s="10">
        <v>8691</v>
      </c>
      <c r="M73" s="13">
        <v>0.48759999999999998</v>
      </c>
      <c r="N73" s="10">
        <v>55099</v>
      </c>
    </row>
    <row r="74" spans="1:14">
      <c r="A74" s="8" t="s">
        <v>703</v>
      </c>
      <c r="B74" s="9" t="s">
        <v>353</v>
      </c>
      <c r="C74" s="9" t="s">
        <v>349</v>
      </c>
      <c r="D74" s="10">
        <v>37402</v>
      </c>
      <c r="E74" s="10">
        <v>30386</v>
      </c>
      <c r="F74" s="10">
        <v>7016</v>
      </c>
      <c r="G74" s="11">
        <v>41.710999999999999</v>
      </c>
      <c r="H74" s="11">
        <v>7.09</v>
      </c>
      <c r="I74" s="11">
        <v>7.09</v>
      </c>
      <c r="J74" s="12">
        <v>19.899999999999999</v>
      </c>
      <c r="K74" s="10">
        <v>10088</v>
      </c>
      <c r="L74" s="10">
        <v>8706</v>
      </c>
      <c r="M74" s="13">
        <v>0.74080000000000001</v>
      </c>
      <c r="N74" s="10">
        <v>45726</v>
      </c>
    </row>
    <row r="75" spans="1:14">
      <c r="A75" s="8" t="s">
        <v>704</v>
      </c>
      <c r="B75" s="9" t="s">
        <v>378</v>
      </c>
      <c r="C75" s="9" t="s">
        <v>368</v>
      </c>
      <c r="D75" s="10">
        <v>55639</v>
      </c>
      <c r="E75" s="10">
        <v>45202</v>
      </c>
      <c r="F75" s="10">
        <v>10437</v>
      </c>
      <c r="G75" s="11">
        <v>122.833</v>
      </c>
      <c r="H75" s="11">
        <v>20.881</v>
      </c>
      <c r="I75" s="11">
        <v>20.881</v>
      </c>
      <c r="J75" s="12">
        <v>16.600000000000001</v>
      </c>
      <c r="K75" s="10">
        <v>10647</v>
      </c>
      <c r="L75" s="10">
        <v>8687</v>
      </c>
      <c r="M75" s="13">
        <v>0.21260000000000001</v>
      </c>
      <c r="N75" s="10">
        <v>68022</v>
      </c>
    </row>
    <row r="76" spans="1:14">
      <c r="A76" s="8" t="s">
        <v>705</v>
      </c>
      <c r="B76" s="9" t="s">
        <v>152</v>
      </c>
      <c r="C76" s="9" t="s">
        <v>108</v>
      </c>
      <c r="D76" s="10">
        <v>239766</v>
      </c>
      <c r="E76" s="10">
        <v>194790</v>
      </c>
      <c r="F76" s="10">
        <v>44976</v>
      </c>
      <c r="G76" s="11">
        <v>283.91199999999998</v>
      </c>
      <c r="H76" s="11">
        <v>48.265000000000001</v>
      </c>
      <c r="I76" s="11">
        <v>48.265000000000001</v>
      </c>
      <c r="J76" s="12">
        <v>32.9</v>
      </c>
      <c r="K76" s="10">
        <v>10455</v>
      </c>
      <c r="L76" s="10">
        <v>8784</v>
      </c>
      <c r="M76" s="13">
        <v>0.69140000000000001</v>
      </c>
      <c r="N76" s="10">
        <v>293126</v>
      </c>
    </row>
    <row r="77" spans="1:14">
      <c r="A77" s="8" t="s">
        <v>706</v>
      </c>
      <c r="B77" s="9" t="s">
        <v>604</v>
      </c>
      <c r="C77" s="9" t="s">
        <v>598</v>
      </c>
      <c r="D77" s="10">
        <v>10276</v>
      </c>
      <c r="E77" s="10">
        <v>8348</v>
      </c>
      <c r="F77" s="10">
        <v>1928</v>
      </c>
      <c r="G77" s="11">
        <v>15</v>
      </c>
      <c r="H77" s="11">
        <v>2.5499999999999998</v>
      </c>
      <c r="I77" s="11">
        <v>2.5499999999999998</v>
      </c>
      <c r="J77" s="12">
        <v>22.1</v>
      </c>
      <c r="K77" s="10">
        <v>8397</v>
      </c>
      <c r="L77" s="10">
        <v>8720</v>
      </c>
      <c r="M77" s="13">
        <v>0.5867</v>
      </c>
      <c r="N77" s="10">
        <v>12563</v>
      </c>
    </row>
    <row r="78" spans="1:14">
      <c r="A78" s="8" t="s">
        <v>707</v>
      </c>
      <c r="B78" s="9" t="s">
        <v>708</v>
      </c>
      <c r="C78" s="9" t="s">
        <v>668</v>
      </c>
      <c r="D78" s="10">
        <v>37827</v>
      </c>
      <c r="E78" s="10">
        <v>37827</v>
      </c>
      <c r="F78" s="10">
        <v>0</v>
      </c>
      <c r="G78" s="11">
        <v>90</v>
      </c>
      <c r="H78" s="11">
        <v>15.3</v>
      </c>
      <c r="I78" s="11">
        <v>0</v>
      </c>
      <c r="J78" s="12">
        <v>15.8</v>
      </c>
      <c r="K78" s="10">
        <v>7049</v>
      </c>
      <c r="L78" s="10">
        <v>8682</v>
      </c>
      <c r="M78" s="13">
        <v>0.52780000000000005</v>
      </c>
      <c r="N78" s="10">
        <v>56923</v>
      </c>
    </row>
    <row r="79" spans="1:14">
      <c r="A79" s="8" t="s">
        <v>709</v>
      </c>
      <c r="B79" s="9" t="s">
        <v>527</v>
      </c>
      <c r="C79" s="9" t="s">
        <v>523</v>
      </c>
      <c r="D79" s="10">
        <v>43693</v>
      </c>
      <c r="E79" s="10">
        <v>35497</v>
      </c>
      <c r="F79" s="10">
        <v>8196</v>
      </c>
      <c r="G79" s="11">
        <v>65</v>
      </c>
      <c r="H79" s="11">
        <v>11.05</v>
      </c>
      <c r="I79" s="11">
        <v>11.05</v>
      </c>
      <c r="J79" s="12">
        <v>9.4</v>
      </c>
      <c r="K79" s="10">
        <v>8206</v>
      </c>
      <c r="L79" s="10">
        <v>8644</v>
      </c>
      <c r="M79" s="13">
        <v>0.58909999999999996</v>
      </c>
      <c r="N79" s="10">
        <v>53417</v>
      </c>
    </row>
    <row r="80" spans="1:14">
      <c r="A80" s="8" t="s">
        <v>710</v>
      </c>
      <c r="B80" s="9" t="s">
        <v>545</v>
      </c>
      <c r="C80" s="9" t="s">
        <v>683</v>
      </c>
      <c r="D80" s="10">
        <v>34331</v>
      </c>
      <c r="E80" s="10">
        <v>27891</v>
      </c>
      <c r="F80" s="10">
        <v>6440</v>
      </c>
      <c r="G80" s="11">
        <v>55</v>
      </c>
      <c r="H80" s="11">
        <v>9.35</v>
      </c>
      <c r="I80" s="11">
        <v>9.35</v>
      </c>
      <c r="J80" s="12">
        <v>17.2</v>
      </c>
      <c r="K80" s="10">
        <v>8214</v>
      </c>
      <c r="L80" s="10">
        <v>8690</v>
      </c>
      <c r="M80" s="13">
        <v>0.54649999999999999</v>
      </c>
      <c r="N80" s="10">
        <v>41972</v>
      </c>
    </row>
    <row r="81" spans="1:14">
      <c r="A81" s="8" t="s">
        <v>711</v>
      </c>
      <c r="B81" s="9" t="s">
        <v>379</v>
      </c>
      <c r="C81" s="9" t="s">
        <v>368</v>
      </c>
      <c r="D81" s="10">
        <v>90823</v>
      </c>
      <c r="E81" s="10">
        <v>73786</v>
      </c>
      <c r="F81" s="10">
        <v>17037</v>
      </c>
      <c r="G81" s="11">
        <v>182.96799999999999</v>
      </c>
      <c r="H81" s="11">
        <v>31.103999999999999</v>
      </c>
      <c r="I81" s="11">
        <v>31.103999999999999</v>
      </c>
      <c r="J81" s="12">
        <v>13.2</v>
      </c>
      <c r="K81" s="10">
        <v>7903</v>
      </c>
      <c r="L81" s="10">
        <v>8666</v>
      </c>
      <c r="M81" s="13">
        <v>0.45169999999999999</v>
      </c>
      <c r="N81" s="10">
        <v>111035</v>
      </c>
    </row>
    <row r="82" spans="1:14">
      <c r="A82" s="8" t="s">
        <v>712</v>
      </c>
      <c r="B82" s="9" t="s">
        <v>328</v>
      </c>
      <c r="C82" s="9" t="s">
        <v>523</v>
      </c>
      <c r="D82" s="10">
        <v>43691</v>
      </c>
      <c r="E82" s="10">
        <v>35495</v>
      </c>
      <c r="F82" s="10">
        <v>8196</v>
      </c>
      <c r="G82" s="11">
        <v>70.885999999999996</v>
      </c>
      <c r="H82" s="11">
        <v>12.05</v>
      </c>
      <c r="I82" s="11">
        <v>12.05</v>
      </c>
      <c r="J82" s="12">
        <v>15.9</v>
      </c>
      <c r="K82" s="10">
        <v>9264</v>
      </c>
      <c r="L82" s="10">
        <v>8683</v>
      </c>
      <c r="M82" s="13">
        <v>0.51049999999999995</v>
      </c>
      <c r="N82" s="10">
        <v>53414</v>
      </c>
    </row>
    <row r="83" spans="1:14">
      <c r="A83" s="8" t="s">
        <v>713</v>
      </c>
      <c r="B83" s="9" t="s">
        <v>605</v>
      </c>
      <c r="C83" s="9" t="s">
        <v>598</v>
      </c>
      <c r="D83" s="10">
        <v>38957</v>
      </c>
      <c r="E83" s="10">
        <v>31649</v>
      </c>
      <c r="F83" s="10">
        <v>7308</v>
      </c>
      <c r="G83" s="11">
        <v>62</v>
      </c>
      <c r="H83" s="11">
        <v>10.54</v>
      </c>
      <c r="I83" s="11">
        <v>10.54</v>
      </c>
      <c r="J83" s="12">
        <v>22.2</v>
      </c>
      <c r="K83" s="10">
        <v>9858</v>
      </c>
      <c r="L83" s="10">
        <v>8720</v>
      </c>
      <c r="M83" s="13">
        <v>0.51819999999999999</v>
      </c>
      <c r="N83" s="10">
        <v>47627</v>
      </c>
    </row>
    <row r="84" spans="1:14">
      <c r="A84" s="8" t="s">
        <v>714</v>
      </c>
      <c r="B84" s="9" t="s">
        <v>346</v>
      </c>
      <c r="C84" s="9" t="s">
        <v>343</v>
      </c>
      <c r="D84" s="10">
        <v>26650</v>
      </c>
      <c r="E84" s="10">
        <v>21651</v>
      </c>
      <c r="F84" s="10">
        <v>4999</v>
      </c>
      <c r="G84" s="11">
        <v>42.994</v>
      </c>
      <c r="H84" s="11">
        <v>7.3079999999999998</v>
      </c>
      <c r="I84" s="11">
        <v>7.3079999999999998</v>
      </c>
      <c r="J84" s="12">
        <v>9.6999999999999993</v>
      </c>
      <c r="K84" s="10">
        <v>6790</v>
      </c>
      <c r="L84" s="10">
        <v>8646</v>
      </c>
      <c r="M84" s="13">
        <v>0.65659999999999996</v>
      </c>
      <c r="N84" s="10">
        <v>32581</v>
      </c>
    </row>
    <row r="85" spans="1:14">
      <c r="A85" s="8" t="s">
        <v>715</v>
      </c>
      <c r="B85" s="9" t="s">
        <v>318</v>
      </c>
      <c r="C85" s="9" t="s">
        <v>314</v>
      </c>
      <c r="D85" s="10">
        <v>45989</v>
      </c>
      <c r="E85" s="10">
        <v>37362</v>
      </c>
      <c r="F85" s="10">
        <v>8627</v>
      </c>
      <c r="G85" s="11">
        <v>76.971999999999994</v>
      </c>
      <c r="H85" s="11">
        <v>13.085000000000001</v>
      </c>
      <c r="I85" s="11">
        <v>13.085000000000001</v>
      </c>
      <c r="J85" s="12">
        <v>13.9</v>
      </c>
      <c r="K85" s="10">
        <v>7195</v>
      </c>
      <c r="L85" s="10">
        <v>8671</v>
      </c>
      <c r="M85" s="13">
        <v>0.59719999999999995</v>
      </c>
      <c r="N85" s="10">
        <v>56224</v>
      </c>
    </row>
    <row r="86" spans="1:14">
      <c r="A86" s="8" t="s">
        <v>716</v>
      </c>
      <c r="B86" s="9" t="s">
        <v>117</v>
      </c>
      <c r="C86" s="9" t="s">
        <v>114</v>
      </c>
      <c r="D86" s="10">
        <v>154017</v>
      </c>
      <c r="E86" s="10">
        <v>125126</v>
      </c>
      <c r="F86" s="10">
        <v>28891</v>
      </c>
      <c r="G86" s="11">
        <v>340.24200000000002</v>
      </c>
      <c r="H86" s="11">
        <v>57.841000000000001</v>
      </c>
      <c r="I86" s="11">
        <v>57.841000000000001</v>
      </c>
      <c r="J86" s="12">
        <v>15.7</v>
      </c>
      <c r="K86" s="10">
        <v>11141</v>
      </c>
      <c r="L86" s="10">
        <v>8681</v>
      </c>
      <c r="M86" s="13">
        <v>0.16839999999999999</v>
      </c>
      <c r="N86" s="10">
        <v>188294</v>
      </c>
    </row>
    <row r="87" spans="1:14">
      <c r="A87" s="8" t="s">
        <v>717</v>
      </c>
      <c r="B87" s="9" t="s">
        <v>565</v>
      </c>
      <c r="C87" s="9" t="s">
        <v>561</v>
      </c>
      <c r="D87" s="10">
        <v>42502</v>
      </c>
      <c r="E87" s="10">
        <v>42502</v>
      </c>
      <c r="F87" s="10">
        <v>0</v>
      </c>
      <c r="G87" s="11">
        <v>61.536000000000001</v>
      </c>
      <c r="H87" s="11">
        <v>10.461</v>
      </c>
      <c r="I87" s="11">
        <v>0</v>
      </c>
      <c r="J87" s="12">
        <v>17.3</v>
      </c>
      <c r="K87" s="10">
        <v>8012</v>
      </c>
      <c r="L87" s="10">
        <v>8691</v>
      </c>
      <c r="M87" s="13">
        <v>0.7631</v>
      </c>
      <c r="N87" s="10">
        <v>63958</v>
      </c>
    </row>
    <row r="88" spans="1:14">
      <c r="A88" s="8" t="s">
        <v>719</v>
      </c>
      <c r="B88" s="9" t="s">
        <v>584</v>
      </c>
      <c r="C88" s="9" t="s">
        <v>445</v>
      </c>
      <c r="D88" s="10">
        <v>29196</v>
      </c>
      <c r="E88" s="10">
        <v>29196</v>
      </c>
      <c r="F88" s="10">
        <v>0</v>
      </c>
      <c r="G88" s="11">
        <v>63.5</v>
      </c>
      <c r="H88" s="11">
        <v>10.795</v>
      </c>
      <c r="I88" s="11">
        <v>0</v>
      </c>
      <c r="J88" s="12">
        <v>17</v>
      </c>
      <c r="K88" s="10">
        <v>8941</v>
      </c>
      <c r="L88" s="10">
        <v>8689</v>
      </c>
      <c r="M88" s="13">
        <v>0.46839999999999998</v>
      </c>
      <c r="N88" s="10">
        <v>43935</v>
      </c>
    </row>
    <row r="89" spans="1:14">
      <c r="A89" s="8" t="s">
        <v>718</v>
      </c>
      <c r="B89" s="9" t="s">
        <v>508</v>
      </c>
      <c r="C89" s="9" t="s">
        <v>499</v>
      </c>
      <c r="D89" s="10">
        <v>22562</v>
      </c>
      <c r="E89" s="10">
        <v>18330</v>
      </c>
      <c r="F89" s="10">
        <v>4232</v>
      </c>
      <c r="G89" s="11">
        <v>31.977</v>
      </c>
      <c r="H89" s="11">
        <v>5.4359999999999999</v>
      </c>
      <c r="I89" s="11">
        <v>5.4359999999999999</v>
      </c>
      <c r="J89" s="12">
        <v>13.9</v>
      </c>
      <c r="K89" s="10">
        <v>9120</v>
      </c>
      <c r="L89" s="10">
        <v>8671</v>
      </c>
      <c r="M89" s="13">
        <v>0.58520000000000005</v>
      </c>
      <c r="N89" s="10">
        <v>27584</v>
      </c>
    </row>
    <row r="90" spans="1:14">
      <c r="A90" s="8" t="s">
        <v>720</v>
      </c>
      <c r="B90" s="9" t="s">
        <v>468</v>
      </c>
      <c r="C90" s="9" t="s">
        <v>462</v>
      </c>
      <c r="D90" s="10">
        <v>86019</v>
      </c>
      <c r="E90" s="10">
        <v>69883</v>
      </c>
      <c r="F90" s="10">
        <v>16136</v>
      </c>
      <c r="G90" s="11">
        <v>132.20599999999999</v>
      </c>
      <c r="H90" s="11">
        <v>22.475000000000001</v>
      </c>
      <c r="I90" s="11">
        <v>22.475000000000001</v>
      </c>
      <c r="J90" s="12">
        <v>13</v>
      </c>
      <c r="K90" s="10">
        <v>7643</v>
      </c>
      <c r="L90" s="10">
        <v>8665</v>
      </c>
      <c r="M90" s="13">
        <v>0.61219999999999997</v>
      </c>
      <c r="N90" s="10">
        <v>105162</v>
      </c>
    </row>
    <row r="91" spans="1:14">
      <c r="A91" s="8" t="s">
        <v>721</v>
      </c>
      <c r="B91" s="9" t="s">
        <v>63</v>
      </c>
      <c r="C91" s="9" t="s">
        <v>51</v>
      </c>
      <c r="D91" s="10">
        <v>24846</v>
      </c>
      <c r="E91" s="10">
        <v>20185</v>
      </c>
      <c r="F91" s="10">
        <v>4661</v>
      </c>
      <c r="G91" s="11">
        <v>50</v>
      </c>
      <c r="H91" s="11">
        <v>8.5</v>
      </c>
      <c r="I91" s="11">
        <v>8.5</v>
      </c>
      <c r="J91" s="12">
        <v>21.9</v>
      </c>
      <c r="K91" s="10">
        <v>11530</v>
      </c>
      <c r="L91" s="10">
        <v>8718</v>
      </c>
      <c r="M91" s="13">
        <v>0.40989999999999999</v>
      </c>
      <c r="N91" s="10">
        <v>30375</v>
      </c>
    </row>
    <row r="92" spans="1:14">
      <c r="A92" s="8" t="s">
        <v>722</v>
      </c>
      <c r="B92" s="9" t="s">
        <v>554</v>
      </c>
      <c r="C92" s="9" t="s">
        <v>723</v>
      </c>
      <c r="D92" s="10">
        <v>69821</v>
      </c>
      <c r="E92" s="10">
        <v>56724</v>
      </c>
      <c r="F92" s="10">
        <v>13097</v>
      </c>
      <c r="G92" s="11">
        <v>120.608</v>
      </c>
      <c r="H92" s="11">
        <v>20.503</v>
      </c>
      <c r="I92" s="11">
        <v>20.503</v>
      </c>
      <c r="J92" s="12">
        <v>15.3</v>
      </c>
      <c r="K92" s="10">
        <v>11234</v>
      </c>
      <c r="L92" s="10">
        <v>8679</v>
      </c>
      <c r="M92" s="13">
        <v>0.47970000000000002</v>
      </c>
      <c r="N92" s="10">
        <v>85360</v>
      </c>
    </row>
    <row r="93" spans="1:14">
      <c r="A93" s="8" t="s">
        <v>724</v>
      </c>
      <c r="B93" s="9" t="s">
        <v>48</v>
      </c>
      <c r="C93" s="9" t="s">
        <v>44</v>
      </c>
      <c r="D93" s="10">
        <v>32737</v>
      </c>
      <c r="E93" s="10">
        <v>32737</v>
      </c>
      <c r="F93" s="10">
        <v>0</v>
      </c>
      <c r="G93" s="11">
        <v>50.499000000000002</v>
      </c>
      <c r="H93" s="11">
        <v>8.5839999999999996</v>
      </c>
      <c r="I93" s="11">
        <v>0</v>
      </c>
      <c r="J93" s="12">
        <v>11.8</v>
      </c>
      <c r="K93" s="10">
        <v>8153</v>
      </c>
      <c r="L93" s="10">
        <v>8658</v>
      </c>
      <c r="M93" s="13">
        <v>0.70389999999999997</v>
      </c>
      <c r="N93" s="10">
        <v>49263</v>
      </c>
    </row>
    <row r="94" spans="1:14">
      <c r="A94" s="8" t="s">
        <v>725</v>
      </c>
      <c r="B94" s="9" t="s">
        <v>319</v>
      </c>
      <c r="C94" s="9" t="s">
        <v>314</v>
      </c>
      <c r="D94" s="10">
        <v>110970</v>
      </c>
      <c r="E94" s="10">
        <v>90154</v>
      </c>
      <c r="F94" s="10">
        <v>20816</v>
      </c>
      <c r="G94" s="11">
        <v>189.28399999999999</v>
      </c>
      <c r="H94" s="11">
        <v>32.177999999999997</v>
      </c>
      <c r="I94" s="11">
        <v>32.177999999999997</v>
      </c>
      <c r="J94" s="12">
        <v>10.199999999999999</v>
      </c>
      <c r="K94" s="10">
        <v>6428</v>
      </c>
      <c r="L94" s="10">
        <v>8649</v>
      </c>
      <c r="M94" s="13">
        <v>0.65590000000000004</v>
      </c>
      <c r="N94" s="10">
        <v>135666</v>
      </c>
    </row>
    <row r="95" spans="1:14">
      <c r="A95" s="8" t="s">
        <v>726</v>
      </c>
      <c r="B95" s="9" t="s">
        <v>271</v>
      </c>
      <c r="C95" s="9" t="s">
        <v>160</v>
      </c>
      <c r="D95" s="10">
        <v>17999</v>
      </c>
      <c r="E95" s="10">
        <v>17999</v>
      </c>
      <c r="F95" s="10">
        <v>0</v>
      </c>
      <c r="G95" s="11">
        <v>25</v>
      </c>
      <c r="H95" s="11">
        <v>4.25</v>
      </c>
      <c r="I95" s="11">
        <v>0</v>
      </c>
      <c r="J95" s="12">
        <v>12.8</v>
      </c>
      <c r="K95" s="10">
        <v>8163</v>
      </c>
      <c r="L95" s="10">
        <v>8664</v>
      </c>
      <c r="M95" s="13">
        <v>0.78069999999999995</v>
      </c>
      <c r="N95" s="10">
        <v>27085</v>
      </c>
    </row>
    <row r="96" spans="1:14">
      <c r="A96" s="8" t="s">
        <v>727</v>
      </c>
      <c r="B96" s="9" t="s">
        <v>355</v>
      </c>
      <c r="C96" s="9" t="s">
        <v>349</v>
      </c>
      <c r="D96" s="10">
        <v>30545</v>
      </c>
      <c r="E96" s="10">
        <v>24815</v>
      </c>
      <c r="F96" s="10">
        <v>5730</v>
      </c>
      <c r="G96" s="11">
        <v>35.948</v>
      </c>
      <c r="H96" s="11">
        <v>6.1109999999999998</v>
      </c>
      <c r="I96" s="11">
        <v>6.1109999999999998</v>
      </c>
      <c r="J96" s="12">
        <v>18.2</v>
      </c>
      <c r="K96" s="10">
        <v>10786</v>
      </c>
      <c r="L96" s="10">
        <v>8696</v>
      </c>
      <c r="M96" s="13">
        <v>0.70269999999999999</v>
      </c>
      <c r="N96" s="10">
        <v>37342</v>
      </c>
    </row>
    <row r="97" spans="1:14">
      <c r="A97" s="8" t="s">
        <v>728</v>
      </c>
      <c r="B97" s="9" t="s">
        <v>222</v>
      </c>
      <c r="C97" s="9" t="s">
        <v>621</v>
      </c>
      <c r="D97" s="10">
        <v>69030</v>
      </c>
      <c r="E97" s="10">
        <v>56081</v>
      </c>
      <c r="F97" s="10">
        <v>12949</v>
      </c>
      <c r="G97" s="11">
        <v>90.421000000000006</v>
      </c>
      <c r="H97" s="11">
        <v>15.371</v>
      </c>
      <c r="I97" s="11">
        <v>15.371</v>
      </c>
      <c r="J97" s="12">
        <v>20.9</v>
      </c>
      <c r="K97" s="10">
        <v>8588</v>
      </c>
      <c r="L97" s="10">
        <v>8712</v>
      </c>
      <c r="M97" s="13">
        <v>0.63929999999999998</v>
      </c>
      <c r="N97" s="10">
        <v>84392</v>
      </c>
    </row>
    <row r="98" spans="1:14">
      <c r="A98" s="8" t="s">
        <v>729</v>
      </c>
      <c r="B98" s="9" t="s">
        <v>236</v>
      </c>
      <c r="C98" s="9" t="s">
        <v>227</v>
      </c>
      <c r="D98" s="10">
        <v>91139</v>
      </c>
      <c r="E98" s="10">
        <v>74043</v>
      </c>
      <c r="F98" s="10">
        <v>17096</v>
      </c>
      <c r="G98" s="11">
        <v>129.67500000000001</v>
      </c>
      <c r="H98" s="11">
        <v>22.044</v>
      </c>
      <c r="I98" s="11">
        <v>22.044</v>
      </c>
      <c r="J98" s="12">
        <v>17</v>
      </c>
      <c r="K98" s="10">
        <v>8004</v>
      </c>
      <c r="L98" s="10">
        <v>8689</v>
      </c>
      <c r="M98" s="13">
        <v>0.63149999999999995</v>
      </c>
      <c r="N98" s="10">
        <v>111422</v>
      </c>
    </row>
    <row r="99" spans="1:14">
      <c r="A99" s="8" t="s">
        <v>730</v>
      </c>
      <c r="B99" s="9" t="s">
        <v>731</v>
      </c>
      <c r="C99" s="9" t="s">
        <v>647</v>
      </c>
      <c r="D99" s="10">
        <v>65491</v>
      </c>
      <c r="E99" s="10">
        <v>65491</v>
      </c>
      <c r="F99" s="10">
        <v>0</v>
      </c>
      <c r="G99" s="11">
        <v>178.577</v>
      </c>
      <c r="H99" s="11">
        <v>30.358000000000001</v>
      </c>
      <c r="I99" s="11">
        <v>0</v>
      </c>
      <c r="J99" s="12">
        <v>11.6</v>
      </c>
      <c r="K99" s="10">
        <v>12450</v>
      </c>
      <c r="L99" s="10">
        <v>8657</v>
      </c>
      <c r="M99" s="13">
        <v>0.33529999999999999</v>
      </c>
      <c r="N99" s="10">
        <v>98553</v>
      </c>
    </row>
    <row r="100" spans="1:14">
      <c r="A100" s="8" t="s">
        <v>732</v>
      </c>
      <c r="B100" s="9" t="s">
        <v>733</v>
      </c>
      <c r="C100" s="9" t="s">
        <v>734</v>
      </c>
      <c r="D100" s="10">
        <v>11274</v>
      </c>
      <c r="E100" s="10">
        <v>11274</v>
      </c>
      <c r="F100" s="10">
        <v>0</v>
      </c>
      <c r="G100" s="11">
        <v>30.727</v>
      </c>
      <c r="H100" s="11">
        <v>5.2229999999999999</v>
      </c>
      <c r="I100" s="11">
        <v>0</v>
      </c>
      <c r="J100" s="12">
        <v>12.4</v>
      </c>
      <c r="K100" s="10">
        <v>10495</v>
      </c>
      <c r="L100" s="10">
        <v>8662</v>
      </c>
      <c r="M100" s="13">
        <v>0.33929999999999999</v>
      </c>
      <c r="N100" s="10">
        <v>16966</v>
      </c>
    </row>
    <row r="101" spans="1:14">
      <c r="A101" s="8" t="s">
        <v>735</v>
      </c>
      <c r="B101" s="9" t="s">
        <v>736</v>
      </c>
      <c r="C101" s="9" t="s">
        <v>696</v>
      </c>
      <c r="D101" s="10">
        <v>59359</v>
      </c>
      <c r="E101" s="10">
        <v>48224</v>
      </c>
      <c r="F101" s="10">
        <v>11135</v>
      </c>
      <c r="G101" s="11">
        <v>94.641999999999996</v>
      </c>
      <c r="H101" s="11">
        <v>16.088999999999999</v>
      </c>
      <c r="I101" s="11">
        <v>16.088999999999999</v>
      </c>
      <c r="J101" s="12">
        <v>16.2</v>
      </c>
      <c r="K101" s="10">
        <v>9314</v>
      </c>
      <c r="L101" s="10">
        <v>8684</v>
      </c>
      <c r="M101" s="13">
        <v>0.51939999999999997</v>
      </c>
      <c r="N101" s="10">
        <v>72569</v>
      </c>
    </row>
    <row r="102" spans="1:14">
      <c r="A102" s="8" t="s">
        <v>737</v>
      </c>
      <c r="B102" s="9" t="s">
        <v>337</v>
      </c>
      <c r="C102" s="9" t="s">
        <v>332</v>
      </c>
      <c r="D102" s="10">
        <v>17037</v>
      </c>
      <c r="E102" s="10">
        <v>13841</v>
      </c>
      <c r="F102" s="10">
        <v>3196</v>
      </c>
      <c r="G102" s="11">
        <v>37.72</v>
      </c>
      <c r="H102" s="11">
        <v>6.4119999999999999</v>
      </c>
      <c r="I102" s="11">
        <v>6.4119999999999999</v>
      </c>
      <c r="J102" s="12">
        <v>12.4</v>
      </c>
      <c r="K102" s="10">
        <v>12123</v>
      </c>
      <c r="L102" s="10">
        <v>8662</v>
      </c>
      <c r="M102" s="13">
        <v>0.24249999999999999</v>
      </c>
      <c r="N102" s="10">
        <v>20828</v>
      </c>
    </row>
    <row r="103" spans="1:14">
      <c r="A103" s="8" t="s">
        <v>738</v>
      </c>
      <c r="B103" s="9" t="s">
        <v>223</v>
      </c>
      <c r="C103" s="9" t="s">
        <v>662</v>
      </c>
      <c r="D103" s="10">
        <v>72100</v>
      </c>
      <c r="E103" s="10">
        <v>58575</v>
      </c>
      <c r="F103" s="10">
        <v>13525</v>
      </c>
      <c r="G103" s="11">
        <v>111.36799999999999</v>
      </c>
      <c r="H103" s="11">
        <v>18.931999999999999</v>
      </c>
      <c r="I103" s="11">
        <v>18.931999999999999</v>
      </c>
      <c r="J103" s="12">
        <v>15.9</v>
      </c>
      <c r="K103" s="10">
        <v>7787</v>
      </c>
      <c r="L103" s="10">
        <v>8683</v>
      </c>
      <c r="M103" s="13">
        <v>0.59789999999999999</v>
      </c>
      <c r="N103" s="10">
        <v>88145</v>
      </c>
    </row>
    <row r="104" spans="1:14">
      <c r="A104" s="8" t="s">
        <v>739</v>
      </c>
      <c r="B104" s="9" t="s">
        <v>320</v>
      </c>
      <c r="C104" s="9" t="s">
        <v>314</v>
      </c>
      <c r="D104" s="10">
        <v>15635</v>
      </c>
      <c r="E104" s="10">
        <v>12702</v>
      </c>
      <c r="F104" s="10">
        <v>2933</v>
      </c>
      <c r="G104" s="11">
        <v>20.527999999999999</v>
      </c>
      <c r="H104" s="11">
        <v>3.4889999999999999</v>
      </c>
      <c r="I104" s="11">
        <v>3.4889999999999999</v>
      </c>
      <c r="J104" s="12">
        <v>15.9</v>
      </c>
      <c r="K104" s="10">
        <v>7621</v>
      </c>
      <c r="L104" s="10">
        <v>8683</v>
      </c>
      <c r="M104" s="13">
        <v>0.71889999999999998</v>
      </c>
      <c r="N104" s="10">
        <v>19115</v>
      </c>
    </row>
    <row r="105" spans="1:14">
      <c r="A105" s="8" t="s">
        <v>740</v>
      </c>
      <c r="B105" s="9" t="s">
        <v>741</v>
      </c>
      <c r="C105" s="9" t="s">
        <v>416</v>
      </c>
      <c r="D105" s="10">
        <v>351308</v>
      </c>
      <c r="E105" s="10">
        <v>285409</v>
      </c>
      <c r="F105" s="10">
        <v>65899</v>
      </c>
      <c r="G105" s="11">
        <v>494.822</v>
      </c>
      <c r="H105" s="11">
        <v>84.119</v>
      </c>
      <c r="I105" s="11">
        <v>84.119</v>
      </c>
      <c r="J105" s="12">
        <v>19.2</v>
      </c>
      <c r="K105" s="10">
        <v>7756</v>
      </c>
      <c r="L105" s="10">
        <v>8702</v>
      </c>
      <c r="M105" s="13">
        <v>0.6583</v>
      </c>
      <c r="N105" s="10">
        <v>429493</v>
      </c>
    </row>
    <row r="106" spans="1:14">
      <c r="A106" s="8" t="s">
        <v>742</v>
      </c>
      <c r="B106" s="9" t="s">
        <v>389</v>
      </c>
      <c r="C106" s="9" t="s">
        <v>383</v>
      </c>
      <c r="D106" s="10">
        <v>32416</v>
      </c>
      <c r="E106" s="10">
        <v>26335</v>
      </c>
      <c r="F106" s="10">
        <v>6081</v>
      </c>
      <c r="G106" s="11">
        <v>48</v>
      </c>
      <c r="H106" s="11">
        <v>8.16</v>
      </c>
      <c r="I106" s="11">
        <v>8.16</v>
      </c>
      <c r="J106" s="12">
        <v>14.4</v>
      </c>
      <c r="K106" s="10">
        <v>8711</v>
      </c>
      <c r="L106" s="10">
        <v>8674</v>
      </c>
      <c r="M106" s="13">
        <v>0.55989999999999995</v>
      </c>
      <c r="N106" s="10">
        <v>39630</v>
      </c>
    </row>
    <row r="107" spans="1:14">
      <c r="A107" s="8" t="s">
        <v>744</v>
      </c>
      <c r="B107" s="9" t="s">
        <v>829</v>
      </c>
      <c r="C107" s="9" t="s">
        <v>492</v>
      </c>
      <c r="D107" s="10">
        <v>284398</v>
      </c>
      <c r="E107" s="10">
        <v>284398</v>
      </c>
      <c r="F107" s="10">
        <v>0</v>
      </c>
      <c r="G107" s="11">
        <v>462.904</v>
      </c>
      <c r="H107" s="11">
        <v>78.692999999999998</v>
      </c>
      <c r="I107" s="11">
        <v>0</v>
      </c>
      <c r="J107" s="12">
        <v>24.7</v>
      </c>
      <c r="K107" s="10">
        <v>7300</v>
      </c>
      <c r="L107" s="10">
        <v>8735</v>
      </c>
      <c r="M107" s="13">
        <v>0.745</v>
      </c>
      <c r="N107" s="10">
        <v>427972</v>
      </c>
    </row>
    <row r="109" spans="1:14">
      <c r="D109" s="14">
        <f t="shared" ref="D109:I109" si="0">SUM(D2:D107)</f>
        <v>7087046</v>
      </c>
      <c r="E109" s="14">
        <f t="shared" si="0"/>
        <v>5943739</v>
      </c>
      <c r="F109" s="14">
        <f t="shared" si="0"/>
        <v>1143307</v>
      </c>
      <c r="G109" s="15">
        <f t="shared" si="0"/>
        <v>11057.876999999999</v>
      </c>
      <c r="H109" s="15">
        <f t="shared" si="0"/>
        <v>1879.799</v>
      </c>
      <c r="I109" s="15">
        <f t="shared" si="0"/>
        <v>1584.6839999999997</v>
      </c>
      <c r="N109" s="14">
        <f>SUM(N2:N107)</f>
        <v>8944325</v>
      </c>
    </row>
  </sheetData>
  <sortState ref="A2:N106">
    <sortCondition ref="B2:B106"/>
  </sortState>
  <pageMargins left="0.2" right="0.2" top="0.75" bottom="0.75" header="0.3" footer="0.3"/>
  <pageSetup orientation="landscape" r:id="rId1"/>
  <headerFooter>
    <oddHeader>&amp;C&amp;"Calibri,Bold"&amp;10 2016-17 Secondary Career and Technical Education Subsidy
Final SD and CS Allocations</oddHeader>
    <oddFooter>&amp;L&amp;10Page &amp;P of &amp;N&amp;R&amp;10June 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7"/>
  <sheetViews>
    <sheetView topLeftCell="B1" workbookViewId="0">
      <pane ySplit="1" topLeftCell="A2" activePane="bottomLeft" state="frozen"/>
      <selection pane="bottomLeft" activeCell="B1" sqref="B1"/>
    </sheetView>
  </sheetViews>
  <sheetFormatPr defaultRowHeight="11.25" outlineLevelRow="2"/>
  <cols>
    <col min="1" max="1" width="8.7109375" style="1" hidden="1" customWidth="1"/>
    <col min="2" max="2" width="37.42578125" style="1" bestFit="1" customWidth="1"/>
    <col min="3" max="3" width="8.7109375" style="1" hidden="1" customWidth="1"/>
    <col min="4" max="4" width="23.5703125" style="1" bestFit="1" customWidth="1"/>
    <col min="5" max="5" width="11.85546875" style="1" hidden="1" customWidth="1"/>
    <col min="6" max="7" width="9.5703125" style="1" bestFit="1" customWidth="1"/>
    <col min="8" max="8" width="8.42578125" style="1" bestFit="1" customWidth="1"/>
    <col min="9" max="9" width="8.85546875" style="1" bestFit="1" customWidth="1"/>
    <col min="10" max="10" width="8.7109375" style="1" bestFit="1" customWidth="1"/>
    <col min="11" max="11" width="8.42578125" style="1" bestFit="1" customWidth="1"/>
    <col min="12" max="12" width="6.5703125" style="1" bestFit="1" customWidth="1"/>
    <col min="13" max="13" width="5.7109375" style="1" bestFit="1" customWidth="1"/>
    <col min="14" max="14" width="7.85546875" style="1" bestFit="1" customWidth="1"/>
    <col min="15" max="15" width="10.42578125" style="1" bestFit="1" customWidth="1"/>
    <col min="16" max="16384" width="9.140625" style="1"/>
  </cols>
  <sheetData>
    <row r="1" spans="1:15" s="17" customFormat="1" ht="56.25">
      <c r="A1" s="2" t="s">
        <v>0</v>
      </c>
      <c r="B1" s="3" t="s">
        <v>750</v>
      </c>
      <c r="C1" s="2" t="s">
        <v>1</v>
      </c>
      <c r="D1" s="3" t="s">
        <v>2</v>
      </c>
      <c r="E1" s="16" t="s">
        <v>3</v>
      </c>
      <c r="F1" s="4" t="s">
        <v>751</v>
      </c>
      <c r="G1" s="4" t="s">
        <v>752</v>
      </c>
      <c r="H1" s="4" t="s">
        <v>753</v>
      </c>
      <c r="I1" s="5" t="s">
        <v>747</v>
      </c>
      <c r="J1" s="5" t="s">
        <v>748</v>
      </c>
      <c r="K1" s="6" t="s">
        <v>746</v>
      </c>
      <c r="L1" s="4" t="s">
        <v>4</v>
      </c>
      <c r="M1" s="4" t="s">
        <v>5</v>
      </c>
      <c r="N1" s="7" t="s">
        <v>754</v>
      </c>
      <c r="O1" s="4" t="s">
        <v>755</v>
      </c>
    </row>
    <row r="2" spans="1:15" outlineLevel="2">
      <c r="A2" s="18">
        <v>103020407</v>
      </c>
      <c r="B2" s="1" t="s">
        <v>6</v>
      </c>
      <c r="C2" s="18">
        <v>103020753</v>
      </c>
      <c r="D2" s="1" t="s">
        <v>7</v>
      </c>
      <c r="E2" s="1" t="s">
        <v>8</v>
      </c>
      <c r="F2" s="14">
        <v>14581</v>
      </c>
      <c r="G2" s="14">
        <v>11846</v>
      </c>
      <c r="H2" s="14">
        <v>2735</v>
      </c>
      <c r="I2" s="15">
        <v>25.95</v>
      </c>
      <c r="J2" s="15">
        <v>5.4489999999999998</v>
      </c>
      <c r="K2" s="12">
        <v>22.9</v>
      </c>
      <c r="L2" s="14">
        <v>10193</v>
      </c>
      <c r="M2" s="14">
        <v>8724</v>
      </c>
      <c r="N2" s="19">
        <v>0.31259999999999999</v>
      </c>
      <c r="O2" s="14">
        <v>17826</v>
      </c>
    </row>
    <row r="3" spans="1:15" outlineLevel="2">
      <c r="A3" s="18">
        <v>103020407</v>
      </c>
      <c r="B3" s="1" t="s">
        <v>6</v>
      </c>
      <c r="C3" s="18">
        <v>103022253</v>
      </c>
      <c r="D3" s="1" t="s">
        <v>9</v>
      </c>
      <c r="E3" s="1" t="s">
        <v>8</v>
      </c>
      <c r="F3" s="14">
        <v>50649</v>
      </c>
      <c r="G3" s="14">
        <v>41148</v>
      </c>
      <c r="H3" s="14">
        <v>9501</v>
      </c>
      <c r="I3" s="15">
        <v>68.037999999999997</v>
      </c>
      <c r="J3" s="15">
        <v>14.287000000000001</v>
      </c>
      <c r="K3" s="12">
        <v>21.7</v>
      </c>
      <c r="L3" s="14">
        <v>9317</v>
      </c>
      <c r="M3" s="14">
        <v>8717</v>
      </c>
      <c r="N3" s="19">
        <v>0.49719999999999998</v>
      </c>
      <c r="O3" s="14">
        <v>61921</v>
      </c>
    </row>
    <row r="4" spans="1:15" outlineLevel="2">
      <c r="A4" s="18">
        <v>103020407</v>
      </c>
      <c r="B4" s="1" t="s">
        <v>6</v>
      </c>
      <c r="C4" s="18">
        <v>103023912</v>
      </c>
      <c r="D4" s="1" t="s">
        <v>10</v>
      </c>
      <c r="E4" s="1" t="s">
        <v>8</v>
      </c>
      <c r="F4" s="14">
        <v>24527</v>
      </c>
      <c r="G4" s="14">
        <v>19926</v>
      </c>
      <c r="H4" s="14">
        <v>4601</v>
      </c>
      <c r="I4" s="15">
        <v>43.655000000000001</v>
      </c>
      <c r="J4" s="15">
        <v>9.1669999999999998</v>
      </c>
      <c r="K4" s="12">
        <v>22.7</v>
      </c>
      <c r="L4" s="14">
        <v>13317</v>
      </c>
      <c r="M4" s="14">
        <v>8723</v>
      </c>
      <c r="N4" s="19">
        <v>0.2026</v>
      </c>
      <c r="O4" s="14">
        <v>29986</v>
      </c>
    </row>
    <row r="5" spans="1:15" outlineLevel="2">
      <c r="A5" s="18">
        <v>103020407</v>
      </c>
      <c r="B5" s="1" t="s">
        <v>6</v>
      </c>
      <c r="C5" s="18">
        <v>103024603</v>
      </c>
      <c r="D5" s="1" t="s">
        <v>11</v>
      </c>
      <c r="E5" s="1" t="s">
        <v>8</v>
      </c>
      <c r="F5" s="14">
        <v>34765</v>
      </c>
      <c r="G5" s="14">
        <v>28244</v>
      </c>
      <c r="H5" s="14">
        <v>6521</v>
      </c>
      <c r="I5" s="15">
        <v>55.4</v>
      </c>
      <c r="J5" s="15">
        <v>11.634</v>
      </c>
      <c r="K5" s="12">
        <v>22.4</v>
      </c>
      <c r="L5" s="14">
        <v>9263</v>
      </c>
      <c r="M5" s="14">
        <v>8721</v>
      </c>
      <c r="N5" s="19">
        <v>0.41889999999999999</v>
      </c>
      <c r="O5" s="14">
        <v>42502</v>
      </c>
    </row>
    <row r="6" spans="1:15" outlineLevel="2">
      <c r="A6" s="18">
        <v>103020407</v>
      </c>
      <c r="B6" s="1" t="s">
        <v>6</v>
      </c>
      <c r="C6" s="18">
        <v>103026852</v>
      </c>
      <c r="D6" s="1" t="s">
        <v>12</v>
      </c>
      <c r="E6" s="1" t="s">
        <v>8</v>
      </c>
      <c r="F6" s="14">
        <v>50966</v>
      </c>
      <c r="G6" s="14">
        <v>41406</v>
      </c>
      <c r="H6" s="14">
        <v>9560</v>
      </c>
      <c r="I6" s="15">
        <v>90.760999999999996</v>
      </c>
      <c r="J6" s="15">
        <v>19.059000000000001</v>
      </c>
      <c r="K6" s="12">
        <v>21.8</v>
      </c>
      <c r="L6" s="14">
        <v>10531</v>
      </c>
      <c r="M6" s="14">
        <v>8718</v>
      </c>
      <c r="N6" s="19">
        <v>0.3165</v>
      </c>
      <c r="O6" s="14">
        <v>62309</v>
      </c>
    </row>
    <row r="7" spans="1:15" outlineLevel="2">
      <c r="A7" s="18">
        <v>103020407</v>
      </c>
      <c r="B7" s="1" t="s">
        <v>6</v>
      </c>
      <c r="C7" s="18">
        <v>103026902</v>
      </c>
      <c r="D7" s="1" t="s">
        <v>13</v>
      </c>
      <c r="E7" s="1" t="s">
        <v>8</v>
      </c>
      <c r="F7" s="14">
        <v>54070</v>
      </c>
      <c r="G7" s="14">
        <v>43927</v>
      </c>
      <c r="H7" s="14">
        <v>10143</v>
      </c>
      <c r="I7" s="15">
        <v>94.733000000000004</v>
      </c>
      <c r="J7" s="15">
        <v>19.893000000000001</v>
      </c>
      <c r="K7" s="12">
        <v>21.7</v>
      </c>
      <c r="L7" s="14">
        <v>9774</v>
      </c>
      <c r="M7" s="14">
        <v>8717</v>
      </c>
      <c r="N7" s="19">
        <v>0.38119999999999998</v>
      </c>
      <c r="O7" s="14">
        <v>66103</v>
      </c>
    </row>
    <row r="8" spans="1:15" outlineLevel="2">
      <c r="A8" s="18">
        <v>103020407</v>
      </c>
      <c r="B8" s="1" t="s">
        <v>6</v>
      </c>
      <c r="C8" s="18">
        <v>103026873</v>
      </c>
      <c r="D8" s="1" t="s">
        <v>14</v>
      </c>
      <c r="E8" s="1" t="s">
        <v>8</v>
      </c>
      <c r="F8" s="14">
        <v>45173</v>
      </c>
      <c r="G8" s="14">
        <v>36699</v>
      </c>
      <c r="H8" s="14">
        <v>8474</v>
      </c>
      <c r="I8" s="15">
        <v>51.354999999999997</v>
      </c>
      <c r="J8" s="15">
        <v>10.784000000000001</v>
      </c>
      <c r="K8" s="12">
        <v>31.3</v>
      </c>
      <c r="L8" s="14">
        <v>9606</v>
      </c>
      <c r="M8" s="14">
        <v>8775</v>
      </c>
      <c r="N8" s="19">
        <v>0.58360000000000001</v>
      </c>
      <c r="O8" s="14">
        <v>55226</v>
      </c>
    </row>
    <row r="9" spans="1:15" outlineLevel="2">
      <c r="A9" s="18">
        <v>103020407</v>
      </c>
      <c r="B9" s="1" t="s">
        <v>6</v>
      </c>
      <c r="C9" s="18">
        <v>103021003</v>
      </c>
      <c r="D9" s="1" t="s">
        <v>15</v>
      </c>
      <c r="E9" s="1" t="s">
        <v>8</v>
      </c>
      <c r="F9" s="14">
        <v>25467</v>
      </c>
      <c r="G9" s="14">
        <v>20690</v>
      </c>
      <c r="H9" s="14">
        <v>4777</v>
      </c>
      <c r="I9" s="15">
        <v>44.271999999999998</v>
      </c>
      <c r="J9" s="15">
        <v>9.2970000000000006</v>
      </c>
      <c r="K9" s="12">
        <v>25.1</v>
      </c>
      <c r="L9" s="14">
        <v>9734</v>
      </c>
      <c r="M9" s="14">
        <v>8737</v>
      </c>
      <c r="N9" s="19">
        <v>0.38329999999999997</v>
      </c>
      <c r="O9" s="14">
        <v>31135</v>
      </c>
    </row>
    <row r="10" spans="1:15" outlineLevel="2">
      <c r="A10" s="18">
        <v>103020407</v>
      </c>
      <c r="B10" s="1" t="s">
        <v>6</v>
      </c>
      <c r="C10" s="18">
        <v>103028302</v>
      </c>
      <c r="D10" s="1" t="s">
        <v>16</v>
      </c>
      <c r="E10" s="1" t="s">
        <v>8</v>
      </c>
      <c r="F10" s="14">
        <v>115425</v>
      </c>
      <c r="G10" s="14">
        <v>93773</v>
      </c>
      <c r="H10" s="14">
        <v>21652</v>
      </c>
      <c r="I10" s="15">
        <v>141.48699999999999</v>
      </c>
      <c r="J10" s="15">
        <v>29.712</v>
      </c>
      <c r="K10" s="12">
        <v>25.6</v>
      </c>
      <c r="L10" s="14">
        <v>9303</v>
      </c>
      <c r="M10" s="14">
        <v>8740</v>
      </c>
      <c r="N10" s="19">
        <v>0.54339999999999999</v>
      </c>
      <c r="O10" s="14">
        <v>141112</v>
      </c>
    </row>
    <row r="11" spans="1:15" s="17" customFormat="1" outlineLevel="1">
      <c r="A11" s="20" t="s">
        <v>756</v>
      </c>
      <c r="B11" s="21" t="s">
        <v>6</v>
      </c>
      <c r="C11" s="18"/>
      <c r="D11" s="21"/>
      <c r="E11" s="1"/>
      <c r="F11" s="22">
        <f>SUBTOTAL(9,F2:F10)</f>
        <v>415623</v>
      </c>
      <c r="G11" s="22">
        <f>SUBTOTAL(9,G2:G10)</f>
        <v>337659</v>
      </c>
      <c r="H11" s="22">
        <f>SUBTOTAL(9,H2:H10)</f>
        <v>77964</v>
      </c>
      <c r="I11" s="23">
        <f>SUBTOTAL(9,I2:I10)</f>
        <v>615.65099999999995</v>
      </c>
      <c r="J11" s="23">
        <f>SUBTOTAL(9,J2:J10)</f>
        <v>129.28200000000001</v>
      </c>
      <c r="K11" s="24"/>
      <c r="L11" s="22"/>
      <c r="M11" s="22"/>
      <c r="N11" s="25"/>
      <c r="O11" s="22">
        <f>SUBTOTAL(9,O2:O10)</f>
        <v>508120</v>
      </c>
    </row>
    <row r="12" spans="1:15" outlineLevel="2">
      <c r="A12" s="18">
        <v>108110307</v>
      </c>
      <c r="B12" s="1" t="s">
        <v>17</v>
      </c>
      <c r="C12" s="18">
        <v>108110603</v>
      </c>
      <c r="D12" s="1" t="s">
        <v>18</v>
      </c>
      <c r="E12" s="1" t="s">
        <v>19</v>
      </c>
      <c r="F12" s="14">
        <v>61548</v>
      </c>
      <c r="G12" s="14">
        <v>50003</v>
      </c>
      <c r="H12" s="14">
        <v>11545</v>
      </c>
      <c r="I12" s="15">
        <v>54.155999999999999</v>
      </c>
      <c r="J12" s="15">
        <v>11.372</v>
      </c>
      <c r="K12" s="12">
        <v>12.6</v>
      </c>
      <c r="L12" s="14">
        <v>8917</v>
      </c>
      <c r="M12" s="14">
        <v>8663</v>
      </c>
      <c r="N12" s="19">
        <v>0.76380000000000003</v>
      </c>
      <c r="O12" s="14">
        <v>75246</v>
      </c>
    </row>
    <row r="13" spans="1:15" outlineLevel="2">
      <c r="A13" s="18">
        <v>108110307</v>
      </c>
      <c r="B13" s="1" t="s">
        <v>17</v>
      </c>
      <c r="C13" s="18">
        <v>108111203</v>
      </c>
      <c r="D13" s="1" t="s">
        <v>20</v>
      </c>
      <c r="E13" s="1" t="s">
        <v>19</v>
      </c>
      <c r="F13" s="14">
        <v>69788</v>
      </c>
      <c r="G13" s="14">
        <v>56697</v>
      </c>
      <c r="H13" s="14">
        <v>13091</v>
      </c>
      <c r="I13" s="15">
        <v>71.317999999999998</v>
      </c>
      <c r="J13" s="15">
        <v>14.976000000000001</v>
      </c>
      <c r="K13" s="12">
        <v>15.3</v>
      </c>
      <c r="L13" s="14">
        <v>7786</v>
      </c>
      <c r="M13" s="14">
        <v>8679</v>
      </c>
      <c r="N13" s="19">
        <v>0.73170000000000002</v>
      </c>
      <c r="O13" s="14">
        <v>85319</v>
      </c>
    </row>
    <row r="14" spans="1:15" outlineLevel="2">
      <c r="A14" s="18">
        <v>108110307</v>
      </c>
      <c r="B14" s="1" t="s">
        <v>17</v>
      </c>
      <c r="C14" s="18">
        <v>108111303</v>
      </c>
      <c r="D14" s="1" t="s">
        <v>21</v>
      </c>
      <c r="E14" s="1" t="s">
        <v>19</v>
      </c>
      <c r="F14" s="14">
        <v>80896</v>
      </c>
      <c r="G14" s="14">
        <v>65721</v>
      </c>
      <c r="H14" s="14">
        <v>15175</v>
      </c>
      <c r="I14" s="15">
        <v>110.983</v>
      </c>
      <c r="J14" s="15">
        <v>23.306000000000001</v>
      </c>
      <c r="K14" s="12">
        <v>14.4</v>
      </c>
      <c r="L14" s="14">
        <v>7114</v>
      </c>
      <c r="M14" s="14">
        <v>8674</v>
      </c>
      <c r="N14" s="19">
        <v>0.59650000000000003</v>
      </c>
      <c r="O14" s="14">
        <v>98899</v>
      </c>
    </row>
    <row r="15" spans="1:15" outlineLevel="2">
      <c r="A15" s="18">
        <v>108110307</v>
      </c>
      <c r="B15" s="1" t="s">
        <v>17</v>
      </c>
      <c r="C15" s="18">
        <v>108111403</v>
      </c>
      <c r="D15" s="1" t="s">
        <v>22</v>
      </c>
      <c r="E15" s="1" t="s">
        <v>19</v>
      </c>
      <c r="F15" s="14">
        <v>32784</v>
      </c>
      <c r="G15" s="14">
        <v>26634</v>
      </c>
      <c r="H15" s="14">
        <v>6150</v>
      </c>
      <c r="I15" s="15">
        <v>33.597000000000001</v>
      </c>
      <c r="J15" s="15">
        <v>7.0549999999999997</v>
      </c>
      <c r="K15" s="12">
        <v>15.2</v>
      </c>
      <c r="L15" s="14">
        <v>7651</v>
      </c>
      <c r="M15" s="14">
        <v>8678</v>
      </c>
      <c r="N15" s="19">
        <v>0.74250000000000005</v>
      </c>
      <c r="O15" s="14">
        <v>40079</v>
      </c>
    </row>
    <row r="16" spans="1:15" outlineLevel="2">
      <c r="A16" s="18">
        <v>108110307</v>
      </c>
      <c r="B16" s="1" t="s">
        <v>17</v>
      </c>
      <c r="C16" s="18">
        <v>108114503</v>
      </c>
      <c r="D16" s="1" t="s">
        <v>23</v>
      </c>
      <c r="E16" s="1" t="s">
        <v>19</v>
      </c>
      <c r="F16" s="14">
        <v>38365</v>
      </c>
      <c r="G16" s="14">
        <v>31168</v>
      </c>
      <c r="H16" s="14">
        <v>7197</v>
      </c>
      <c r="I16" s="15">
        <v>36.469000000000001</v>
      </c>
      <c r="J16" s="15">
        <v>7.6580000000000004</v>
      </c>
      <c r="K16" s="12">
        <v>15.1</v>
      </c>
      <c r="L16" s="14">
        <v>8094</v>
      </c>
      <c r="M16" s="14">
        <v>8678</v>
      </c>
      <c r="N16" s="19">
        <v>0.75670000000000004</v>
      </c>
      <c r="O16" s="14">
        <v>46903</v>
      </c>
    </row>
    <row r="17" spans="1:15" outlineLevel="2">
      <c r="A17" s="18">
        <v>108110307</v>
      </c>
      <c r="B17" s="1" t="s">
        <v>17</v>
      </c>
      <c r="C17" s="18">
        <v>108116003</v>
      </c>
      <c r="D17" s="1" t="s">
        <v>24</v>
      </c>
      <c r="E17" s="1" t="s">
        <v>19</v>
      </c>
      <c r="F17" s="14">
        <v>75226</v>
      </c>
      <c r="G17" s="14">
        <v>61115</v>
      </c>
      <c r="H17" s="14">
        <v>14111</v>
      </c>
      <c r="I17" s="15">
        <v>92.027000000000001</v>
      </c>
      <c r="J17" s="15">
        <v>19.324999999999999</v>
      </c>
      <c r="K17" s="12">
        <v>13.1</v>
      </c>
      <c r="L17" s="14">
        <v>7040</v>
      </c>
      <c r="M17" s="14">
        <v>8666</v>
      </c>
      <c r="N17" s="19">
        <v>0.67600000000000005</v>
      </c>
      <c r="O17" s="14">
        <v>91968</v>
      </c>
    </row>
    <row r="18" spans="1:15" outlineLevel="2">
      <c r="A18" s="18">
        <v>108110307</v>
      </c>
      <c r="B18" s="1" t="s">
        <v>17</v>
      </c>
      <c r="C18" s="18">
        <v>108116303</v>
      </c>
      <c r="D18" s="1" t="s">
        <v>25</v>
      </c>
      <c r="E18" s="1" t="s">
        <v>19</v>
      </c>
      <c r="F18" s="14">
        <v>44113</v>
      </c>
      <c r="G18" s="14">
        <v>35838</v>
      </c>
      <c r="H18" s="14">
        <v>8275</v>
      </c>
      <c r="I18" s="15">
        <v>43.165999999999997</v>
      </c>
      <c r="J18" s="15">
        <v>9.0640000000000001</v>
      </c>
      <c r="K18" s="12">
        <v>13.2</v>
      </c>
      <c r="L18" s="14">
        <v>7797</v>
      </c>
      <c r="M18" s="14">
        <v>8666</v>
      </c>
      <c r="N18" s="19">
        <v>0.7631</v>
      </c>
      <c r="O18" s="14">
        <v>53930</v>
      </c>
    </row>
    <row r="19" spans="1:15" s="17" customFormat="1" outlineLevel="1">
      <c r="A19" s="20" t="s">
        <v>757</v>
      </c>
      <c r="B19" s="21" t="s">
        <v>17</v>
      </c>
      <c r="C19" s="18"/>
      <c r="D19" s="21"/>
      <c r="E19" s="1"/>
      <c r="F19" s="22">
        <f>SUBTOTAL(9,F12:F18)</f>
        <v>402720</v>
      </c>
      <c r="G19" s="22">
        <f>SUBTOTAL(9,G12:G18)</f>
        <v>327176</v>
      </c>
      <c r="H19" s="22">
        <f>SUBTOTAL(9,H12:H18)</f>
        <v>75544</v>
      </c>
      <c r="I19" s="23">
        <f>SUBTOTAL(9,I12:I18)</f>
        <v>441.71599999999995</v>
      </c>
      <c r="J19" s="23">
        <f>SUBTOTAL(9,J12:J18)</f>
        <v>92.756</v>
      </c>
      <c r="K19" s="24"/>
      <c r="L19" s="22"/>
      <c r="M19" s="22"/>
      <c r="N19" s="25"/>
      <c r="O19" s="22">
        <f>SUBTOTAL(9,O12:O18)</f>
        <v>492344</v>
      </c>
    </row>
    <row r="20" spans="1:15" outlineLevel="2">
      <c r="A20" s="18">
        <v>127041307</v>
      </c>
      <c r="B20" s="1" t="s">
        <v>26</v>
      </c>
      <c r="C20" s="18">
        <v>127040503</v>
      </c>
      <c r="D20" s="1" t="s">
        <v>27</v>
      </c>
      <c r="E20" s="1" t="s">
        <v>28</v>
      </c>
      <c r="F20" s="14">
        <v>41366</v>
      </c>
      <c r="G20" s="14">
        <v>33606</v>
      </c>
      <c r="H20" s="14">
        <v>7760</v>
      </c>
      <c r="I20" s="15">
        <v>37.710999999999999</v>
      </c>
      <c r="J20" s="15">
        <v>7.9189999999999996</v>
      </c>
      <c r="K20" s="12">
        <v>23.9</v>
      </c>
      <c r="L20" s="14">
        <v>8093</v>
      </c>
      <c r="M20" s="14">
        <v>8730</v>
      </c>
      <c r="N20" s="19">
        <v>0.78910000000000002</v>
      </c>
      <c r="O20" s="14">
        <v>50572</v>
      </c>
    </row>
    <row r="21" spans="1:15" outlineLevel="2">
      <c r="A21" s="18">
        <v>127041307</v>
      </c>
      <c r="B21" s="1" t="s">
        <v>26</v>
      </c>
      <c r="C21" s="18">
        <v>127040703</v>
      </c>
      <c r="D21" s="1" t="s">
        <v>29</v>
      </c>
      <c r="E21" s="1" t="s">
        <v>28</v>
      </c>
      <c r="F21" s="14">
        <v>70858</v>
      </c>
      <c r="G21" s="14">
        <v>57566</v>
      </c>
      <c r="H21" s="14">
        <v>13292</v>
      </c>
      <c r="I21" s="15">
        <v>82.638000000000005</v>
      </c>
      <c r="J21" s="15">
        <v>17.353000000000002</v>
      </c>
      <c r="K21" s="12">
        <v>22.7</v>
      </c>
      <c r="L21" s="14">
        <v>8133</v>
      </c>
      <c r="M21" s="14">
        <v>8723</v>
      </c>
      <c r="N21" s="19">
        <v>0.61380000000000001</v>
      </c>
      <c r="O21" s="14">
        <v>86627</v>
      </c>
    </row>
    <row r="22" spans="1:15" outlineLevel="2">
      <c r="A22" s="18">
        <v>127041307</v>
      </c>
      <c r="B22" s="1" t="s">
        <v>26</v>
      </c>
      <c r="C22" s="18">
        <v>127041203</v>
      </c>
      <c r="D22" s="1" t="s">
        <v>30</v>
      </c>
      <c r="E22" s="1" t="s">
        <v>28</v>
      </c>
      <c r="F22" s="14">
        <v>17049</v>
      </c>
      <c r="G22" s="14">
        <v>13851</v>
      </c>
      <c r="H22" s="14">
        <v>3198</v>
      </c>
      <c r="I22" s="15">
        <v>23.504999999999999</v>
      </c>
      <c r="J22" s="15">
        <v>4.9359999999999999</v>
      </c>
      <c r="K22" s="12">
        <v>19.899999999999999</v>
      </c>
      <c r="L22" s="14">
        <v>7795</v>
      </c>
      <c r="M22" s="14">
        <v>8706</v>
      </c>
      <c r="N22" s="19">
        <v>0.54169999999999996</v>
      </c>
      <c r="O22" s="14">
        <v>20843</v>
      </c>
    </row>
    <row r="23" spans="1:15" outlineLevel="2">
      <c r="A23" s="18">
        <v>127041307</v>
      </c>
      <c r="B23" s="1" t="s">
        <v>26</v>
      </c>
      <c r="C23" s="18">
        <v>127041503</v>
      </c>
      <c r="D23" s="1" t="s">
        <v>31</v>
      </c>
      <c r="E23" s="1" t="s">
        <v>28</v>
      </c>
      <c r="F23" s="14">
        <v>49742</v>
      </c>
      <c r="G23" s="14">
        <v>40411</v>
      </c>
      <c r="H23" s="14">
        <v>9331</v>
      </c>
      <c r="I23" s="15">
        <v>43.783000000000001</v>
      </c>
      <c r="J23" s="15">
        <v>9.1940000000000008</v>
      </c>
      <c r="K23" s="12">
        <v>22.3</v>
      </c>
      <c r="L23" s="14">
        <v>8599</v>
      </c>
      <c r="M23" s="14">
        <v>8721</v>
      </c>
      <c r="N23" s="19">
        <v>0.76919999999999999</v>
      </c>
      <c r="O23" s="14">
        <v>60812</v>
      </c>
    </row>
    <row r="24" spans="1:15" outlineLevel="2">
      <c r="A24" s="18">
        <v>127041307</v>
      </c>
      <c r="B24" s="1" t="s">
        <v>26</v>
      </c>
      <c r="C24" s="18">
        <v>127041603</v>
      </c>
      <c r="D24" s="1" t="s">
        <v>32</v>
      </c>
      <c r="E24" s="1" t="s">
        <v>28</v>
      </c>
      <c r="F24" s="14">
        <v>36221</v>
      </c>
      <c r="G24" s="14">
        <v>29427</v>
      </c>
      <c r="H24" s="14">
        <v>6794</v>
      </c>
      <c r="I24" s="15">
        <v>46.744</v>
      </c>
      <c r="J24" s="15">
        <v>9.8160000000000007</v>
      </c>
      <c r="K24" s="12">
        <v>17.7</v>
      </c>
      <c r="L24" s="14">
        <v>7722</v>
      </c>
      <c r="M24" s="14">
        <v>8693</v>
      </c>
      <c r="N24" s="19">
        <v>0.58420000000000005</v>
      </c>
      <c r="O24" s="14">
        <v>44282</v>
      </c>
    </row>
    <row r="25" spans="1:15" outlineLevel="2">
      <c r="A25" s="18">
        <v>127041307</v>
      </c>
      <c r="B25" s="1" t="s">
        <v>26</v>
      </c>
      <c r="C25" s="18">
        <v>127042003</v>
      </c>
      <c r="D25" s="1" t="s">
        <v>33</v>
      </c>
      <c r="E25" s="1" t="s">
        <v>28</v>
      </c>
      <c r="F25" s="14">
        <v>36394</v>
      </c>
      <c r="G25" s="14">
        <v>29567</v>
      </c>
      <c r="H25" s="14">
        <v>6827</v>
      </c>
      <c r="I25" s="15">
        <v>47.387999999999998</v>
      </c>
      <c r="J25" s="15">
        <v>9.9510000000000005</v>
      </c>
      <c r="K25" s="12">
        <v>14.9</v>
      </c>
      <c r="L25" s="14">
        <v>8694</v>
      </c>
      <c r="M25" s="14">
        <v>8677</v>
      </c>
      <c r="N25" s="19">
        <v>0.51529999999999998</v>
      </c>
      <c r="O25" s="14">
        <v>44493</v>
      </c>
    </row>
    <row r="26" spans="1:15" outlineLevel="2">
      <c r="A26" s="18">
        <v>127041307</v>
      </c>
      <c r="B26" s="1" t="s">
        <v>26</v>
      </c>
      <c r="C26" s="18">
        <v>127042853</v>
      </c>
      <c r="D26" s="1" t="s">
        <v>34</v>
      </c>
      <c r="E26" s="1" t="s">
        <v>28</v>
      </c>
      <c r="F26" s="14">
        <v>41555</v>
      </c>
      <c r="G26" s="14">
        <v>33760</v>
      </c>
      <c r="H26" s="14">
        <v>7795</v>
      </c>
      <c r="I26" s="15">
        <v>46.055</v>
      </c>
      <c r="J26" s="15">
        <v>9.6709999999999994</v>
      </c>
      <c r="K26" s="12">
        <v>14.3</v>
      </c>
      <c r="L26" s="14">
        <v>8345</v>
      </c>
      <c r="M26" s="14">
        <v>8673</v>
      </c>
      <c r="N26" s="19">
        <v>0.62949999999999995</v>
      </c>
      <c r="O26" s="14">
        <v>50803</v>
      </c>
    </row>
    <row r="27" spans="1:15" outlineLevel="2">
      <c r="A27" s="18">
        <v>127041307</v>
      </c>
      <c r="B27" s="1" t="s">
        <v>26</v>
      </c>
      <c r="C27" s="18">
        <v>127044103</v>
      </c>
      <c r="D27" s="1" t="s">
        <v>35</v>
      </c>
      <c r="E27" s="1" t="s">
        <v>28</v>
      </c>
      <c r="F27" s="14">
        <v>48204</v>
      </c>
      <c r="G27" s="14">
        <v>39162</v>
      </c>
      <c r="H27" s="14">
        <v>9042</v>
      </c>
      <c r="I27" s="15">
        <v>56.427</v>
      </c>
      <c r="J27" s="15">
        <v>11.849</v>
      </c>
      <c r="K27" s="12">
        <v>20.399999999999999</v>
      </c>
      <c r="L27" s="14">
        <v>9060</v>
      </c>
      <c r="M27" s="14">
        <v>8709</v>
      </c>
      <c r="N27" s="19">
        <v>0.57110000000000005</v>
      </c>
      <c r="O27" s="14">
        <v>58933</v>
      </c>
    </row>
    <row r="28" spans="1:15" outlineLevel="2">
      <c r="A28" s="18">
        <v>127041307</v>
      </c>
      <c r="B28" s="1" t="s">
        <v>26</v>
      </c>
      <c r="C28" s="18">
        <v>127045303</v>
      </c>
      <c r="D28" s="1" t="s">
        <v>36</v>
      </c>
      <c r="E28" s="1" t="s">
        <v>28</v>
      </c>
      <c r="F28" s="14">
        <v>7621</v>
      </c>
      <c r="G28" s="14">
        <v>6191</v>
      </c>
      <c r="H28" s="14">
        <v>1430</v>
      </c>
      <c r="I28" s="15">
        <v>7</v>
      </c>
      <c r="J28" s="15">
        <v>1.47</v>
      </c>
      <c r="K28" s="12">
        <v>13.3</v>
      </c>
      <c r="L28" s="14">
        <v>7717</v>
      </c>
      <c r="M28" s="14">
        <v>8667</v>
      </c>
      <c r="N28" s="19">
        <v>0.82130000000000003</v>
      </c>
      <c r="O28" s="14">
        <v>9317</v>
      </c>
    </row>
    <row r="29" spans="1:15" outlineLevel="2">
      <c r="A29" s="18">
        <v>127041307</v>
      </c>
      <c r="B29" s="1" t="s">
        <v>26</v>
      </c>
      <c r="C29" s="18">
        <v>127045653</v>
      </c>
      <c r="D29" s="1" t="s">
        <v>37</v>
      </c>
      <c r="E29" s="1" t="s">
        <v>28</v>
      </c>
      <c r="F29" s="14">
        <v>42199</v>
      </c>
      <c r="G29" s="14">
        <v>34283</v>
      </c>
      <c r="H29" s="14">
        <v>7916</v>
      </c>
      <c r="I29" s="15">
        <v>41.566000000000003</v>
      </c>
      <c r="J29" s="15">
        <v>8.7279999999999998</v>
      </c>
      <c r="K29" s="12">
        <v>20</v>
      </c>
      <c r="L29" s="14">
        <v>7978</v>
      </c>
      <c r="M29" s="14">
        <v>8707</v>
      </c>
      <c r="N29" s="19">
        <v>0.7409</v>
      </c>
      <c r="O29" s="14">
        <v>51590</v>
      </c>
    </row>
    <row r="30" spans="1:15" outlineLevel="2">
      <c r="A30" s="18">
        <v>127041307</v>
      </c>
      <c r="B30" s="1" t="s">
        <v>26</v>
      </c>
      <c r="C30" s="18">
        <v>127045853</v>
      </c>
      <c r="D30" s="1" t="s">
        <v>38</v>
      </c>
      <c r="E30" s="1" t="s">
        <v>28</v>
      </c>
      <c r="F30" s="14">
        <v>29919</v>
      </c>
      <c r="G30" s="14">
        <v>24307</v>
      </c>
      <c r="H30" s="14">
        <v>5612</v>
      </c>
      <c r="I30" s="15">
        <v>33.805</v>
      </c>
      <c r="J30" s="15">
        <v>7.0990000000000002</v>
      </c>
      <c r="K30" s="12">
        <v>16.600000000000001</v>
      </c>
      <c r="L30" s="14">
        <v>8374</v>
      </c>
      <c r="M30" s="14">
        <v>8687</v>
      </c>
      <c r="N30" s="19">
        <v>0.61529999999999996</v>
      </c>
      <c r="O30" s="14">
        <v>36578</v>
      </c>
    </row>
    <row r="31" spans="1:15" outlineLevel="2">
      <c r="A31" s="18">
        <v>127041307</v>
      </c>
      <c r="B31" s="1" t="s">
        <v>26</v>
      </c>
      <c r="C31" s="18">
        <v>127046903</v>
      </c>
      <c r="D31" s="1" t="s">
        <v>39</v>
      </c>
      <c r="E31" s="1" t="s">
        <v>28</v>
      </c>
      <c r="F31" s="14">
        <v>25348</v>
      </c>
      <c r="G31" s="14">
        <v>20593</v>
      </c>
      <c r="H31" s="14">
        <v>4755</v>
      </c>
      <c r="I31" s="15">
        <v>24.048999999999999</v>
      </c>
      <c r="J31" s="15">
        <v>5.05</v>
      </c>
      <c r="K31" s="12">
        <v>24.7</v>
      </c>
      <c r="L31" s="14">
        <v>11198</v>
      </c>
      <c r="M31" s="14">
        <v>8735</v>
      </c>
      <c r="N31" s="19">
        <v>0.70250000000000001</v>
      </c>
      <c r="O31" s="14">
        <v>30989</v>
      </c>
    </row>
    <row r="32" spans="1:15" outlineLevel="2">
      <c r="A32" s="18">
        <v>127041307</v>
      </c>
      <c r="B32" s="1" t="s">
        <v>26</v>
      </c>
      <c r="C32" s="18">
        <v>127047404</v>
      </c>
      <c r="D32" s="1" t="s">
        <v>40</v>
      </c>
      <c r="E32" s="1" t="s">
        <v>28</v>
      </c>
      <c r="F32" s="14">
        <v>35301</v>
      </c>
      <c r="G32" s="14">
        <v>28679</v>
      </c>
      <c r="H32" s="14">
        <v>6622</v>
      </c>
      <c r="I32" s="15">
        <v>39.683</v>
      </c>
      <c r="J32" s="15">
        <v>8.3330000000000002</v>
      </c>
      <c r="K32" s="12">
        <v>15.7</v>
      </c>
      <c r="L32" s="14">
        <v>11668</v>
      </c>
      <c r="M32" s="14">
        <v>8681</v>
      </c>
      <c r="N32" s="19">
        <v>0.59660000000000002</v>
      </c>
      <c r="O32" s="14">
        <v>43157</v>
      </c>
    </row>
    <row r="33" spans="1:15" outlineLevel="2">
      <c r="A33" s="18">
        <v>127041307</v>
      </c>
      <c r="B33" s="1" t="s">
        <v>26</v>
      </c>
      <c r="C33" s="18">
        <v>127049303</v>
      </c>
      <c r="D33" s="1" t="s">
        <v>41</v>
      </c>
      <c r="E33" s="1" t="s">
        <v>28</v>
      </c>
      <c r="F33" s="14">
        <v>51600</v>
      </c>
      <c r="G33" s="14">
        <v>41921</v>
      </c>
      <c r="H33" s="14">
        <v>9679</v>
      </c>
      <c r="I33" s="15">
        <v>52.954999999999998</v>
      </c>
      <c r="J33" s="15">
        <v>11.12</v>
      </c>
      <c r="K33" s="12">
        <v>15.6</v>
      </c>
      <c r="L33" s="14">
        <v>9450</v>
      </c>
      <c r="M33" s="14">
        <v>8681</v>
      </c>
      <c r="N33" s="19">
        <v>0.65349999999999997</v>
      </c>
      <c r="O33" s="14">
        <v>63084</v>
      </c>
    </row>
    <row r="34" spans="1:15" s="17" customFormat="1" outlineLevel="1">
      <c r="A34" s="20" t="s">
        <v>758</v>
      </c>
      <c r="B34" s="21" t="s">
        <v>26</v>
      </c>
      <c r="C34" s="18"/>
      <c r="D34" s="21"/>
      <c r="E34" s="1"/>
      <c r="F34" s="22">
        <f>SUBTOTAL(9,F20:F33)</f>
        <v>533377</v>
      </c>
      <c r="G34" s="22">
        <f>SUBTOTAL(9,G20:G33)</f>
        <v>433324</v>
      </c>
      <c r="H34" s="22">
        <f>SUBTOTAL(9,H20:H33)</f>
        <v>100053</v>
      </c>
      <c r="I34" s="23">
        <f>SUBTOTAL(9,I20:I33)</f>
        <v>583.30900000000008</v>
      </c>
      <c r="J34" s="23">
        <f>SUBTOTAL(9,J20:J33)</f>
        <v>122.489</v>
      </c>
      <c r="K34" s="24"/>
      <c r="L34" s="22"/>
      <c r="M34" s="22"/>
      <c r="N34" s="25"/>
      <c r="O34" s="22">
        <f>SUBTOTAL(9,O20:O33)</f>
        <v>652080</v>
      </c>
    </row>
    <row r="35" spans="1:15" outlineLevel="2">
      <c r="A35" s="18">
        <v>108051307</v>
      </c>
      <c r="B35" s="1" t="s">
        <v>42</v>
      </c>
      <c r="C35" s="18">
        <v>108051003</v>
      </c>
      <c r="D35" s="1" t="s">
        <v>43</v>
      </c>
      <c r="E35" s="1" t="s">
        <v>44</v>
      </c>
      <c r="F35" s="14">
        <v>109772</v>
      </c>
      <c r="G35" s="14">
        <v>89181</v>
      </c>
      <c r="H35" s="14">
        <v>20591</v>
      </c>
      <c r="I35" s="15">
        <v>166.6</v>
      </c>
      <c r="J35" s="15">
        <v>34.985999999999997</v>
      </c>
      <c r="K35" s="12">
        <v>11.2</v>
      </c>
      <c r="L35" s="14">
        <v>6909</v>
      </c>
      <c r="M35" s="14">
        <v>8655</v>
      </c>
      <c r="N35" s="19">
        <v>0.55520000000000003</v>
      </c>
      <c r="O35" s="14">
        <v>134202</v>
      </c>
    </row>
    <row r="36" spans="1:15" outlineLevel="2">
      <c r="A36" s="18">
        <v>108051307</v>
      </c>
      <c r="B36" s="1" t="s">
        <v>42</v>
      </c>
      <c r="C36" s="18">
        <v>108051503</v>
      </c>
      <c r="D36" s="1" t="s">
        <v>45</v>
      </c>
      <c r="E36" s="1" t="s">
        <v>44</v>
      </c>
      <c r="F36" s="14">
        <v>26506</v>
      </c>
      <c r="G36" s="14">
        <v>21534</v>
      </c>
      <c r="H36" s="14">
        <v>4972</v>
      </c>
      <c r="I36" s="15">
        <v>35.976999999999997</v>
      </c>
      <c r="J36" s="15">
        <v>7.5549999999999997</v>
      </c>
      <c r="K36" s="12">
        <v>9.1999999999999993</v>
      </c>
      <c r="L36" s="14">
        <v>6493</v>
      </c>
      <c r="M36" s="14">
        <v>8643</v>
      </c>
      <c r="N36" s="19">
        <v>0.66059999999999997</v>
      </c>
      <c r="O36" s="14">
        <v>32405</v>
      </c>
    </row>
    <row r="37" spans="1:15" outlineLevel="2">
      <c r="A37" s="18">
        <v>108051307</v>
      </c>
      <c r="B37" s="1" t="s">
        <v>42</v>
      </c>
      <c r="C37" s="18">
        <v>108053003</v>
      </c>
      <c r="D37" s="1" t="s">
        <v>46</v>
      </c>
      <c r="E37" s="1" t="s">
        <v>44</v>
      </c>
      <c r="F37" s="14">
        <v>225265</v>
      </c>
      <c r="G37" s="14">
        <v>183009</v>
      </c>
      <c r="H37" s="14">
        <v>42256</v>
      </c>
      <c r="I37" s="15">
        <v>283.10000000000002</v>
      </c>
      <c r="J37" s="15">
        <v>59.451000000000001</v>
      </c>
      <c r="K37" s="12">
        <v>13.4</v>
      </c>
      <c r="L37" s="14">
        <v>7271</v>
      </c>
      <c r="M37" s="14">
        <v>8668</v>
      </c>
      <c r="N37" s="19">
        <v>0.6371</v>
      </c>
      <c r="O37" s="14">
        <v>275398</v>
      </c>
    </row>
    <row r="38" spans="1:15" outlineLevel="2">
      <c r="A38" s="18">
        <v>108051307</v>
      </c>
      <c r="B38" s="1" t="s">
        <v>42</v>
      </c>
      <c r="C38" s="18">
        <v>108056004</v>
      </c>
      <c r="D38" s="1" t="s">
        <v>47</v>
      </c>
      <c r="E38" s="1" t="s">
        <v>44</v>
      </c>
      <c r="F38" s="14">
        <v>7294</v>
      </c>
      <c r="G38" s="14">
        <v>5926</v>
      </c>
      <c r="H38" s="14">
        <v>1368</v>
      </c>
      <c r="I38" s="15">
        <v>9.2219999999999995</v>
      </c>
      <c r="J38" s="15">
        <v>1.9359999999999999</v>
      </c>
      <c r="K38" s="12">
        <v>10.9</v>
      </c>
      <c r="L38" s="14">
        <v>6969</v>
      </c>
      <c r="M38" s="14">
        <v>8653</v>
      </c>
      <c r="N38" s="19">
        <v>0.66100000000000003</v>
      </c>
      <c r="O38" s="14">
        <v>8918</v>
      </c>
    </row>
    <row r="39" spans="1:15" outlineLevel="2">
      <c r="A39" s="18">
        <v>108051307</v>
      </c>
      <c r="B39" s="1" t="s">
        <v>42</v>
      </c>
      <c r="C39" s="18">
        <v>108058003</v>
      </c>
      <c r="D39" s="1" t="s">
        <v>48</v>
      </c>
      <c r="E39" s="1" t="s">
        <v>44</v>
      </c>
      <c r="F39" s="14">
        <v>23612</v>
      </c>
      <c r="G39" s="14">
        <v>19183</v>
      </c>
      <c r="H39" s="14">
        <v>4429</v>
      </c>
      <c r="I39" s="15">
        <v>23.954999999999998</v>
      </c>
      <c r="J39" s="15">
        <v>5.03</v>
      </c>
      <c r="K39" s="12">
        <v>11.8</v>
      </c>
      <c r="L39" s="14">
        <v>8153</v>
      </c>
      <c r="M39" s="14">
        <v>8658</v>
      </c>
      <c r="N39" s="19">
        <v>0.70389999999999997</v>
      </c>
      <c r="O39" s="14">
        <v>28867</v>
      </c>
    </row>
    <row r="40" spans="1:15" s="17" customFormat="1" outlineLevel="1">
      <c r="A40" s="20" t="s">
        <v>759</v>
      </c>
      <c r="B40" s="21" t="s">
        <v>42</v>
      </c>
      <c r="C40" s="18"/>
      <c r="D40" s="21"/>
      <c r="E40" s="1"/>
      <c r="F40" s="22">
        <f>SUBTOTAL(9,F35:F39)</f>
        <v>392449</v>
      </c>
      <c r="G40" s="22">
        <f>SUBTOTAL(9,G35:G39)</f>
        <v>318833</v>
      </c>
      <c r="H40" s="22">
        <f>SUBTOTAL(9,H35:H39)</f>
        <v>73616</v>
      </c>
      <c r="I40" s="23">
        <f>SUBTOTAL(9,I35:I39)</f>
        <v>518.85400000000004</v>
      </c>
      <c r="J40" s="23">
        <f>SUBTOTAL(9,J35:J39)</f>
        <v>108.958</v>
      </c>
      <c r="K40" s="24"/>
      <c r="L40" s="22"/>
      <c r="M40" s="22"/>
      <c r="N40" s="25"/>
      <c r="O40" s="22">
        <f>SUBTOTAL(9,O35:O39)</f>
        <v>479790</v>
      </c>
    </row>
    <row r="41" spans="1:15" outlineLevel="2">
      <c r="A41" s="18">
        <v>114060557</v>
      </c>
      <c r="B41" s="1" t="s">
        <v>49</v>
      </c>
      <c r="C41" s="18">
        <v>114060503</v>
      </c>
      <c r="D41" s="1" t="s">
        <v>50</v>
      </c>
      <c r="E41" s="1" t="s">
        <v>51</v>
      </c>
      <c r="F41" s="14">
        <v>47580</v>
      </c>
      <c r="G41" s="14">
        <v>38655</v>
      </c>
      <c r="H41" s="14">
        <v>8925</v>
      </c>
      <c r="I41" s="15">
        <v>46.884</v>
      </c>
      <c r="J41" s="15">
        <v>9.8450000000000006</v>
      </c>
      <c r="K41" s="12">
        <v>29.7</v>
      </c>
      <c r="L41" s="14">
        <v>9893</v>
      </c>
      <c r="M41" s="14">
        <v>8765</v>
      </c>
      <c r="N41" s="19">
        <v>0.67410000000000003</v>
      </c>
      <c r="O41" s="14">
        <v>58169</v>
      </c>
    </row>
    <row r="42" spans="1:15" outlineLevel="2">
      <c r="A42" s="18">
        <v>114060557</v>
      </c>
      <c r="B42" s="1" t="s">
        <v>49</v>
      </c>
      <c r="C42" s="18">
        <v>114060753</v>
      </c>
      <c r="D42" s="1" t="s">
        <v>52</v>
      </c>
      <c r="E42" s="1" t="s">
        <v>51</v>
      </c>
      <c r="F42" s="14">
        <v>193163</v>
      </c>
      <c r="G42" s="14">
        <v>156929</v>
      </c>
      <c r="H42" s="14">
        <v>36234</v>
      </c>
      <c r="I42" s="15">
        <v>269.91199999999998</v>
      </c>
      <c r="J42" s="15">
        <v>56.680999999999997</v>
      </c>
      <c r="K42" s="12">
        <v>18.5</v>
      </c>
      <c r="L42" s="14">
        <v>9131</v>
      </c>
      <c r="M42" s="14">
        <v>8698</v>
      </c>
      <c r="N42" s="19">
        <v>0.47899999999999998</v>
      </c>
      <c r="O42" s="14">
        <v>236152</v>
      </c>
    </row>
    <row r="43" spans="1:15" outlineLevel="2">
      <c r="A43" s="18">
        <v>114060557</v>
      </c>
      <c r="B43" s="1" t="s">
        <v>49</v>
      </c>
      <c r="C43" s="18">
        <v>114060853</v>
      </c>
      <c r="D43" s="1" t="s">
        <v>53</v>
      </c>
      <c r="E43" s="1" t="s">
        <v>51</v>
      </c>
      <c r="F43" s="14">
        <v>57770</v>
      </c>
      <c r="G43" s="14">
        <v>46933</v>
      </c>
      <c r="H43" s="14">
        <v>10837</v>
      </c>
      <c r="I43" s="15">
        <v>88.016000000000005</v>
      </c>
      <c r="J43" s="15">
        <v>18.483000000000001</v>
      </c>
      <c r="K43" s="12">
        <v>23.5</v>
      </c>
      <c r="L43" s="14">
        <v>10630</v>
      </c>
      <c r="M43" s="14">
        <v>8728</v>
      </c>
      <c r="N43" s="19">
        <v>0.43780000000000002</v>
      </c>
      <c r="O43" s="14">
        <v>70626</v>
      </c>
    </row>
    <row r="44" spans="1:15" outlineLevel="2">
      <c r="A44" s="18">
        <v>114060557</v>
      </c>
      <c r="B44" s="1" t="s">
        <v>49</v>
      </c>
      <c r="C44" s="18">
        <v>114061103</v>
      </c>
      <c r="D44" s="1" t="s">
        <v>54</v>
      </c>
      <c r="E44" s="1" t="s">
        <v>51</v>
      </c>
      <c r="F44" s="14">
        <v>96704</v>
      </c>
      <c r="G44" s="14">
        <v>78564</v>
      </c>
      <c r="H44" s="14">
        <v>18140</v>
      </c>
      <c r="I44" s="15">
        <v>121.73399999999999</v>
      </c>
      <c r="J44" s="15">
        <v>25.564</v>
      </c>
      <c r="K44" s="12">
        <v>21.5</v>
      </c>
      <c r="L44" s="14">
        <v>9461</v>
      </c>
      <c r="M44" s="14">
        <v>8716</v>
      </c>
      <c r="N44" s="19">
        <v>0.53059999999999996</v>
      </c>
      <c r="O44" s="14">
        <v>118226</v>
      </c>
    </row>
    <row r="45" spans="1:15" outlineLevel="2">
      <c r="A45" s="18">
        <v>114060557</v>
      </c>
      <c r="B45" s="1" t="s">
        <v>49</v>
      </c>
      <c r="C45" s="18">
        <v>114061503</v>
      </c>
      <c r="D45" s="1" t="s">
        <v>55</v>
      </c>
      <c r="E45" s="1" t="s">
        <v>51</v>
      </c>
      <c r="F45" s="14">
        <v>99493</v>
      </c>
      <c r="G45" s="14">
        <v>80830</v>
      </c>
      <c r="H45" s="14">
        <v>18663</v>
      </c>
      <c r="I45" s="15">
        <v>120.873</v>
      </c>
      <c r="J45" s="15">
        <v>25.382999999999999</v>
      </c>
      <c r="K45" s="12">
        <v>24.4</v>
      </c>
      <c r="L45" s="14">
        <v>8158</v>
      </c>
      <c r="M45" s="14">
        <v>8733</v>
      </c>
      <c r="N45" s="19">
        <v>0.58740000000000003</v>
      </c>
      <c r="O45" s="14">
        <v>121636</v>
      </c>
    </row>
    <row r="46" spans="1:15" outlineLevel="2">
      <c r="A46" s="18">
        <v>114060557</v>
      </c>
      <c r="B46" s="1" t="s">
        <v>49</v>
      </c>
      <c r="C46" s="18">
        <v>114062003</v>
      </c>
      <c r="D46" s="1" t="s">
        <v>56</v>
      </c>
      <c r="E46" s="1" t="s">
        <v>51</v>
      </c>
      <c r="F46" s="14">
        <v>110501</v>
      </c>
      <c r="G46" s="14">
        <v>89773</v>
      </c>
      <c r="H46" s="14">
        <v>20728</v>
      </c>
      <c r="I46" s="15">
        <v>130.87799999999999</v>
      </c>
      <c r="J46" s="15">
        <v>27.484000000000002</v>
      </c>
      <c r="K46" s="12">
        <v>26.1</v>
      </c>
      <c r="L46" s="14">
        <v>9312</v>
      </c>
      <c r="M46" s="14">
        <v>8743</v>
      </c>
      <c r="N46" s="19">
        <v>0.56220000000000003</v>
      </c>
      <c r="O46" s="14">
        <v>135093</v>
      </c>
    </row>
    <row r="47" spans="1:15" outlineLevel="2">
      <c r="A47" s="18">
        <v>114060557</v>
      </c>
      <c r="B47" s="1" t="s">
        <v>49</v>
      </c>
      <c r="C47" s="18">
        <v>114062503</v>
      </c>
      <c r="D47" s="1" t="s">
        <v>57</v>
      </c>
      <c r="E47" s="1" t="s">
        <v>51</v>
      </c>
      <c r="F47" s="14">
        <v>91357</v>
      </c>
      <c r="G47" s="14">
        <v>74220</v>
      </c>
      <c r="H47" s="14">
        <v>17137</v>
      </c>
      <c r="I47" s="15">
        <v>103.934</v>
      </c>
      <c r="J47" s="15">
        <v>21.826000000000001</v>
      </c>
      <c r="K47" s="12">
        <v>24.5</v>
      </c>
      <c r="L47" s="14">
        <v>8893</v>
      </c>
      <c r="M47" s="14">
        <v>8734</v>
      </c>
      <c r="N47" s="19">
        <v>0.58589999999999998</v>
      </c>
      <c r="O47" s="14">
        <v>111689</v>
      </c>
    </row>
    <row r="48" spans="1:15" outlineLevel="2">
      <c r="A48" s="18">
        <v>114060557</v>
      </c>
      <c r="B48" s="1" t="s">
        <v>49</v>
      </c>
      <c r="C48" s="18">
        <v>114063003</v>
      </c>
      <c r="D48" s="1" t="s">
        <v>58</v>
      </c>
      <c r="E48" s="1" t="s">
        <v>51</v>
      </c>
      <c r="F48" s="14">
        <v>90446</v>
      </c>
      <c r="G48" s="14">
        <v>73480</v>
      </c>
      <c r="H48" s="14">
        <v>16966</v>
      </c>
      <c r="I48" s="15">
        <v>132.66900000000001</v>
      </c>
      <c r="J48" s="15">
        <v>27.86</v>
      </c>
      <c r="K48" s="12">
        <v>22.6</v>
      </c>
      <c r="L48" s="14">
        <v>9477</v>
      </c>
      <c r="M48" s="14">
        <v>8723</v>
      </c>
      <c r="N48" s="19">
        <v>0.45500000000000002</v>
      </c>
      <c r="O48" s="14">
        <v>110575</v>
      </c>
    </row>
    <row r="49" spans="1:15" outlineLevel="2">
      <c r="A49" s="18">
        <v>114060557</v>
      </c>
      <c r="B49" s="1" t="s">
        <v>49</v>
      </c>
      <c r="C49" s="18">
        <v>114063503</v>
      </c>
      <c r="D49" s="1" t="s">
        <v>59</v>
      </c>
      <c r="E49" s="1" t="s">
        <v>51</v>
      </c>
      <c r="F49" s="14">
        <v>97550</v>
      </c>
      <c r="G49" s="14">
        <v>79251</v>
      </c>
      <c r="H49" s="14">
        <v>18299</v>
      </c>
      <c r="I49" s="15">
        <v>124.62</v>
      </c>
      <c r="J49" s="15">
        <v>26.17</v>
      </c>
      <c r="K49" s="12">
        <v>22.2</v>
      </c>
      <c r="L49" s="14">
        <v>9274</v>
      </c>
      <c r="M49" s="14">
        <v>8720</v>
      </c>
      <c r="N49" s="19">
        <v>0.52259999999999995</v>
      </c>
      <c r="O49" s="14">
        <v>119259</v>
      </c>
    </row>
    <row r="50" spans="1:15" outlineLevel="2">
      <c r="A50" s="18">
        <v>114060557</v>
      </c>
      <c r="B50" s="1" t="s">
        <v>49</v>
      </c>
      <c r="C50" s="18">
        <v>114064003</v>
      </c>
      <c r="D50" s="1" t="s">
        <v>60</v>
      </c>
      <c r="E50" s="1" t="s">
        <v>51</v>
      </c>
      <c r="F50" s="14">
        <v>45808</v>
      </c>
      <c r="G50" s="14">
        <v>37215</v>
      </c>
      <c r="H50" s="14">
        <v>8593</v>
      </c>
      <c r="I50" s="15">
        <v>81.575999999999993</v>
      </c>
      <c r="J50" s="15">
        <v>17.13</v>
      </c>
      <c r="K50" s="12">
        <v>21.9</v>
      </c>
      <c r="L50" s="14">
        <v>13005</v>
      </c>
      <c r="M50" s="14">
        <v>8718</v>
      </c>
      <c r="N50" s="19">
        <v>0.33</v>
      </c>
      <c r="O50" s="14">
        <v>56002</v>
      </c>
    </row>
    <row r="51" spans="1:15" outlineLevel="2">
      <c r="A51" s="18">
        <v>114060557</v>
      </c>
      <c r="B51" s="1" t="s">
        <v>49</v>
      </c>
      <c r="C51" s="18">
        <v>114066503</v>
      </c>
      <c r="D51" s="1" t="s">
        <v>61</v>
      </c>
      <c r="E51" s="1" t="s">
        <v>51</v>
      </c>
      <c r="F51" s="14">
        <v>50252</v>
      </c>
      <c r="G51" s="14">
        <v>40826</v>
      </c>
      <c r="H51" s="14">
        <v>9426</v>
      </c>
      <c r="I51" s="15">
        <v>81.093000000000004</v>
      </c>
      <c r="J51" s="15">
        <v>17.029</v>
      </c>
      <c r="K51" s="12">
        <v>20.2</v>
      </c>
      <c r="L51" s="14">
        <v>10067</v>
      </c>
      <c r="M51" s="14">
        <v>8708</v>
      </c>
      <c r="N51" s="19">
        <v>0.4143</v>
      </c>
      <c r="O51" s="14">
        <v>61436</v>
      </c>
    </row>
    <row r="52" spans="1:15" outlineLevel="2">
      <c r="A52" s="18">
        <v>114060557</v>
      </c>
      <c r="B52" s="1" t="s">
        <v>49</v>
      </c>
      <c r="C52" s="18">
        <v>114067503</v>
      </c>
      <c r="D52" s="1" t="s">
        <v>62</v>
      </c>
      <c r="E52" s="1" t="s">
        <v>51</v>
      </c>
      <c r="F52" s="14">
        <v>38201</v>
      </c>
      <c r="G52" s="14">
        <v>31035</v>
      </c>
      <c r="H52" s="14">
        <v>7166</v>
      </c>
      <c r="I52" s="15">
        <v>55.758000000000003</v>
      </c>
      <c r="J52" s="15">
        <v>11.709</v>
      </c>
      <c r="K52" s="12">
        <v>23.1</v>
      </c>
      <c r="L52" s="14">
        <v>10091</v>
      </c>
      <c r="M52" s="14">
        <v>8726</v>
      </c>
      <c r="N52" s="19">
        <v>0.45710000000000001</v>
      </c>
      <c r="O52" s="14">
        <v>46703</v>
      </c>
    </row>
    <row r="53" spans="1:15" outlineLevel="2">
      <c r="A53" s="18">
        <v>114060557</v>
      </c>
      <c r="B53" s="1" t="s">
        <v>49</v>
      </c>
      <c r="C53" s="18">
        <v>114068003</v>
      </c>
      <c r="D53" s="1" t="s">
        <v>63</v>
      </c>
      <c r="E53" s="1" t="s">
        <v>51</v>
      </c>
      <c r="F53" s="14">
        <v>50147</v>
      </c>
      <c r="G53" s="14">
        <v>40740</v>
      </c>
      <c r="H53" s="14">
        <v>9407</v>
      </c>
      <c r="I53" s="15">
        <v>81.697000000000003</v>
      </c>
      <c r="J53" s="15">
        <v>17.155999999999999</v>
      </c>
      <c r="K53" s="12">
        <v>21.9</v>
      </c>
      <c r="L53" s="14">
        <v>11530</v>
      </c>
      <c r="M53" s="14">
        <v>8718</v>
      </c>
      <c r="N53" s="19">
        <v>0.40989999999999999</v>
      </c>
      <c r="O53" s="14">
        <v>61307</v>
      </c>
    </row>
    <row r="54" spans="1:15" outlineLevel="2">
      <c r="A54" s="18">
        <v>114060557</v>
      </c>
      <c r="B54" s="1" t="s">
        <v>49</v>
      </c>
      <c r="C54" s="18">
        <v>114068103</v>
      </c>
      <c r="D54" s="1" t="s">
        <v>64</v>
      </c>
      <c r="E54" s="1" t="s">
        <v>51</v>
      </c>
      <c r="F54" s="14">
        <v>52152</v>
      </c>
      <c r="G54" s="14">
        <v>42369</v>
      </c>
      <c r="H54" s="14">
        <v>9783</v>
      </c>
      <c r="I54" s="15">
        <v>81.703000000000003</v>
      </c>
      <c r="J54" s="15">
        <v>17.157</v>
      </c>
      <c r="K54" s="12">
        <v>19.600000000000001</v>
      </c>
      <c r="L54" s="14">
        <v>9184</v>
      </c>
      <c r="M54" s="14">
        <v>8705</v>
      </c>
      <c r="N54" s="19">
        <v>0.4269</v>
      </c>
      <c r="O54" s="14">
        <v>63758</v>
      </c>
    </row>
    <row r="55" spans="1:15" outlineLevel="2">
      <c r="A55" s="18">
        <v>114060557</v>
      </c>
      <c r="B55" s="1" t="s">
        <v>49</v>
      </c>
      <c r="C55" s="18">
        <v>114069103</v>
      </c>
      <c r="D55" s="1" t="s">
        <v>65</v>
      </c>
      <c r="E55" s="1" t="s">
        <v>51</v>
      </c>
      <c r="F55" s="14">
        <v>88820</v>
      </c>
      <c r="G55" s="14">
        <v>72159</v>
      </c>
      <c r="H55" s="14">
        <v>16661</v>
      </c>
      <c r="I55" s="15">
        <v>125.598</v>
      </c>
      <c r="J55" s="15">
        <v>26.375</v>
      </c>
      <c r="K55" s="12">
        <v>21.7</v>
      </c>
      <c r="L55" s="14">
        <v>8920</v>
      </c>
      <c r="M55" s="14">
        <v>8717</v>
      </c>
      <c r="N55" s="19">
        <v>0.4723</v>
      </c>
      <c r="O55" s="14">
        <v>108587</v>
      </c>
    </row>
    <row r="56" spans="1:15" outlineLevel="2">
      <c r="A56" s="18">
        <v>114060557</v>
      </c>
      <c r="B56" s="1" t="s">
        <v>49</v>
      </c>
      <c r="C56" s="18">
        <v>114069353</v>
      </c>
      <c r="D56" s="1" t="s">
        <v>66</v>
      </c>
      <c r="E56" s="1" t="s">
        <v>51</v>
      </c>
      <c r="F56" s="14">
        <v>24116</v>
      </c>
      <c r="G56" s="14">
        <v>19592</v>
      </c>
      <c r="H56" s="14">
        <v>4524</v>
      </c>
      <c r="I56" s="15">
        <v>41.225000000000001</v>
      </c>
      <c r="J56" s="15">
        <v>8.657</v>
      </c>
      <c r="K56" s="12">
        <v>26.9</v>
      </c>
      <c r="L56" s="14">
        <v>9843</v>
      </c>
      <c r="M56" s="14">
        <v>8748</v>
      </c>
      <c r="N56" s="19">
        <v>0.38929999999999998</v>
      </c>
      <c r="O56" s="14">
        <v>29482</v>
      </c>
    </row>
    <row r="57" spans="1:15" s="17" customFormat="1" outlineLevel="1">
      <c r="A57" s="20" t="s">
        <v>760</v>
      </c>
      <c r="B57" s="21" t="s">
        <v>49</v>
      </c>
      <c r="C57" s="18"/>
      <c r="D57" s="21"/>
      <c r="E57" s="1"/>
      <c r="F57" s="22">
        <f>SUBTOTAL(9,F41:F56)</f>
        <v>1234060</v>
      </c>
      <c r="G57" s="22">
        <f>SUBTOTAL(9,G41:G56)</f>
        <v>1002571</v>
      </c>
      <c r="H57" s="22">
        <f>SUBTOTAL(9,H41:H56)</f>
        <v>231489</v>
      </c>
      <c r="I57" s="23">
        <f>SUBTOTAL(9,I41:I56)</f>
        <v>1688.17</v>
      </c>
      <c r="J57" s="23">
        <f>SUBTOTAL(9,J41:J56)</f>
        <v>354.50900000000001</v>
      </c>
      <c r="K57" s="24"/>
      <c r="L57" s="22"/>
      <c r="M57" s="22"/>
      <c r="N57" s="25"/>
      <c r="O57" s="22">
        <f>SUBTOTAL(9,O41:O56)</f>
        <v>1508700</v>
      </c>
    </row>
    <row r="58" spans="1:15" outlineLevel="2">
      <c r="A58" s="18">
        <v>120481107</v>
      </c>
      <c r="B58" s="1" t="s">
        <v>67</v>
      </c>
      <c r="C58" s="18">
        <v>120481002</v>
      </c>
      <c r="D58" s="1" t="s">
        <v>68</v>
      </c>
      <c r="E58" s="1" t="s">
        <v>69</v>
      </c>
      <c r="F58" s="14">
        <v>634151</v>
      </c>
      <c r="G58" s="14">
        <v>515195</v>
      </c>
      <c r="H58" s="14">
        <v>118956</v>
      </c>
      <c r="I58" s="15">
        <v>886.34199999999998</v>
      </c>
      <c r="J58" s="15">
        <v>186.131</v>
      </c>
      <c r="K58" s="12">
        <v>19.3</v>
      </c>
      <c r="L58" s="14">
        <v>9502</v>
      </c>
      <c r="M58" s="14">
        <v>8703</v>
      </c>
      <c r="N58" s="19">
        <v>0.47860000000000003</v>
      </c>
      <c r="O58" s="14">
        <v>775283</v>
      </c>
    </row>
    <row r="59" spans="1:15" outlineLevel="2">
      <c r="A59" s="18">
        <v>120481107</v>
      </c>
      <c r="B59" s="1" t="s">
        <v>67</v>
      </c>
      <c r="C59" s="18">
        <v>120484803</v>
      </c>
      <c r="D59" s="1" t="s">
        <v>70</v>
      </c>
      <c r="E59" s="1" t="s">
        <v>69</v>
      </c>
      <c r="F59" s="14">
        <v>1192</v>
      </c>
      <c r="G59" s="14">
        <v>968</v>
      </c>
      <c r="H59" s="14">
        <v>224</v>
      </c>
      <c r="I59" s="15">
        <v>1.85</v>
      </c>
      <c r="J59" s="15">
        <v>0.38800000000000001</v>
      </c>
      <c r="K59" s="12">
        <v>18.7</v>
      </c>
      <c r="L59" s="14">
        <v>9478</v>
      </c>
      <c r="M59" s="14">
        <v>8699</v>
      </c>
      <c r="N59" s="19">
        <v>0.43169999999999997</v>
      </c>
      <c r="O59" s="14">
        <v>1457</v>
      </c>
    </row>
    <row r="60" spans="1:15" outlineLevel="2">
      <c r="A60" s="18">
        <v>120481107</v>
      </c>
      <c r="B60" s="1" t="s">
        <v>67</v>
      </c>
      <c r="C60" s="18">
        <v>120484903</v>
      </c>
      <c r="D60" s="1" t="s">
        <v>71</v>
      </c>
      <c r="E60" s="1" t="s">
        <v>69</v>
      </c>
      <c r="F60" s="14">
        <v>170279</v>
      </c>
      <c r="G60" s="14">
        <v>138338</v>
      </c>
      <c r="H60" s="14">
        <v>31941</v>
      </c>
      <c r="I60" s="15">
        <v>236.97</v>
      </c>
      <c r="J60" s="15">
        <v>49.762999999999998</v>
      </c>
      <c r="K60" s="12">
        <v>20.100000000000001</v>
      </c>
      <c r="L60" s="14">
        <v>9396</v>
      </c>
      <c r="M60" s="14">
        <v>8708</v>
      </c>
      <c r="N60" s="19">
        <v>0.48039999999999999</v>
      </c>
      <c r="O60" s="14">
        <v>208175</v>
      </c>
    </row>
    <row r="61" spans="1:15" outlineLevel="2">
      <c r="A61" s="18">
        <v>120481107</v>
      </c>
      <c r="B61" s="1" t="s">
        <v>67</v>
      </c>
      <c r="C61" s="18">
        <v>120486003</v>
      </c>
      <c r="D61" s="1" t="s">
        <v>72</v>
      </c>
      <c r="E61" s="1" t="s">
        <v>69</v>
      </c>
      <c r="F61" s="14">
        <v>38425</v>
      </c>
      <c r="G61" s="14">
        <v>31217</v>
      </c>
      <c r="H61" s="14">
        <v>7208</v>
      </c>
      <c r="I61" s="15">
        <v>68.471999999999994</v>
      </c>
      <c r="J61" s="15">
        <v>14.379</v>
      </c>
      <c r="K61" s="12">
        <v>20.8</v>
      </c>
      <c r="L61" s="14">
        <v>11549</v>
      </c>
      <c r="M61" s="14">
        <v>8712</v>
      </c>
      <c r="N61" s="19">
        <v>0.2702</v>
      </c>
      <c r="O61" s="14">
        <v>46976</v>
      </c>
    </row>
    <row r="62" spans="1:15" outlineLevel="2">
      <c r="A62" s="18">
        <v>120481107</v>
      </c>
      <c r="B62" s="1" t="s">
        <v>67</v>
      </c>
      <c r="C62" s="18">
        <v>123467103</v>
      </c>
      <c r="D62" s="1" t="s">
        <v>73</v>
      </c>
      <c r="E62" s="1" t="s">
        <v>69</v>
      </c>
      <c r="F62" s="14">
        <v>137</v>
      </c>
      <c r="G62" s="14">
        <v>111</v>
      </c>
      <c r="H62" s="14">
        <v>26</v>
      </c>
      <c r="I62" s="15">
        <v>0.24399999999999999</v>
      </c>
      <c r="J62" s="15">
        <v>5.0999999999999997E-2</v>
      </c>
      <c r="K62" s="12">
        <v>20.8</v>
      </c>
      <c r="L62" s="14">
        <v>10253</v>
      </c>
      <c r="M62" s="14">
        <v>8712</v>
      </c>
      <c r="N62" s="19">
        <v>0.36309999999999998</v>
      </c>
      <c r="O62" s="14">
        <v>167</v>
      </c>
    </row>
    <row r="63" spans="1:15" outlineLevel="2">
      <c r="A63" s="18">
        <v>120481107</v>
      </c>
      <c r="B63" s="1" t="s">
        <v>67</v>
      </c>
      <c r="C63" s="18">
        <v>120456003</v>
      </c>
      <c r="D63" s="1" t="s">
        <v>74</v>
      </c>
      <c r="E63" s="1" t="s">
        <v>69</v>
      </c>
      <c r="F63" s="14">
        <v>866</v>
      </c>
      <c r="G63" s="14">
        <v>704</v>
      </c>
      <c r="H63" s="14">
        <v>162</v>
      </c>
      <c r="I63" s="15">
        <v>1</v>
      </c>
      <c r="J63" s="15">
        <v>0.21</v>
      </c>
      <c r="K63" s="12">
        <v>27.2</v>
      </c>
      <c r="L63" s="14">
        <v>10559</v>
      </c>
      <c r="M63" s="14">
        <v>8750</v>
      </c>
      <c r="N63" s="19">
        <v>0.57620000000000005</v>
      </c>
      <c r="O63" s="14">
        <v>1059</v>
      </c>
    </row>
    <row r="64" spans="1:15" s="17" customFormat="1" outlineLevel="1">
      <c r="A64" s="20" t="s">
        <v>761</v>
      </c>
      <c r="B64" s="21" t="s">
        <v>67</v>
      </c>
      <c r="C64" s="18"/>
      <c r="D64" s="21"/>
      <c r="E64" s="1"/>
      <c r="F64" s="22">
        <f>SUBTOTAL(9,F58:F63)</f>
        <v>845050</v>
      </c>
      <c r="G64" s="22">
        <f>SUBTOTAL(9,G58:G63)</f>
        <v>686533</v>
      </c>
      <c r="H64" s="22">
        <f>SUBTOTAL(9,H58:H63)</f>
        <v>158517</v>
      </c>
      <c r="I64" s="23">
        <f>SUBTOTAL(9,I58:I63)</f>
        <v>1194.8779999999999</v>
      </c>
      <c r="J64" s="23">
        <f>SUBTOTAL(9,J58:J63)</f>
        <v>250.922</v>
      </c>
      <c r="K64" s="24"/>
      <c r="L64" s="22"/>
      <c r="M64" s="22"/>
      <c r="N64" s="25"/>
      <c r="O64" s="22">
        <f>SUBTOTAL(9,O58:O63)</f>
        <v>1033117</v>
      </c>
    </row>
    <row r="65" spans="1:15" outlineLevel="2">
      <c r="A65" s="18">
        <v>122091457</v>
      </c>
      <c r="B65" s="1" t="s">
        <v>75</v>
      </c>
      <c r="C65" s="18">
        <v>122091002</v>
      </c>
      <c r="D65" s="1" t="s">
        <v>76</v>
      </c>
      <c r="E65" s="1" t="s">
        <v>77</v>
      </c>
      <c r="F65" s="14">
        <v>175635</v>
      </c>
      <c r="G65" s="14">
        <v>142689</v>
      </c>
      <c r="H65" s="14">
        <v>32946</v>
      </c>
      <c r="I65" s="15">
        <v>313.62599999999998</v>
      </c>
      <c r="J65" s="15">
        <v>65.861000000000004</v>
      </c>
      <c r="K65" s="12">
        <v>17.8</v>
      </c>
      <c r="L65" s="14">
        <v>11418</v>
      </c>
      <c r="M65" s="14">
        <v>8694</v>
      </c>
      <c r="N65" s="19">
        <v>0.35089999999999999</v>
      </c>
      <c r="O65" s="14">
        <v>214723</v>
      </c>
    </row>
    <row r="66" spans="1:15" outlineLevel="2">
      <c r="A66" s="18">
        <v>122091457</v>
      </c>
      <c r="B66" s="1" t="s">
        <v>75</v>
      </c>
      <c r="C66" s="18">
        <v>122091303</v>
      </c>
      <c r="D66" s="1" t="s">
        <v>78</v>
      </c>
      <c r="E66" s="1" t="s">
        <v>77</v>
      </c>
      <c r="F66" s="14">
        <v>52645</v>
      </c>
      <c r="G66" s="14">
        <v>42770</v>
      </c>
      <c r="H66" s="14">
        <v>9875</v>
      </c>
      <c r="I66" s="15">
        <v>58.761000000000003</v>
      </c>
      <c r="J66" s="15">
        <v>12.339</v>
      </c>
      <c r="K66" s="12">
        <v>20.2</v>
      </c>
      <c r="L66" s="14">
        <v>10738</v>
      </c>
      <c r="M66" s="14">
        <v>8708</v>
      </c>
      <c r="N66" s="19">
        <v>0.59899999999999998</v>
      </c>
      <c r="O66" s="14">
        <v>64361</v>
      </c>
    </row>
    <row r="67" spans="1:15" outlineLevel="2">
      <c r="A67" s="18">
        <v>122091457</v>
      </c>
      <c r="B67" s="1" t="s">
        <v>75</v>
      </c>
      <c r="C67" s="18">
        <v>122091352</v>
      </c>
      <c r="D67" s="1" t="s">
        <v>79</v>
      </c>
      <c r="E67" s="1" t="s">
        <v>77</v>
      </c>
      <c r="F67" s="14">
        <v>388878</v>
      </c>
      <c r="G67" s="14">
        <v>315931</v>
      </c>
      <c r="H67" s="14">
        <v>72947</v>
      </c>
      <c r="I67" s="15">
        <v>458.935</v>
      </c>
      <c r="J67" s="15">
        <v>96.376000000000005</v>
      </c>
      <c r="K67" s="12">
        <v>24</v>
      </c>
      <c r="L67" s="14">
        <v>10971</v>
      </c>
      <c r="M67" s="14">
        <v>8731</v>
      </c>
      <c r="N67" s="19">
        <v>0.56499999999999995</v>
      </c>
      <c r="O67" s="14">
        <v>475424</v>
      </c>
    </row>
    <row r="68" spans="1:15" outlineLevel="2">
      <c r="A68" s="18">
        <v>122091457</v>
      </c>
      <c r="B68" s="1" t="s">
        <v>75</v>
      </c>
      <c r="C68" s="18">
        <v>122097203</v>
      </c>
      <c r="D68" s="1" t="s">
        <v>80</v>
      </c>
      <c r="E68" s="1" t="s">
        <v>77</v>
      </c>
      <c r="F68" s="14">
        <v>33393</v>
      </c>
      <c r="G68" s="14">
        <v>27129</v>
      </c>
      <c r="H68" s="14">
        <v>6264</v>
      </c>
      <c r="I68" s="15">
        <v>46.332999999999998</v>
      </c>
      <c r="J68" s="15">
        <v>9.7289999999999992</v>
      </c>
      <c r="K68" s="12">
        <v>22.9</v>
      </c>
      <c r="L68" s="14">
        <v>12518</v>
      </c>
      <c r="M68" s="14">
        <v>8724</v>
      </c>
      <c r="N68" s="19">
        <v>0.48099999999999998</v>
      </c>
      <c r="O68" s="14">
        <v>40825</v>
      </c>
    </row>
    <row r="69" spans="1:15" outlineLevel="2">
      <c r="A69" s="18">
        <v>122091457</v>
      </c>
      <c r="B69" s="1" t="s">
        <v>75</v>
      </c>
      <c r="C69" s="18">
        <v>122097502</v>
      </c>
      <c r="D69" s="1" t="s">
        <v>81</v>
      </c>
      <c r="E69" s="1" t="s">
        <v>77</v>
      </c>
      <c r="F69" s="14">
        <v>167436</v>
      </c>
      <c r="G69" s="14">
        <v>136028</v>
      </c>
      <c r="H69" s="14">
        <v>31408</v>
      </c>
      <c r="I69" s="15">
        <v>298.95</v>
      </c>
      <c r="J69" s="15">
        <v>62.779000000000003</v>
      </c>
      <c r="K69" s="12">
        <v>17.899999999999999</v>
      </c>
      <c r="L69" s="14">
        <v>11527</v>
      </c>
      <c r="M69" s="14">
        <v>8695</v>
      </c>
      <c r="N69" s="19">
        <v>0.2999</v>
      </c>
      <c r="O69" s="14">
        <v>204699</v>
      </c>
    </row>
    <row r="70" spans="1:15" outlineLevel="2">
      <c r="A70" s="18">
        <v>122091457</v>
      </c>
      <c r="B70" s="1" t="s">
        <v>75</v>
      </c>
      <c r="C70" s="18">
        <v>122098202</v>
      </c>
      <c r="D70" s="1" t="s">
        <v>82</v>
      </c>
      <c r="E70" s="1" t="s">
        <v>77</v>
      </c>
      <c r="F70" s="14">
        <v>171552</v>
      </c>
      <c r="G70" s="14">
        <v>139372</v>
      </c>
      <c r="H70" s="14">
        <v>32180</v>
      </c>
      <c r="I70" s="15">
        <v>306.44099999999997</v>
      </c>
      <c r="J70" s="15">
        <v>64.352000000000004</v>
      </c>
      <c r="K70" s="12">
        <v>17.3</v>
      </c>
      <c r="L70" s="14">
        <v>10662</v>
      </c>
      <c r="M70" s="14">
        <v>8691</v>
      </c>
      <c r="N70" s="19">
        <v>0.2969</v>
      </c>
      <c r="O70" s="14">
        <v>209731</v>
      </c>
    </row>
    <row r="71" spans="1:15" s="17" customFormat="1" outlineLevel="1">
      <c r="A71" s="20" t="s">
        <v>762</v>
      </c>
      <c r="B71" s="21" t="s">
        <v>75</v>
      </c>
      <c r="C71" s="18"/>
      <c r="D71" s="21"/>
      <c r="E71" s="1"/>
      <c r="F71" s="22">
        <f>SUBTOTAL(9,F65:F70)</f>
        <v>989539</v>
      </c>
      <c r="G71" s="22">
        <f>SUBTOTAL(9,G65:G70)</f>
        <v>803919</v>
      </c>
      <c r="H71" s="22">
        <f>SUBTOTAL(9,H65:H70)</f>
        <v>185620</v>
      </c>
      <c r="I71" s="23">
        <f>SUBTOTAL(9,I65:I70)</f>
        <v>1483.046</v>
      </c>
      <c r="J71" s="23">
        <f>SUBTOTAL(9,J65:J70)</f>
        <v>311.43600000000004</v>
      </c>
      <c r="K71" s="24"/>
      <c r="L71" s="22"/>
      <c r="M71" s="22"/>
      <c r="N71" s="25"/>
      <c r="O71" s="22">
        <f>SUBTOTAL(9,O65:O70)</f>
        <v>1209763</v>
      </c>
    </row>
    <row r="72" spans="1:15" outlineLevel="2">
      <c r="A72" s="18">
        <v>104101307</v>
      </c>
      <c r="B72" s="1" t="s">
        <v>83</v>
      </c>
      <c r="C72" s="18">
        <v>104101252</v>
      </c>
      <c r="D72" s="1" t="s">
        <v>84</v>
      </c>
      <c r="E72" s="1" t="s">
        <v>85</v>
      </c>
      <c r="F72" s="14">
        <v>323384</v>
      </c>
      <c r="G72" s="14">
        <v>262723</v>
      </c>
      <c r="H72" s="14">
        <v>60661</v>
      </c>
      <c r="I72" s="15">
        <v>434.298</v>
      </c>
      <c r="J72" s="15">
        <v>91.201999999999998</v>
      </c>
      <c r="K72" s="12">
        <v>15.1</v>
      </c>
      <c r="L72" s="14">
        <v>7564</v>
      </c>
      <c r="M72" s="14">
        <v>8678</v>
      </c>
      <c r="N72" s="19">
        <v>0.57310000000000005</v>
      </c>
      <c r="O72" s="14">
        <v>395354</v>
      </c>
    </row>
    <row r="73" spans="1:15" outlineLevel="2">
      <c r="A73" s="18">
        <v>104101307</v>
      </c>
      <c r="B73" s="1" t="s">
        <v>83</v>
      </c>
      <c r="C73" s="18">
        <v>104103603</v>
      </c>
      <c r="D73" s="1" t="s">
        <v>86</v>
      </c>
      <c r="E73" s="1" t="s">
        <v>85</v>
      </c>
      <c r="F73" s="14">
        <v>82832</v>
      </c>
      <c r="G73" s="14">
        <v>67294</v>
      </c>
      <c r="H73" s="14">
        <v>15538</v>
      </c>
      <c r="I73" s="15">
        <v>88.424999999999997</v>
      </c>
      <c r="J73" s="15">
        <v>18.568999999999999</v>
      </c>
      <c r="K73" s="12">
        <v>13.9</v>
      </c>
      <c r="L73" s="14">
        <v>7822</v>
      </c>
      <c r="M73" s="14">
        <v>8671</v>
      </c>
      <c r="N73" s="19">
        <v>0.69720000000000004</v>
      </c>
      <c r="O73" s="14">
        <v>101266</v>
      </c>
    </row>
    <row r="74" spans="1:15" outlineLevel="2">
      <c r="A74" s="18">
        <v>104101307</v>
      </c>
      <c r="B74" s="1" t="s">
        <v>83</v>
      </c>
      <c r="C74" s="18">
        <v>104105003</v>
      </c>
      <c r="D74" s="1" t="s">
        <v>87</v>
      </c>
      <c r="E74" s="1" t="s">
        <v>85</v>
      </c>
      <c r="F74" s="14">
        <v>23343</v>
      </c>
      <c r="G74" s="14">
        <v>18964</v>
      </c>
      <c r="H74" s="14">
        <v>4379</v>
      </c>
      <c r="I74" s="15">
        <v>46.082000000000001</v>
      </c>
      <c r="J74" s="15">
        <v>9.6769999999999996</v>
      </c>
      <c r="K74" s="12">
        <v>14.3</v>
      </c>
      <c r="L74" s="14">
        <v>7864</v>
      </c>
      <c r="M74" s="14">
        <v>8673</v>
      </c>
      <c r="N74" s="19">
        <v>0.2868</v>
      </c>
      <c r="O74" s="14">
        <v>28537</v>
      </c>
    </row>
    <row r="75" spans="1:15" outlineLevel="2">
      <c r="A75" s="18">
        <v>104101307</v>
      </c>
      <c r="B75" s="1" t="s">
        <v>83</v>
      </c>
      <c r="C75" s="18">
        <v>104105353</v>
      </c>
      <c r="D75" s="1" t="s">
        <v>88</v>
      </c>
      <c r="E75" s="1" t="s">
        <v>85</v>
      </c>
      <c r="F75" s="14">
        <v>51669</v>
      </c>
      <c r="G75" s="14">
        <v>41977</v>
      </c>
      <c r="H75" s="14">
        <v>9692</v>
      </c>
      <c r="I75" s="15">
        <v>59.22</v>
      </c>
      <c r="J75" s="15">
        <v>12.436</v>
      </c>
      <c r="K75" s="12">
        <v>13.4</v>
      </c>
      <c r="L75" s="14">
        <v>7793</v>
      </c>
      <c r="M75" s="14">
        <v>8668</v>
      </c>
      <c r="N75" s="19">
        <v>0.65180000000000005</v>
      </c>
      <c r="O75" s="14">
        <v>63168</v>
      </c>
    </row>
    <row r="76" spans="1:15" outlineLevel="2">
      <c r="A76" s="18">
        <v>104101307</v>
      </c>
      <c r="B76" s="1" t="s">
        <v>83</v>
      </c>
      <c r="C76" s="18">
        <v>104107903</v>
      </c>
      <c r="D76" s="1" t="s">
        <v>89</v>
      </c>
      <c r="E76" s="1" t="s">
        <v>85</v>
      </c>
      <c r="F76" s="14">
        <v>67933</v>
      </c>
      <c r="G76" s="14">
        <v>55190</v>
      </c>
      <c r="H76" s="14">
        <v>12743</v>
      </c>
      <c r="I76" s="15">
        <v>121.33499999999999</v>
      </c>
      <c r="J76" s="15">
        <v>25.48</v>
      </c>
      <c r="K76" s="12">
        <v>17.5</v>
      </c>
      <c r="L76" s="14">
        <v>8897</v>
      </c>
      <c r="M76" s="14">
        <v>8692</v>
      </c>
      <c r="N76" s="19">
        <v>0.36070000000000002</v>
      </c>
      <c r="O76" s="14">
        <v>83052</v>
      </c>
    </row>
    <row r="77" spans="1:15" outlineLevel="2">
      <c r="A77" s="18">
        <v>104101307</v>
      </c>
      <c r="B77" s="1" t="s">
        <v>83</v>
      </c>
      <c r="C77" s="18">
        <v>104376203</v>
      </c>
      <c r="D77" s="1" t="s">
        <v>90</v>
      </c>
      <c r="E77" s="1" t="s">
        <v>85</v>
      </c>
      <c r="F77" s="14">
        <v>965</v>
      </c>
      <c r="G77" s="14">
        <v>784</v>
      </c>
      <c r="H77" s="14">
        <v>181</v>
      </c>
      <c r="I77" s="15">
        <v>1</v>
      </c>
      <c r="J77" s="15">
        <v>0.21</v>
      </c>
      <c r="K77" s="12">
        <v>13.7</v>
      </c>
      <c r="L77" s="14">
        <v>8557</v>
      </c>
      <c r="M77" s="14">
        <v>8669</v>
      </c>
      <c r="N77" s="19">
        <v>0.65690000000000004</v>
      </c>
      <c r="O77" s="14">
        <v>1180</v>
      </c>
    </row>
    <row r="78" spans="1:15" outlineLevel="2">
      <c r="A78" s="18">
        <v>104101307</v>
      </c>
      <c r="B78" s="1" t="s">
        <v>83</v>
      </c>
      <c r="C78" s="18">
        <v>104107503</v>
      </c>
      <c r="D78" s="1" t="s">
        <v>91</v>
      </c>
      <c r="E78" s="1" t="s">
        <v>85</v>
      </c>
      <c r="F78" s="14">
        <v>38691</v>
      </c>
      <c r="G78" s="14">
        <v>31433</v>
      </c>
      <c r="H78" s="14">
        <v>7258</v>
      </c>
      <c r="I78" s="15">
        <v>49.204000000000001</v>
      </c>
      <c r="J78" s="15">
        <v>10.332000000000001</v>
      </c>
      <c r="K78" s="12">
        <v>15.1</v>
      </c>
      <c r="L78" s="14">
        <v>8461</v>
      </c>
      <c r="M78" s="14">
        <v>8678</v>
      </c>
      <c r="N78" s="19">
        <v>0.54110000000000003</v>
      </c>
      <c r="O78" s="14">
        <v>47302</v>
      </c>
    </row>
    <row r="79" spans="1:15" outlineLevel="2">
      <c r="A79" s="18">
        <v>104101307</v>
      </c>
      <c r="B79" s="1" t="s">
        <v>83</v>
      </c>
      <c r="C79" s="18">
        <v>104107803</v>
      </c>
      <c r="D79" s="1" t="s">
        <v>92</v>
      </c>
      <c r="E79" s="1" t="s">
        <v>85</v>
      </c>
      <c r="F79" s="14">
        <v>60539</v>
      </c>
      <c r="G79" s="14">
        <v>49183</v>
      </c>
      <c r="H79" s="14">
        <v>11356</v>
      </c>
      <c r="I79" s="15">
        <v>96.027000000000001</v>
      </c>
      <c r="J79" s="15">
        <v>20.164999999999999</v>
      </c>
      <c r="K79" s="12">
        <v>15</v>
      </c>
      <c r="L79" s="14">
        <v>7348</v>
      </c>
      <c r="M79" s="14">
        <v>8677</v>
      </c>
      <c r="N79" s="19">
        <v>0.4995</v>
      </c>
      <c r="O79" s="14">
        <v>74012</v>
      </c>
    </row>
    <row r="80" spans="1:15" s="17" customFormat="1" outlineLevel="1">
      <c r="A80" s="20" t="s">
        <v>763</v>
      </c>
      <c r="B80" s="21" t="s">
        <v>83</v>
      </c>
      <c r="C80" s="18"/>
      <c r="D80" s="21"/>
      <c r="E80" s="1"/>
      <c r="F80" s="22">
        <f>SUBTOTAL(9,F72:F79)</f>
        <v>649356</v>
      </c>
      <c r="G80" s="22">
        <f>SUBTOTAL(9,G72:G79)</f>
        <v>527548</v>
      </c>
      <c r="H80" s="22">
        <f>SUBTOTAL(9,H72:H79)</f>
        <v>121808</v>
      </c>
      <c r="I80" s="23">
        <f>SUBTOTAL(9,I72:I79)</f>
        <v>895.59100000000001</v>
      </c>
      <c r="J80" s="23">
        <f>SUBTOTAL(9,J72:J79)</f>
        <v>188.071</v>
      </c>
      <c r="K80" s="24"/>
      <c r="L80" s="22"/>
      <c r="M80" s="22"/>
      <c r="N80" s="25"/>
      <c r="O80" s="22">
        <f>SUBTOTAL(9,O72:O79)</f>
        <v>793871</v>
      </c>
    </row>
    <row r="81" spans="1:15" outlineLevel="2">
      <c r="A81" s="18">
        <v>121131507</v>
      </c>
      <c r="B81" s="1" t="s">
        <v>93</v>
      </c>
      <c r="C81" s="18">
        <v>121135003</v>
      </c>
      <c r="D81" s="1" t="s">
        <v>94</v>
      </c>
      <c r="E81" s="1" t="s">
        <v>95</v>
      </c>
      <c r="F81" s="14">
        <v>50180</v>
      </c>
      <c r="G81" s="14">
        <v>40767</v>
      </c>
      <c r="H81" s="14">
        <v>9413</v>
      </c>
      <c r="I81" s="15">
        <v>76.519000000000005</v>
      </c>
      <c r="J81" s="15">
        <v>16.068000000000001</v>
      </c>
      <c r="K81" s="12">
        <v>20.399999999999999</v>
      </c>
      <c r="L81" s="14">
        <v>10389</v>
      </c>
      <c r="M81" s="14">
        <v>8709</v>
      </c>
      <c r="N81" s="19">
        <v>0.43840000000000001</v>
      </c>
      <c r="O81" s="14">
        <v>61348</v>
      </c>
    </row>
    <row r="82" spans="1:15" outlineLevel="2">
      <c r="A82" s="18">
        <v>121131507</v>
      </c>
      <c r="B82" s="1" t="s">
        <v>93</v>
      </c>
      <c r="C82" s="18">
        <v>121135503</v>
      </c>
      <c r="D82" s="1" t="s">
        <v>96</v>
      </c>
      <c r="E82" s="1" t="s">
        <v>95</v>
      </c>
      <c r="F82" s="14">
        <v>97757</v>
      </c>
      <c r="G82" s="14">
        <v>79419</v>
      </c>
      <c r="H82" s="14">
        <v>18338</v>
      </c>
      <c r="I82" s="15">
        <v>105.749</v>
      </c>
      <c r="J82" s="15">
        <v>22.207000000000001</v>
      </c>
      <c r="K82" s="12">
        <v>21.2</v>
      </c>
      <c r="L82" s="14">
        <v>9304</v>
      </c>
      <c r="M82" s="14">
        <v>8714</v>
      </c>
      <c r="N82" s="19">
        <v>0.61760000000000004</v>
      </c>
      <c r="O82" s="14">
        <v>119513</v>
      </c>
    </row>
    <row r="83" spans="1:15" outlineLevel="2">
      <c r="A83" s="18">
        <v>121131507</v>
      </c>
      <c r="B83" s="1" t="s">
        <v>93</v>
      </c>
      <c r="C83" s="18">
        <v>121136503</v>
      </c>
      <c r="D83" s="1" t="s">
        <v>97</v>
      </c>
      <c r="E83" s="1" t="s">
        <v>95</v>
      </c>
      <c r="F83" s="14">
        <v>98188</v>
      </c>
      <c r="G83" s="14">
        <v>79770</v>
      </c>
      <c r="H83" s="14">
        <v>18418</v>
      </c>
      <c r="I83" s="15">
        <v>113.619</v>
      </c>
      <c r="J83" s="15">
        <v>23.859000000000002</v>
      </c>
      <c r="K83" s="12">
        <v>21.9</v>
      </c>
      <c r="L83" s="14">
        <v>8256</v>
      </c>
      <c r="M83" s="14">
        <v>8718</v>
      </c>
      <c r="N83" s="19">
        <v>0.60940000000000005</v>
      </c>
      <c r="O83" s="14">
        <v>120040</v>
      </c>
    </row>
    <row r="84" spans="1:15" outlineLevel="2">
      <c r="A84" s="18">
        <v>121131507</v>
      </c>
      <c r="B84" s="1" t="s">
        <v>93</v>
      </c>
      <c r="C84" s="18">
        <v>121136603</v>
      </c>
      <c r="D84" s="1" t="s">
        <v>98</v>
      </c>
      <c r="E84" s="1" t="s">
        <v>95</v>
      </c>
      <c r="F84" s="14">
        <v>74996</v>
      </c>
      <c r="G84" s="14">
        <v>60928</v>
      </c>
      <c r="H84" s="14">
        <v>14068</v>
      </c>
      <c r="I84" s="15">
        <v>72.311999999999998</v>
      </c>
      <c r="J84" s="15">
        <v>15.185</v>
      </c>
      <c r="K84" s="12">
        <v>28</v>
      </c>
      <c r="L84" s="14">
        <v>7803</v>
      </c>
      <c r="M84" s="14">
        <v>8755</v>
      </c>
      <c r="N84" s="19">
        <v>0.77380000000000004</v>
      </c>
      <c r="O84" s="14">
        <v>91686</v>
      </c>
    </row>
    <row r="85" spans="1:15" outlineLevel="2">
      <c r="A85" s="18">
        <v>121131507</v>
      </c>
      <c r="B85" s="1" t="s">
        <v>93</v>
      </c>
      <c r="C85" s="18">
        <v>121139004</v>
      </c>
      <c r="D85" s="1" t="s">
        <v>99</v>
      </c>
      <c r="E85" s="1" t="s">
        <v>95</v>
      </c>
      <c r="F85" s="14">
        <v>29501</v>
      </c>
      <c r="G85" s="14">
        <v>23967</v>
      </c>
      <c r="H85" s="14">
        <v>5534</v>
      </c>
      <c r="I85" s="15">
        <v>35.027999999999999</v>
      </c>
      <c r="J85" s="15">
        <v>7.3550000000000004</v>
      </c>
      <c r="K85" s="12">
        <v>18.100000000000001</v>
      </c>
      <c r="L85" s="14">
        <v>11860</v>
      </c>
      <c r="M85" s="14">
        <v>8696</v>
      </c>
      <c r="N85" s="19">
        <v>0.56389999999999996</v>
      </c>
      <c r="O85" s="14">
        <v>36067</v>
      </c>
    </row>
    <row r="86" spans="1:15" s="17" customFormat="1" outlineLevel="1">
      <c r="A86" s="20" t="s">
        <v>764</v>
      </c>
      <c r="B86" s="21" t="s">
        <v>93</v>
      </c>
      <c r="C86" s="18"/>
      <c r="D86" s="21"/>
      <c r="E86" s="1"/>
      <c r="F86" s="22">
        <f>SUBTOTAL(9,F81:F85)</f>
        <v>350622</v>
      </c>
      <c r="G86" s="22">
        <f>SUBTOTAL(9,G81:G85)</f>
        <v>284851</v>
      </c>
      <c r="H86" s="22">
        <f>SUBTOTAL(9,H81:H85)</f>
        <v>65771</v>
      </c>
      <c r="I86" s="23">
        <f>SUBTOTAL(9,I81:I85)</f>
        <v>403.22700000000003</v>
      </c>
      <c r="J86" s="23">
        <f>SUBTOTAL(9,J81:J85)</f>
        <v>84.674000000000007</v>
      </c>
      <c r="K86" s="24"/>
      <c r="L86" s="22"/>
      <c r="M86" s="22"/>
      <c r="N86" s="25"/>
      <c r="O86" s="22">
        <f>SUBTOTAL(9,O81:O85)</f>
        <v>428654</v>
      </c>
    </row>
    <row r="87" spans="1:15" outlineLevel="2">
      <c r="A87" s="18">
        <v>120483007</v>
      </c>
      <c r="B87" s="1" t="s">
        <v>100</v>
      </c>
      <c r="C87" s="18">
        <v>120480803</v>
      </c>
      <c r="D87" s="1" t="s">
        <v>101</v>
      </c>
      <c r="E87" s="1" t="s">
        <v>69</v>
      </c>
      <c r="F87" s="14">
        <v>111650</v>
      </c>
      <c r="G87" s="14">
        <v>90706</v>
      </c>
      <c r="H87" s="14">
        <v>20944</v>
      </c>
      <c r="I87" s="15">
        <v>140.155</v>
      </c>
      <c r="J87" s="15">
        <v>29.431999999999999</v>
      </c>
      <c r="K87" s="12">
        <v>20.7</v>
      </c>
      <c r="L87" s="14">
        <v>9697</v>
      </c>
      <c r="M87" s="14">
        <v>8711</v>
      </c>
      <c r="N87" s="19">
        <v>0.53239999999999998</v>
      </c>
      <c r="O87" s="14">
        <v>136498</v>
      </c>
    </row>
    <row r="88" spans="1:15" outlineLevel="2">
      <c r="A88" s="18">
        <v>120483007</v>
      </c>
      <c r="B88" s="1" t="s">
        <v>100</v>
      </c>
      <c r="C88" s="18">
        <v>120452003</v>
      </c>
      <c r="D88" s="1" t="s">
        <v>102</v>
      </c>
      <c r="E88" s="1" t="s">
        <v>69</v>
      </c>
      <c r="F88" s="14">
        <v>494</v>
      </c>
      <c r="G88" s="14">
        <v>401</v>
      </c>
      <c r="H88" s="14">
        <v>93</v>
      </c>
      <c r="I88" s="15">
        <v>0.51600000000000001</v>
      </c>
      <c r="J88" s="15">
        <v>0.108</v>
      </c>
      <c r="K88" s="12">
        <v>31.9</v>
      </c>
      <c r="L88" s="14">
        <v>10749</v>
      </c>
      <c r="M88" s="14">
        <v>8778</v>
      </c>
      <c r="N88" s="19">
        <v>0.63590000000000002</v>
      </c>
      <c r="O88" s="14">
        <v>603</v>
      </c>
    </row>
    <row r="89" spans="1:15" outlineLevel="2">
      <c r="A89" s="18">
        <v>120483007</v>
      </c>
      <c r="B89" s="1" t="s">
        <v>100</v>
      </c>
      <c r="C89" s="18">
        <v>120483302</v>
      </c>
      <c r="D89" s="1" t="s">
        <v>103</v>
      </c>
      <c r="E89" s="1" t="s">
        <v>69</v>
      </c>
      <c r="F89" s="14">
        <v>194076</v>
      </c>
      <c r="G89" s="14">
        <v>157671</v>
      </c>
      <c r="H89" s="14">
        <v>36405</v>
      </c>
      <c r="I89" s="15">
        <v>235.62200000000001</v>
      </c>
      <c r="J89" s="15">
        <v>49.48</v>
      </c>
      <c r="K89" s="12">
        <v>23</v>
      </c>
      <c r="L89" s="14">
        <v>9097</v>
      </c>
      <c r="M89" s="14">
        <v>8725</v>
      </c>
      <c r="N89" s="19">
        <v>0.54959999999999998</v>
      </c>
      <c r="O89" s="14">
        <v>237269</v>
      </c>
    </row>
    <row r="90" spans="1:15" outlineLevel="2">
      <c r="A90" s="18">
        <v>120483007</v>
      </c>
      <c r="B90" s="1" t="s">
        <v>100</v>
      </c>
      <c r="C90" s="18">
        <v>120484803</v>
      </c>
      <c r="D90" s="1" t="s">
        <v>70</v>
      </c>
      <c r="E90" s="1" t="s">
        <v>69</v>
      </c>
      <c r="F90" s="14">
        <v>82234</v>
      </c>
      <c r="G90" s="14">
        <v>66808</v>
      </c>
      <c r="H90" s="14">
        <v>15426</v>
      </c>
      <c r="I90" s="15">
        <v>127.483</v>
      </c>
      <c r="J90" s="15">
        <v>26.771000000000001</v>
      </c>
      <c r="K90" s="12">
        <v>18.7</v>
      </c>
      <c r="L90" s="14">
        <v>9478</v>
      </c>
      <c r="M90" s="14">
        <v>8699</v>
      </c>
      <c r="N90" s="19">
        <v>0.43169999999999997</v>
      </c>
      <c r="O90" s="14">
        <v>100535</v>
      </c>
    </row>
    <row r="91" spans="1:15" outlineLevel="2">
      <c r="A91" s="18">
        <v>120483007</v>
      </c>
      <c r="B91" s="1" t="s">
        <v>100</v>
      </c>
      <c r="C91" s="18">
        <v>120484903</v>
      </c>
      <c r="D91" s="1" t="s">
        <v>71</v>
      </c>
      <c r="E91" s="1" t="s">
        <v>69</v>
      </c>
      <c r="F91" s="14">
        <v>3593</v>
      </c>
      <c r="G91" s="14">
        <v>2919</v>
      </c>
      <c r="H91" s="14">
        <v>674</v>
      </c>
      <c r="I91" s="15">
        <v>5</v>
      </c>
      <c r="J91" s="15">
        <v>1.05</v>
      </c>
      <c r="K91" s="12">
        <v>20.100000000000001</v>
      </c>
      <c r="L91" s="14">
        <v>9396</v>
      </c>
      <c r="M91" s="14">
        <v>8708</v>
      </c>
      <c r="N91" s="19">
        <v>0.48039999999999999</v>
      </c>
      <c r="O91" s="14">
        <v>4392</v>
      </c>
    </row>
    <row r="92" spans="1:15" outlineLevel="2">
      <c r="A92" s="18">
        <v>120483007</v>
      </c>
      <c r="B92" s="1" t="s">
        <v>100</v>
      </c>
      <c r="C92" s="18">
        <v>120485603</v>
      </c>
      <c r="D92" s="1" t="s">
        <v>104</v>
      </c>
      <c r="E92" s="1" t="s">
        <v>69</v>
      </c>
      <c r="F92" s="14">
        <v>56693</v>
      </c>
      <c r="G92" s="14">
        <v>46058</v>
      </c>
      <c r="H92" s="14">
        <v>10635</v>
      </c>
      <c r="I92" s="15">
        <v>71.765000000000001</v>
      </c>
      <c r="J92" s="15">
        <v>15.07</v>
      </c>
      <c r="K92" s="12">
        <v>19.5</v>
      </c>
      <c r="L92" s="14">
        <v>9725</v>
      </c>
      <c r="M92" s="14">
        <v>8704</v>
      </c>
      <c r="N92" s="19">
        <v>0.52839999999999998</v>
      </c>
      <c r="O92" s="14">
        <v>69310</v>
      </c>
    </row>
    <row r="93" spans="1:15" outlineLevel="2">
      <c r="A93" s="18">
        <v>120483007</v>
      </c>
      <c r="B93" s="1" t="s">
        <v>100</v>
      </c>
      <c r="C93" s="18">
        <v>120488603</v>
      </c>
      <c r="D93" s="1" t="s">
        <v>105</v>
      </c>
      <c r="E93" s="1" t="s">
        <v>69</v>
      </c>
      <c r="F93" s="14">
        <v>64075</v>
      </c>
      <c r="G93" s="14">
        <v>52056</v>
      </c>
      <c r="H93" s="14">
        <v>12019</v>
      </c>
      <c r="I93" s="15">
        <v>81.221999999999994</v>
      </c>
      <c r="J93" s="15">
        <v>17.056000000000001</v>
      </c>
      <c r="K93" s="12">
        <v>20.5</v>
      </c>
      <c r="L93" s="14">
        <v>9207</v>
      </c>
      <c r="M93" s="14">
        <v>8710</v>
      </c>
      <c r="N93" s="19">
        <v>0.52729999999999999</v>
      </c>
      <c r="O93" s="14">
        <v>78335</v>
      </c>
    </row>
    <row r="94" spans="1:15" s="17" customFormat="1" outlineLevel="1">
      <c r="A94" s="20" t="s">
        <v>765</v>
      </c>
      <c r="B94" s="21" t="s">
        <v>100</v>
      </c>
      <c r="C94" s="18"/>
      <c r="D94" s="21"/>
      <c r="E94" s="1"/>
      <c r="F94" s="22">
        <f>SUBTOTAL(9,F87:F93)</f>
        <v>512815</v>
      </c>
      <c r="G94" s="22">
        <f>SUBTOTAL(9,G87:G93)</f>
        <v>416619</v>
      </c>
      <c r="H94" s="22">
        <f>SUBTOTAL(9,H87:H93)</f>
        <v>96196</v>
      </c>
      <c r="I94" s="23">
        <f>SUBTOTAL(9,I87:I93)</f>
        <v>661.76300000000003</v>
      </c>
      <c r="J94" s="23">
        <f>SUBTOTAL(9,J87:J93)</f>
        <v>138.96700000000001</v>
      </c>
      <c r="K94" s="24"/>
      <c r="L94" s="22"/>
      <c r="M94" s="22"/>
      <c r="N94" s="25"/>
      <c r="O94" s="22">
        <f>SUBTOTAL(9,O87:O93)</f>
        <v>626942</v>
      </c>
    </row>
    <row r="95" spans="1:15" outlineLevel="2">
      <c r="A95" s="18">
        <v>123460957</v>
      </c>
      <c r="B95" s="1" t="s">
        <v>106</v>
      </c>
      <c r="C95" s="18">
        <v>123461602</v>
      </c>
      <c r="D95" s="1" t="s">
        <v>107</v>
      </c>
      <c r="E95" s="1" t="s">
        <v>108</v>
      </c>
      <c r="F95" s="14">
        <v>81088</v>
      </c>
      <c r="G95" s="14">
        <v>65877</v>
      </c>
      <c r="H95" s="14">
        <v>15211</v>
      </c>
      <c r="I95" s="15">
        <v>145.22900000000001</v>
      </c>
      <c r="J95" s="15">
        <v>30.498000000000001</v>
      </c>
      <c r="K95" s="12">
        <v>13.4</v>
      </c>
      <c r="L95" s="14">
        <v>13863</v>
      </c>
      <c r="M95" s="14">
        <v>8668</v>
      </c>
      <c r="N95" s="19">
        <v>0.15</v>
      </c>
      <c r="O95" s="14">
        <v>99134</v>
      </c>
    </row>
    <row r="96" spans="1:15" outlineLevel="2">
      <c r="A96" s="18">
        <v>123460957</v>
      </c>
      <c r="B96" s="1" t="s">
        <v>106</v>
      </c>
      <c r="C96" s="18">
        <v>123464502</v>
      </c>
      <c r="D96" s="1" t="s">
        <v>109</v>
      </c>
      <c r="E96" s="1" t="s">
        <v>108</v>
      </c>
      <c r="F96" s="14">
        <v>17747</v>
      </c>
      <c r="G96" s="14">
        <v>14418</v>
      </c>
      <c r="H96" s="14">
        <v>3329</v>
      </c>
      <c r="I96" s="15">
        <v>31.742000000000001</v>
      </c>
      <c r="J96" s="15">
        <v>6.665</v>
      </c>
      <c r="K96" s="12">
        <v>15.6</v>
      </c>
      <c r="L96" s="14">
        <v>18077</v>
      </c>
      <c r="M96" s="14">
        <v>8681</v>
      </c>
      <c r="N96" s="19">
        <v>0.15</v>
      </c>
      <c r="O96" s="14">
        <v>21697</v>
      </c>
    </row>
    <row r="97" spans="1:15" outlineLevel="2">
      <c r="A97" s="18">
        <v>123460957</v>
      </c>
      <c r="B97" s="1" t="s">
        <v>106</v>
      </c>
      <c r="C97" s="18">
        <v>123465602</v>
      </c>
      <c r="D97" s="1" t="s">
        <v>110</v>
      </c>
      <c r="E97" s="1" t="s">
        <v>108</v>
      </c>
      <c r="F97" s="14">
        <v>154456</v>
      </c>
      <c r="G97" s="14">
        <v>125483</v>
      </c>
      <c r="H97" s="14">
        <v>28973</v>
      </c>
      <c r="I97" s="15">
        <v>232.43100000000001</v>
      </c>
      <c r="J97" s="15">
        <v>48.81</v>
      </c>
      <c r="K97" s="12">
        <v>23.7</v>
      </c>
      <c r="L97" s="14">
        <v>11822</v>
      </c>
      <c r="M97" s="14">
        <v>8729</v>
      </c>
      <c r="N97" s="19">
        <v>0.44319999999999998</v>
      </c>
      <c r="O97" s="14">
        <v>188831</v>
      </c>
    </row>
    <row r="98" spans="1:15" outlineLevel="2">
      <c r="A98" s="18">
        <v>123460957</v>
      </c>
      <c r="B98" s="1" t="s">
        <v>106</v>
      </c>
      <c r="C98" s="18">
        <v>123468402</v>
      </c>
      <c r="D98" s="1" t="s">
        <v>111</v>
      </c>
      <c r="E98" s="1" t="s">
        <v>108</v>
      </c>
      <c r="F98" s="14">
        <v>56827</v>
      </c>
      <c r="G98" s="14">
        <v>46167</v>
      </c>
      <c r="H98" s="14">
        <v>10660</v>
      </c>
      <c r="I98" s="15">
        <v>101.825</v>
      </c>
      <c r="J98" s="15">
        <v>21.382999999999999</v>
      </c>
      <c r="K98" s="12">
        <v>12.8</v>
      </c>
      <c r="L98" s="14">
        <v>13664</v>
      </c>
      <c r="M98" s="14">
        <v>8664</v>
      </c>
      <c r="N98" s="19">
        <v>0.15</v>
      </c>
      <c r="O98" s="14">
        <v>69473</v>
      </c>
    </row>
    <row r="99" spans="1:15" s="17" customFormat="1" outlineLevel="1">
      <c r="A99" s="20" t="s">
        <v>766</v>
      </c>
      <c r="B99" s="21" t="s">
        <v>106</v>
      </c>
      <c r="C99" s="18"/>
      <c r="D99" s="21"/>
      <c r="E99" s="1"/>
      <c r="F99" s="22">
        <f>SUBTOTAL(9,F95:F98)</f>
        <v>310118</v>
      </c>
      <c r="G99" s="22">
        <f>SUBTOTAL(9,G95:G98)</f>
        <v>251945</v>
      </c>
      <c r="H99" s="22">
        <f>SUBTOTAL(9,H95:H98)</f>
        <v>58173</v>
      </c>
      <c r="I99" s="23">
        <f>SUBTOTAL(9,I95:I98)</f>
        <v>511.22700000000003</v>
      </c>
      <c r="J99" s="23">
        <f>SUBTOTAL(9,J95:J98)</f>
        <v>107.35600000000001</v>
      </c>
      <c r="K99" s="24"/>
      <c r="L99" s="22"/>
      <c r="M99" s="22"/>
      <c r="N99" s="25"/>
      <c r="O99" s="22">
        <f>SUBTOTAL(9,O95:O98)</f>
        <v>379135</v>
      </c>
    </row>
    <row r="100" spans="1:15" outlineLevel="2">
      <c r="A100" s="18">
        <v>110141607</v>
      </c>
      <c r="B100" s="1" t="s">
        <v>112</v>
      </c>
      <c r="C100" s="18">
        <v>110141003</v>
      </c>
      <c r="D100" s="1" t="s">
        <v>113</v>
      </c>
      <c r="E100" s="1" t="s">
        <v>114</v>
      </c>
      <c r="F100" s="14">
        <v>160475</v>
      </c>
      <c r="G100" s="14">
        <v>130373</v>
      </c>
      <c r="H100" s="14">
        <v>30102</v>
      </c>
      <c r="I100" s="15">
        <v>178.411</v>
      </c>
      <c r="J100" s="15">
        <v>37.466000000000001</v>
      </c>
      <c r="K100" s="12">
        <v>20.5</v>
      </c>
      <c r="L100" s="14">
        <v>9252</v>
      </c>
      <c r="M100" s="14">
        <v>8710</v>
      </c>
      <c r="N100" s="19">
        <v>0.60119999999999996</v>
      </c>
      <c r="O100" s="14">
        <v>196189</v>
      </c>
    </row>
    <row r="101" spans="1:15" outlineLevel="2">
      <c r="A101" s="18">
        <v>110141607</v>
      </c>
      <c r="B101" s="1" t="s">
        <v>112</v>
      </c>
      <c r="C101" s="18">
        <v>110141103</v>
      </c>
      <c r="D101" s="1" t="s">
        <v>115</v>
      </c>
      <c r="E101" s="1" t="s">
        <v>114</v>
      </c>
      <c r="F101" s="14">
        <v>113866</v>
      </c>
      <c r="G101" s="14">
        <v>92507</v>
      </c>
      <c r="H101" s="14">
        <v>21359</v>
      </c>
      <c r="I101" s="15">
        <v>155.94999999999999</v>
      </c>
      <c r="J101" s="15">
        <v>32.749000000000002</v>
      </c>
      <c r="K101" s="12">
        <v>20</v>
      </c>
      <c r="L101" s="14">
        <v>10250</v>
      </c>
      <c r="M101" s="14">
        <v>8707</v>
      </c>
      <c r="N101" s="19">
        <v>0.48820000000000002</v>
      </c>
      <c r="O101" s="14">
        <v>139208</v>
      </c>
    </row>
    <row r="102" spans="1:15" outlineLevel="2">
      <c r="A102" s="18">
        <v>110141607</v>
      </c>
      <c r="B102" s="1" t="s">
        <v>112</v>
      </c>
      <c r="C102" s="18">
        <v>110147003</v>
      </c>
      <c r="D102" s="1" t="s">
        <v>116</v>
      </c>
      <c r="E102" s="1" t="s">
        <v>114</v>
      </c>
      <c r="F102" s="14">
        <v>55971</v>
      </c>
      <c r="G102" s="14">
        <v>45472</v>
      </c>
      <c r="H102" s="14">
        <v>10499</v>
      </c>
      <c r="I102" s="15">
        <v>78.161000000000001</v>
      </c>
      <c r="J102" s="15">
        <v>16.413</v>
      </c>
      <c r="K102" s="12">
        <v>17.7</v>
      </c>
      <c r="L102" s="14">
        <v>9120</v>
      </c>
      <c r="M102" s="14">
        <v>8693</v>
      </c>
      <c r="N102" s="19">
        <v>0.47960000000000003</v>
      </c>
      <c r="O102" s="14">
        <v>68428</v>
      </c>
    </row>
    <row r="103" spans="1:15" outlineLevel="2">
      <c r="A103" s="18">
        <v>110141607</v>
      </c>
      <c r="B103" s="1" t="s">
        <v>112</v>
      </c>
      <c r="C103" s="18">
        <v>110148002</v>
      </c>
      <c r="D103" s="1" t="s">
        <v>117</v>
      </c>
      <c r="E103" s="1" t="s">
        <v>114</v>
      </c>
      <c r="F103" s="14">
        <v>1483</v>
      </c>
      <c r="G103" s="14">
        <v>1205</v>
      </c>
      <c r="H103" s="14">
        <v>278</v>
      </c>
      <c r="I103" s="15">
        <v>2.6549999999999998</v>
      </c>
      <c r="J103" s="15">
        <v>0.55700000000000005</v>
      </c>
      <c r="K103" s="12">
        <v>15.7</v>
      </c>
      <c r="L103" s="14">
        <v>11141</v>
      </c>
      <c r="M103" s="14">
        <v>8681</v>
      </c>
      <c r="N103" s="19">
        <v>0.16839999999999999</v>
      </c>
      <c r="O103" s="14">
        <v>1813</v>
      </c>
    </row>
    <row r="104" spans="1:15" s="17" customFormat="1" outlineLevel="1">
      <c r="A104" s="20" t="s">
        <v>767</v>
      </c>
      <c r="B104" s="26" t="s">
        <v>112</v>
      </c>
      <c r="C104" s="27"/>
      <c r="D104" s="26"/>
      <c r="E104" s="1"/>
      <c r="F104" s="22">
        <f>SUBTOTAL(9,F100:F103)</f>
        <v>331795</v>
      </c>
      <c r="G104" s="22">
        <f>SUBTOTAL(9,G100:G103)</f>
        <v>269557</v>
      </c>
      <c r="H104" s="22">
        <f>SUBTOTAL(9,H100:H103)</f>
        <v>62238</v>
      </c>
      <c r="I104" s="23">
        <f>SUBTOTAL(9,I100:I103)</f>
        <v>415.17699999999996</v>
      </c>
      <c r="J104" s="23">
        <f>SUBTOTAL(9,J100:J103)</f>
        <v>87.185000000000002</v>
      </c>
      <c r="K104" s="24"/>
      <c r="L104" s="22"/>
      <c r="M104" s="22"/>
      <c r="N104" s="25"/>
      <c r="O104" s="22">
        <f>SUBTOTAL(9,O100:O103)</f>
        <v>405638</v>
      </c>
    </row>
    <row r="105" spans="1:15" outlineLevel="2">
      <c r="A105" s="18">
        <v>107651207</v>
      </c>
      <c r="B105" s="1" t="s">
        <v>118</v>
      </c>
      <c r="C105" s="18">
        <v>107650603</v>
      </c>
      <c r="D105" s="1" t="s">
        <v>119</v>
      </c>
      <c r="E105" s="1" t="s">
        <v>120</v>
      </c>
      <c r="F105" s="14">
        <v>61798</v>
      </c>
      <c r="G105" s="14">
        <v>50206</v>
      </c>
      <c r="H105" s="14">
        <v>11592</v>
      </c>
      <c r="I105" s="15">
        <v>68.171000000000006</v>
      </c>
      <c r="J105" s="15">
        <v>14.315</v>
      </c>
      <c r="K105" s="12">
        <v>17.8</v>
      </c>
      <c r="L105" s="14">
        <v>8652</v>
      </c>
      <c r="M105" s="14">
        <v>8694</v>
      </c>
      <c r="N105" s="19">
        <v>0.61</v>
      </c>
      <c r="O105" s="14">
        <v>75551</v>
      </c>
    </row>
    <row r="106" spans="1:15" outlineLevel="2">
      <c r="A106" s="18">
        <v>107651207</v>
      </c>
      <c r="B106" s="1" t="s">
        <v>118</v>
      </c>
      <c r="C106" s="18">
        <v>101261302</v>
      </c>
      <c r="D106" s="1" t="s">
        <v>121</v>
      </c>
      <c r="E106" s="1" t="s">
        <v>120</v>
      </c>
      <c r="F106" s="14">
        <v>1711</v>
      </c>
      <c r="G106" s="14">
        <v>1390</v>
      </c>
      <c r="H106" s="14">
        <v>321</v>
      </c>
      <c r="I106" s="15">
        <v>2</v>
      </c>
      <c r="J106" s="15">
        <v>0.42</v>
      </c>
      <c r="K106" s="12">
        <v>11.8</v>
      </c>
      <c r="L106" s="14">
        <v>6966</v>
      </c>
      <c r="M106" s="14">
        <v>8658</v>
      </c>
      <c r="N106" s="19">
        <v>0.71499999999999997</v>
      </c>
      <c r="O106" s="14">
        <v>2092</v>
      </c>
    </row>
    <row r="107" spans="1:15" outlineLevel="2">
      <c r="A107" s="18">
        <v>107651207</v>
      </c>
      <c r="B107" s="1" t="s">
        <v>118</v>
      </c>
      <c r="C107" s="18">
        <v>107651603</v>
      </c>
      <c r="D107" s="1" t="s">
        <v>122</v>
      </c>
      <c r="E107" s="1" t="s">
        <v>120</v>
      </c>
      <c r="F107" s="14">
        <v>1742</v>
      </c>
      <c r="G107" s="14">
        <v>1415</v>
      </c>
      <c r="H107" s="14">
        <v>327</v>
      </c>
      <c r="I107" s="15">
        <v>1.861</v>
      </c>
      <c r="J107" s="15">
        <v>0.39</v>
      </c>
      <c r="K107" s="12">
        <v>16.100000000000001</v>
      </c>
      <c r="L107" s="14">
        <v>8375</v>
      </c>
      <c r="M107" s="14">
        <v>8684</v>
      </c>
      <c r="N107" s="19">
        <v>0.65180000000000005</v>
      </c>
      <c r="O107" s="14">
        <v>2129</v>
      </c>
    </row>
    <row r="108" spans="1:15" outlineLevel="2">
      <c r="A108" s="18">
        <v>107651207</v>
      </c>
      <c r="B108" s="1" t="s">
        <v>118</v>
      </c>
      <c r="C108" s="18">
        <v>101262903</v>
      </c>
      <c r="D108" s="1" t="s">
        <v>123</v>
      </c>
      <c r="E108" s="1" t="s">
        <v>120</v>
      </c>
      <c r="F108" s="14">
        <v>50704</v>
      </c>
      <c r="G108" s="14">
        <v>41193</v>
      </c>
      <c r="H108" s="14">
        <v>9511</v>
      </c>
      <c r="I108" s="15">
        <v>56.552</v>
      </c>
      <c r="J108" s="15">
        <v>11.875</v>
      </c>
      <c r="K108" s="12">
        <v>14.2</v>
      </c>
      <c r="L108" s="14">
        <v>7595</v>
      </c>
      <c r="M108" s="14">
        <v>8672</v>
      </c>
      <c r="N108" s="19">
        <v>0.68730000000000002</v>
      </c>
      <c r="O108" s="14">
        <v>61988</v>
      </c>
    </row>
    <row r="109" spans="1:15" outlineLevel="2">
      <c r="A109" s="18">
        <v>107651207</v>
      </c>
      <c r="B109" s="1" t="s">
        <v>118</v>
      </c>
      <c r="C109" s="18">
        <v>107653102</v>
      </c>
      <c r="D109" s="1" t="s">
        <v>124</v>
      </c>
      <c r="E109" s="1" t="s">
        <v>120</v>
      </c>
      <c r="F109" s="14">
        <v>683</v>
      </c>
      <c r="G109" s="14">
        <v>555</v>
      </c>
      <c r="H109" s="14">
        <v>128</v>
      </c>
      <c r="I109" s="15">
        <v>1</v>
      </c>
      <c r="J109" s="15">
        <v>0.21</v>
      </c>
      <c r="K109" s="12">
        <v>17.600000000000001</v>
      </c>
      <c r="L109" s="14">
        <v>7696</v>
      </c>
      <c r="M109" s="14">
        <v>8693</v>
      </c>
      <c r="N109" s="19">
        <v>0.51670000000000005</v>
      </c>
      <c r="O109" s="14">
        <v>835</v>
      </c>
    </row>
    <row r="110" spans="1:15" outlineLevel="2">
      <c r="A110" s="18">
        <v>107651207</v>
      </c>
      <c r="B110" s="1" t="s">
        <v>118</v>
      </c>
      <c r="C110" s="18">
        <v>107653203</v>
      </c>
      <c r="D110" s="1" t="s">
        <v>125</v>
      </c>
      <c r="E110" s="1" t="s">
        <v>120</v>
      </c>
      <c r="F110" s="14">
        <v>53747</v>
      </c>
      <c r="G110" s="14">
        <v>43665</v>
      </c>
      <c r="H110" s="14">
        <v>10082</v>
      </c>
      <c r="I110" s="15">
        <v>65.977000000000004</v>
      </c>
      <c r="J110" s="15">
        <v>13.855</v>
      </c>
      <c r="K110" s="12">
        <v>18.5</v>
      </c>
      <c r="L110" s="14">
        <v>8284</v>
      </c>
      <c r="M110" s="14">
        <v>8698</v>
      </c>
      <c r="N110" s="19">
        <v>0.57250000000000001</v>
      </c>
      <c r="O110" s="14">
        <v>65709</v>
      </c>
    </row>
    <row r="111" spans="1:15" outlineLevel="2">
      <c r="A111" s="18">
        <v>107651207</v>
      </c>
      <c r="B111" s="1" t="s">
        <v>118</v>
      </c>
      <c r="C111" s="18">
        <v>107653802</v>
      </c>
      <c r="D111" s="1" t="s">
        <v>126</v>
      </c>
      <c r="E111" s="1" t="s">
        <v>120</v>
      </c>
      <c r="F111" s="14">
        <v>148717</v>
      </c>
      <c r="G111" s="14">
        <v>120820</v>
      </c>
      <c r="H111" s="14">
        <v>27897</v>
      </c>
      <c r="I111" s="15">
        <v>209.92699999999999</v>
      </c>
      <c r="J111" s="15">
        <v>44.084000000000003</v>
      </c>
      <c r="K111" s="12">
        <v>17.2</v>
      </c>
      <c r="L111" s="14">
        <v>8714</v>
      </c>
      <c r="M111" s="14">
        <v>8690</v>
      </c>
      <c r="N111" s="19">
        <v>0.47460000000000002</v>
      </c>
      <c r="O111" s="14">
        <v>181814</v>
      </c>
    </row>
    <row r="112" spans="1:15" outlineLevel="2">
      <c r="A112" s="18">
        <v>107651207</v>
      </c>
      <c r="B112" s="1" t="s">
        <v>118</v>
      </c>
      <c r="C112" s="18">
        <v>107654103</v>
      </c>
      <c r="D112" s="1" t="s">
        <v>127</v>
      </c>
      <c r="E112" s="1" t="s">
        <v>120</v>
      </c>
      <c r="F112" s="14">
        <v>42294</v>
      </c>
      <c r="G112" s="14">
        <v>34360</v>
      </c>
      <c r="H112" s="14">
        <v>7934</v>
      </c>
      <c r="I112" s="15">
        <v>39.198</v>
      </c>
      <c r="J112" s="15">
        <v>8.2309999999999999</v>
      </c>
      <c r="K112" s="12">
        <v>19.3</v>
      </c>
      <c r="L112" s="14">
        <v>8791</v>
      </c>
      <c r="M112" s="14">
        <v>8703</v>
      </c>
      <c r="N112" s="19">
        <v>0.7218</v>
      </c>
      <c r="O112" s="14">
        <v>51706</v>
      </c>
    </row>
    <row r="113" spans="1:15" outlineLevel="2">
      <c r="A113" s="18">
        <v>107651207</v>
      </c>
      <c r="B113" s="1" t="s">
        <v>118</v>
      </c>
      <c r="C113" s="18">
        <v>107654403</v>
      </c>
      <c r="D113" s="1" t="s">
        <v>128</v>
      </c>
      <c r="E113" s="1" t="s">
        <v>120</v>
      </c>
      <c r="F113" s="14">
        <v>832</v>
      </c>
      <c r="G113" s="14">
        <v>676</v>
      </c>
      <c r="H113" s="14">
        <v>156</v>
      </c>
      <c r="I113" s="15">
        <v>1</v>
      </c>
      <c r="J113" s="15">
        <v>0.21</v>
      </c>
      <c r="K113" s="12">
        <v>18.7</v>
      </c>
      <c r="L113" s="14">
        <v>7564</v>
      </c>
      <c r="M113" s="14">
        <v>8699</v>
      </c>
      <c r="N113" s="19">
        <v>0.64029999999999998</v>
      </c>
      <c r="O113" s="14">
        <v>1017</v>
      </c>
    </row>
    <row r="114" spans="1:15" outlineLevel="2">
      <c r="A114" s="18">
        <v>107651207</v>
      </c>
      <c r="B114" s="1" t="s">
        <v>118</v>
      </c>
      <c r="C114" s="18">
        <v>107655903</v>
      </c>
      <c r="D114" s="1" t="s">
        <v>129</v>
      </c>
      <c r="E114" s="1" t="s">
        <v>120</v>
      </c>
      <c r="F114" s="14">
        <v>104135</v>
      </c>
      <c r="G114" s="14">
        <v>84601</v>
      </c>
      <c r="H114" s="14">
        <v>19534</v>
      </c>
      <c r="I114" s="15">
        <v>123.696</v>
      </c>
      <c r="J114" s="15">
        <v>25.975999999999999</v>
      </c>
      <c r="K114" s="12">
        <v>18.3</v>
      </c>
      <c r="L114" s="14">
        <v>8159</v>
      </c>
      <c r="M114" s="14">
        <v>8697</v>
      </c>
      <c r="N114" s="19">
        <v>0.60070000000000001</v>
      </c>
      <c r="O114" s="14">
        <v>127311</v>
      </c>
    </row>
    <row r="115" spans="1:15" outlineLevel="2">
      <c r="A115" s="18">
        <v>107651207</v>
      </c>
      <c r="B115" s="1" t="s">
        <v>118</v>
      </c>
      <c r="C115" s="18">
        <v>107656502</v>
      </c>
      <c r="D115" s="1" t="s">
        <v>130</v>
      </c>
      <c r="E115" s="1" t="s">
        <v>120</v>
      </c>
      <c r="F115" s="14">
        <v>90662</v>
      </c>
      <c r="G115" s="14">
        <v>73655</v>
      </c>
      <c r="H115" s="14">
        <v>17007</v>
      </c>
      <c r="I115" s="15">
        <v>131.31399999999999</v>
      </c>
      <c r="J115" s="15">
        <v>27.574999999999999</v>
      </c>
      <c r="K115" s="12">
        <v>16.2</v>
      </c>
      <c r="L115" s="14">
        <v>7299</v>
      </c>
      <c r="M115" s="14">
        <v>8684</v>
      </c>
      <c r="N115" s="19">
        <v>0.55069999999999997</v>
      </c>
      <c r="O115" s="14">
        <v>110839</v>
      </c>
    </row>
    <row r="116" spans="1:15" outlineLevel="2">
      <c r="A116" s="18">
        <v>107651207</v>
      </c>
      <c r="B116" s="1" t="s">
        <v>118</v>
      </c>
      <c r="C116" s="18">
        <v>107657103</v>
      </c>
      <c r="D116" s="1" t="s">
        <v>131</v>
      </c>
      <c r="E116" s="1" t="s">
        <v>120</v>
      </c>
      <c r="F116" s="14">
        <v>55771</v>
      </c>
      <c r="G116" s="14">
        <v>45309</v>
      </c>
      <c r="H116" s="14">
        <v>10462</v>
      </c>
      <c r="I116" s="15">
        <v>74.103999999999999</v>
      </c>
      <c r="J116" s="15">
        <v>15.561</v>
      </c>
      <c r="K116" s="12">
        <v>16.899999999999999</v>
      </c>
      <c r="L116" s="14">
        <v>7823</v>
      </c>
      <c r="M116" s="14">
        <v>8689</v>
      </c>
      <c r="N116" s="19">
        <v>0.56010000000000004</v>
      </c>
      <c r="O116" s="14">
        <v>68183</v>
      </c>
    </row>
    <row r="117" spans="1:15" outlineLevel="2">
      <c r="A117" s="18">
        <v>107651207</v>
      </c>
      <c r="B117" s="1" t="s">
        <v>118</v>
      </c>
      <c r="C117" s="18">
        <v>107657503</v>
      </c>
      <c r="D117" s="1" t="s">
        <v>132</v>
      </c>
      <c r="E117" s="1" t="s">
        <v>120</v>
      </c>
      <c r="F117" s="14">
        <v>54903</v>
      </c>
      <c r="G117" s="14">
        <v>44604</v>
      </c>
      <c r="H117" s="14">
        <v>10299</v>
      </c>
      <c r="I117" s="15">
        <v>60.43</v>
      </c>
      <c r="J117" s="15">
        <v>12.69</v>
      </c>
      <c r="K117" s="12">
        <v>15.6</v>
      </c>
      <c r="L117" s="14">
        <v>8184</v>
      </c>
      <c r="M117" s="14">
        <v>8681</v>
      </c>
      <c r="N117" s="19">
        <v>0.64629999999999999</v>
      </c>
      <c r="O117" s="14">
        <v>67121</v>
      </c>
    </row>
    <row r="118" spans="1:15" outlineLevel="2">
      <c r="A118" s="18">
        <v>107651207</v>
      </c>
      <c r="B118" s="1" t="s">
        <v>118</v>
      </c>
      <c r="C118" s="18">
        <v>107658903</v>
      </c>
      <c r="D118" s="1" t="s">
        <v>133</v>
      </c>
      <c r="E118" s="1" t="s">
        <v>120</v>
      </c>
      <c r="F118" s="14">
        <v>143634</v>
      </c>
      <c r="G118" s="14">
        <v>116691</v>
      </c>
      <c r="H118" s="14">
        <v>26943</v>
      </c>
      <c r="I118" s="15">
        <v>166.79499999999999</v>
      </c>
      <c r="J118" s="15">
        <v>35.026000000000003</v>
      </c>
      <c r="K118" s="12">
        <v>16.3</v>
      </c>
      <c r="L118" s="14">
        <v>7732</v>
      </c>
      <c r="M118" s="14">
        <v>8685</v>
      </c>
      <c r="N118" s="19">
        <v>0.64839999999999998</v>
      </c>
      <c r="O118" s="14">
        <v>175600</v>
      </c>
    </row>
    <row r="119" spans="1:15" s="17" customFormat="1" outlineLevel="1">
      <c r="A119" s="20" t="s">
        <v>768</v>
      </c>
      <c r="B119" s="21" t="s">
        <v>118</v>
      </c>
      <c r="C119" s="18"/>
      <c r="D119" s="21"/>
      <c r="E119" s="1"/>
      <c r="F119" s="22">
        <f>SUBTOTAL(9,F105:F118)</f>
        <v>811333</v>
      </c>
      <c r="G119" s="22">
        <f>SUBTOTAL(9,G105:G118)</f>
        <v>659140</v>
      </c>
      <c r="H119" s="22">
        <f>SUBTOTAL(9,H105:H118)</f>
        <v>152193</v>
      </c>
      <c r="I119" s="23">
        <f>SUBTOTAL(9,I105:I118)</f>
        <v>1002.0249999999999</v>
      </c>
      <c r="J119" s="23">
        <f>SUBTOTAL(9,J105:J118)</f>
        <v>210.41800000000001</v>
      </c>
      <c r="K119" s="24"/>
      <c r="L119" s="22"/>
      <c r="M119" s="22"/>
      <c r="N119" s="25"/>
      <c r="O119" s="22">
        <f>SUBTOTAL(9,O105:O118)</f>
        <v>991895</v>
      </c>
    </row>
    <row r="120" spans="1:15" outlineLevel="2">
      <c r="A120" s="18">
        <v>124151607</v>
      </c>
      <c r="B120" s="1" t="s">
        <v>134</v>
      </c>
      <c r="C120" s="18">
        <v>124150503</v>
      </c>
      <c r="D120" s="1" t="s">
        <v>135</v>
      </c>
      <c r="E120" s="1" t="s">
        <v>136</v>
      </c>
      <c r="F120" s="14">
        <v>224244</v>
      </c>
      <c r="G120" s="14">
        <v>182180</v>
      </c>
      <c r="H120" s="14">
        <v>42064</v>
      </c>
      <c r="I120" s="15">
        <v>265.35000000000002</v>
      </c>
      <c r="J120" s="15">
        <v>55.722999999999999</v>
      </c>
      <c r="K120" s="12">
        <v>18.399999999999999</v>
      </c>
      <c r="L120" s="14">
        <v>9322</v>
      </c>
      <c r="M120" s="14">
        <v>8697</v>
      </c>
      <c r="N120" s="19">
        <v>0.56569999999999998</v>
      </c>
      <c r="O120" s="14">
        <v>274151</v>
      </c>
    </row>
    <row r="121" spans="1:15" outlineLevel="2">
      <c r="A121" s="18">
        <v>124151607</v>
      </c>
      <c r="B121" s="1" t="s">
        <v>134</v>
      </c>
      <c r="C121" s="18">
        <v>114060753</v>
      </c>
      <c r="D121" s="1" t="s">
        <v>52</v>
      </c>
      <c r="E121" s="1" t="s">
        <v>136</v>
      </c>
      <c r="F121" s="14">
        <v>1803</v>
      </c>
      <c r="G121" s="14">
        <v>1465</v>
      </c>
      <c r="H121" s="14">
        <v>338</v>
      </c>
      <c r="I121" s="15">
        <v>2.5219999999999998</v>
      </c>
      <c r="J121" s="15">
        <v>0.52900000000000003</v>
      </c>
      <c r="K121" s="12">
        <v>18.5</v>
      </c>
      <c r="L121" s="14">
        <v>9131</v>
      </c>
      <c r="M121" s="14">
        <v>8698</v>
      </c>
      <c r="N121" s="19">
        <v>0.47899999999999998</v>
      </c>
      <c r="O121" s="14">
        <v>2204</v>
      </c>
    </row>
    <row r="122" spans="1:15" outlineLevel="2">
      <c r="A122" s="18">
        <v>124151607</v>
      </c>
      <c r="B122" s="1" t="s">
        <v>134</v>
      </c>
      <c r="C122" s="18">
        <v>124151902</v>
      </c>
      <c r="D122" s="1" t="s">
        <v>137</v>
      </c>
      <c r="E122" s="1" t="s">
        <v>136</v>
      </c>
      <c r="F122" s="14">
        <v>216096</v>
      </c>
      <c r="G122" s="14">
        <v>175560</v>
      </c>
      <c r="H122" s="14">
        <v>40536</v>
      </c>
      <c r="I122" s="15">
        <v>271.26499999999999</v>
      </c>
      <c r="J122" s="15">
        <v>56.965000000000003</v>
      </c>
      <c r="K122" s="12">
        <v>23.6</v>
      </c>
      <c r="L122" s="14">
        <v>11125</v>
      </c>
      <c r="M122" s="14">
        <v>8729</v>
      </c>
      <c r="N122" s="19">
        <v>0.53129999999999999</v>
      </c>
      <c r="O122" s="14">
        <v>264188</v>
      </c>
    </row>
    <row r="123" spans="1:15" outlineLevel="2">
      <c r="A123" s="18">
        <v>124151607</v>
      </c>
      <c r="B123" s="1" t="s">
        <v>134</v>
      </c>
      <c r="C123" s="18">
        <v>124152003</v>
      </c>
      <c r="D123" s="1" t="s">
        <v>138</v>
      </c>
      <c r="E123" s="1" t="s">
        <v>136</v>
      </c>
      <c r="F123" s="14">
        <v>126582</v>
      </c>
      <c r="G123" s="14">
        <v>102837</v>
      </c>
      <c r="H123" s="14">
        <v>23745</v>
      </c>
      <c r="I123" s="15">
        <v>225.64400000000001</v>
      </c>
      <c r="J123" s="15">
        <v>47.384999999999998</v>
      </c>
      <c r="K123" s="12">
        <v>20.399999999999999</v>
      </c>
      <c r="L123" s="14">
        <v>9699</v>
      </c>
      <c r="M123" s="14">
        <v>8709</v>
      </c>
      <c r="N123" s="19">
        <v>0.34510000000000002</v>
      </c>
      <c r="O123" s="14">
        <v>154753</v>
      </c>
    </row>
    <row r="124" spans="1:15" outlineLevel="2">
      <c r="A124" s="18">
        <v>124151607</v>
      </c>
      <c r="B124" s="1" t="s">
        <v>134</v>
      </c>
      <c r="C124" s="18">
        <v>113362603</v>
      </c>
      <c r="D124" s="1" t="s">
        <v>139</v>
      </c>
      <c r="E124" s="1" t="s">
        <v>136</v>
      </c>
      <c r="F124" s="14">
        <v>263</v>
      </c>
      <c r="G124" s="14">
        <v>214</v>
      </c>
      <c r="H124" s="14">
        <v>49</v>
      </c>
      <c r="I124" s="15">
        <v>0.377</v>
      </c>
      <c r="J124" s="15">
        <v>7.9000000000000001E-2</v>
      </c>
      <c r="K124" s="12">
        <v>19.5</v>
      </c>
      <c r="L124" s="14">
        <v>8526</v>
      </c>
      <c r="M124" s="14">
        <v>8704</v>
      </c>
      <c r="N124" s="19">
        <v>0.47749999999999998</v>
      </c>
      <c r="O124" s="14">
        <v>322</v>
      </c>
    </row>
    <row r="125" spans="1:15" outlineLevel="2">
      <c r="A125" s="18">
        <v>124151607</v>
      </c>
      <c r="B125" s="1" t="s">
        <v>134</v>
      </c>
      <c r="C125" s="18">
        <v>124153503</v>
      </c>
      <c r="D125" s="1" t="s">
        <v>140</v>
      </c>
      <c r="E125" s="1" t="s">
        <v>136</v>
      </c>
      <c r="F125" s="14">
        <v>27922</v>
      </c>
      <c r="G125" s="14">
        <v>22684</v>
      </c>
      <c r="H125" s="14">
        <v>5238</v>
      </c>
      <c r="I125" s="15">
        <v>50.015000000000001</v>
      </c>
      <c r="J125" s="15">
        <v>10.503</v>
      </c>
      <c r="K125" s="12">
        <v>13.3</v>
      </c>
      <c r="L125" s="14">
        <v>13414</v>
      </c>
      <c r="M125" s="14">
        <v>8667</v>
      </c>
      <c r="N125" s="19">
        <v>0.15</v>
      </c>
      <c r="O125" s="14">
        <v>34136</v>
      </c>
    </row>
    <row r="126" spans="1:15" outlineLevel="2">
      <c r="A126" s="18">
        <v>124151607</v>
      </c>
      <c r="B126" s="1" t="s">
        <v>134</v>
      </c>
      <c r="C126" s="18">
        <v>123463603</v>
      </c>
      <c r="D126" s="1" t="s">
        <v>141</v>
      </c>
      <c r="E126" s="1" t="s">
        <v>136</v>
      </c>
      <c r="F126" s="14">
        <v>533</v>
      </c>
      <c r="G126" s="14">
        <v>433</v>
      </c>
      <c r="H126" s="14">
        <v>100</v>
      </c>
      <c r="I126" s="15">
        <v>0.95499999999999996</v>
      </c>
      <c r="J126" s="15">
        <v>0.2</v>
      </c>
      <c r="K126" s="12">
        <v>18.100000000000001</v>
      </c>
      <c r="L126" s="14">
        <v>12005</v>
      </c>
      <c r="M126" s="14">
        <v>8696</v>
      </c>
      <c r="N126" s="19">
        <v>0.18410000000000001</v>
      </c>
      <c r="O126" s="14">
        <v>652</v>
      </c>
    </row>
    <row r="127" spans="1:15" outlineLevel="2">
      <c r="A127" s="18">
        <v>124151607</v>
      </c>
      <c r="B127" s="1" t="s">
        <v>134</v>
      </c>
      <c r="C127" s="18">
        <v>125234502</v>
      </c>
      <c r="D127" s="1" t="s">
        <v>142</v>
      </c>
      <c r="E127" s="1" t="s">
        <v>136</v>
      </c>
      <c r="F127" s="14">
        <v>1393</v>
      </c>
      <c r="G127" s="14">
        <v>1132</v>
      </c>
      <c r="H127" s="14">
        <v>261</v>
      </c>
      <c r="I127" s="15">
        <v>2.488</v>
      </c>
      <c r="J127" s="15">
        <v>0.52200000000000002</v>
      </c>
      <c r="K127" s="12">
        <v>19</v>
      </c>
      <c r="L127" s="14">
        <v>11434</v>
      </c>
      <c r="M127" s="14">
        <v>8701</v>
      </c>
      <c r="N127" s="19">
        <v>0.151</v>
      </c>
      <c r="O127" s="14">
        <v>1703</v>
      </c>
    </row>
    <row r="128" spans="1:15" outlineLevel="2">
      <c r="A128" s="18">
        <v>124151607</v>
      </c>
      <c r="B128" s="1" t="s">
        <v>134</v>
      </c>
      <c r="C128" s="18">
        <v>124154003</v>
      </c>
      <c r="D128" s="1" t="s">
        <v>143</v>
      </c>
      <c r="E128" s="1" t="s">
        <v>136</v>
      </c>
      <c r="F128" s="14">
        <v>90041</v>
      </c>
      <c r="G128" s="14">
        <v>73151</v>
      </c>
      <c r="H128" s="14">
        <v>16890</v>
      </c>
      <c r="I128" s="15">
        <v>149.172</v>
      </c>
      <c r="J128" s="15">
        <v>31.326000000000001</v>
      </c>
      <c r="K128" s="12">
        <v>20.6</v>
      </c>
      <c r="L128" s="14">
        <v>10823</v>
      </c>
      <c r="M128" s="14">
        <v>8711</v>
      </c>
      <c r="N128" s="19">
        <v>0.40339999999999998</v>
      </c>
      <c r="O128" s="14">
        <v>110080</v>
      </c>
    </row>
    <row r="129" spans="1:15" outlineLevel="2">
      <c r="A129" s="18">
        <v>124151607</v>
      </c>
      <c r="B129" s="1" t="s">
        <v>134</v>
      </c>
      <c r="C129" s="18">
        <v>113363603</v>
      </c>
      <c r="D129" s="1" t="s">
        <v>144</v>
      </c>
      <c r="E129" s="1" t="s">
        <v>136</v>
      </c>
      <c r="F129" s="14">
        <v>618</v>
      </c>
      <c r="G129" s="14">
        <v>502</v>
      </c>
      <c r="H129" s="14">
        <v>116</v>
      </c>
      <c r="I129" s="15">
        <v>1</v>
      </c>
      <c r="J129" s="15">
        <v>0.21</v>
      </c>
      <c r="K129" s="12">
        <v>19.7</v>
      </c>
      <c r="L129" s="14">
        <v>9244</v>
      </c>
      <c r="M129" s="14">
        <v>8705</v>
      </c>
      <c r="N129" s="19">
        <v>0.4138</v>
      </c>
      <c r="O129" s="14">
        <v>756</v>
      </c>
    </row>
    <row r="130" spans="1:15" outlineLevel="2">
      <c r="A130" s="18">
        <v>124151607</v>
      </c>
      <c r="B130" s="1" t="s">
        <v>134</v>
      </c>
      <c r="C130" s="18">
        <v>123464603</v>
      </c>
      <c r="D130" s="1" t="s">
        <v>145</v>
      </c>
      <c r="E130" s="1" t="s">
        <v>136</v>
      </c>
      <c r="F130" s="14">
        <v>276</v>
      </c>
      <c r="G130" s="14">
        <v>224</v>
      </c>
      <c r="H130" s="14">
        <v>52</v>
      </c>
      <c r="I130" s="15">
        <v>0.49399999999999999</v>
      </c>
      <c r="J130" s="15">
        <v>0.10299999999999999</v>
      </c>
      <c r="K130" s="12">
        <v>21</v>
      </c>
      <c r="L130" s="14">
        <v>12463</v>
      </c>
      <c r="M130" s="14">
        <v>8713</v>
      </c>
      <c r="N130" s="19">
        <v>0.19719999999999999</v>
      </c>
      <c r="O130" s="14">
        <v>337</v>
      </c>
    </row>
    <row r="131" spans="1:15" outlineLevel="2">
      <c r="A131" s="18">
        <v>124151607</v>
      </c>
      <c r="B131" s="1" t="s">
        <v>134</v>
      </c>
      <c r="C131" s="18">
        <v>122097502</v>
      </c>
      <c r="D131" s="1" t="s">
        <v>81</v>
      </c>
      <c r="E131" s="1" t="s">
        <v>136</v>
      </c>
      <c r="F131" s="14">
        <v>560</v>
      </c>
      <c r="G131" s="14">
        <v>455</v>
      </c>
      <c r="H131" s="14">
        <v>105</v>
      </c>
      <c r="I131" s="15">
        <v>1</v>
      </c>
      <c r="J131" s="15">
        <v>0.21</v>
      </c>
      <c r="K131" s="12">
        <v>17.899999999999999</v>
      </c>
      <c r="L131" s="14">
        <v>11527</v>
      </c>
      <c r="M131" s="14">
        <v>8695</v>
      </c>
      <c r="N131" s="19">
        <v>0.2999</v>
      </c>
      <c r="O131" s="14">
        <v>685</v>
      </c>
    </row>
    <row r="132" spans="1:15" outlineLevel="2">
      <c r="A132" s="18">
        <v>124151607</v>
      </c>
      <c r="B132" s="1" t="s">
        <v>134</v>
      </c>
      <c r="C132" s="18">
        <v>123465602</v>
      </c>
      <c r="D132" s="1" t="s">
        <v>110</v>
      </c>
      <c r="E132" s="1" t="s">
        <v>136</v>
      </c>
      <c r="F132" s="14">
        <v>294</v>
      </c>
      <c r="G132" s="14">
        <v>239</v>
      </c>
      <c r="H132" s="14">
        <v>55</v>
      </c>
      <c r="I132" s="15">
        <v>0.44400000000000001</v>
      </c>
      <c r="J132" s="15">
        <v>9.2999999999999999E-2</v>
      </c>
      <c r="K132" s="12">
        <v>23.7</v>
      </c>
      <c r="L132" s="14">
        <v>11822</v>
      </c>
      <c r="M132" s="14">
        <v>8729</v>
      </c>
      <c r="N132" s="19">
        <v>0.44319999999999998</v>
      </c>
      <c r="O132" s="14">
        <v>360</v>
      </c>
    </row>
    <row r="133" spans="1:15" outlineLevel="2">
      <c r="A133" s="18">
        <v>124151607</v>
      </c>
      <c r="B133" s="1" t="s">
        <v>134</v>
      </c>
      <c r="C133" s="18">
        <v>124156503</v>
      </c>
      <c r="D133" s="1" t="s">
        <v>146</v>
      </c>
      <c r="E133" s="1" t="s">
        <v>136</v>
      </c>
      <c r="F133" s="14">
        <v>68454</v>
      </c>
      <c r="G133" s="14">
        <v>55613</v>
      </c>
      <c r="H133" s="14">
        <v>12841</v>
      </c>
      <c r="I133" s="15">
        <v>86.366</v>
      </c>
      <c r="J133" s="15">
        <v>18.135999999999999</v>
      </c>
      <c r="K133" s="12">
        <v>24.3</v>
      </c>
      <c r="L133" s="14">
        <v>10364</v>
      </c>
      <c r="M133" s="14">
        <v>8733</v>
      </c>
      <c r="N133" s="19">
        <v>0.52839999999999998</v>
      </c>
      <c r="O133" s="14">
        <v>83689</v>
      </c>
    </row>
    <row r="134" spans="1:15" outlineLevel="2">
      <c r="A134" s="18">
        <v>124151607</v>
      </c>
      <c r="B134" s="1" t="s">
        <v>134</v>
      </c>
      <c r="C134" s="18">
        <v>124156603</v>
      </c>
      <c r="D134" s="1" t="s">
        <v>147</v>
      </c>
      <c r="E134" s="1" t="s">
        <v>136</v>
      </c>
      <c r="F134" s="14">
        <v>51541</v>
      </c>
      <c r="G134" s="14">
        <v>41873</v>
      </c>
      <c r="H134" s="14">
        <v>9668</v>
      </c>
      <c r="I134" s="15">
        <v>91.781999999999996</v>
      </c>
      <c r="J134" s="15">
        <v>19.274000000000001</v>
      </c>
      <c r="K134" s="12">
        <v>21.8</v>
      </c>
      <c r="L134" s="14">
        <v>10955</v>
      </c>
      <c r="M134" s="14">
        <v>8718</v>
      </c>
      <c r="N134" s="19">
        <v>0.32650000000000001</v>
      </c>
      <c r="O134" s="14">
        <v>63012</v>
      </c>
    </row>
    <row r="135" spans="1:15" outlineLevel="2">
      <c r="A135" s="18">
        <v>124151607</v>
      </c>
      <c r="B135" s="1" t="s">
        <v>134</v>
      </c>
      <c r="C135" s="18">
        <v>124156703</v>
      </c>
      <c r="D135" s="1" t="s">
        <v>148</v>
      </c>
      <c r="E135" s="1" t="s">
        <v>136</v>
      </c>
      <c r="F135" s="14">
        <v>190461</v>
      </c>
      <c r="G135" s="14">
        <v>154734</v>
      </c>
      <c r="H135" s="14">
        <v>35727</v>
      </c>
      <c r="I135" s="15">
        <v>209.94300000000001</v>
      </c>
      <c r="J135" s="15">
        <v>44.088000000000001</v>
      </c>
      <c r="K135" s="12">
        <v>20.8</v>
      </c>
      <c r="L135" s="14">
        <v>8224</v>
      </c>
      <c r="M135" s="14">
        <v>8712</v>
      </c>
      <c r="N135" s="19">
        <v>0.64219999999999999</v>
      </c>
      <c r="O135" s="14">
        <v>232849</v>
      </c>
    </row>
    <row r="136" spans="1:15" outlineLevel="2">
      <c r="A136" s="18">
        <v>124151607</v>
      </c>
      <c r="B136" s="1" t="s">
        <v>134</v>
      </c>
      <c r="C136" s="18">
        <v>123466103</v>
      </c>
      <c r="D136" s="1" t="s">
        <v>149</v>
      </c>
      <c r="E136" s="1" t="s">
        <v>136</v>
      </c>
      <c r="F136" s="14">
        <v>3742</v>
      </c>
      <c r="G136" s="14">
        <v>3040</v>
      </c>
      <c r="H136" s="14">
        <v>702</v>
      </c>
      <c r="I136" s="15">
        <v>6.016</v>
      </c>
      <c r="J136" s="15">
        <v>1.2629999999999999</v>
      </c>
      <c r="K136" s="12">
        <v>23.2</v>
      </c>
      <c r="L136" s="14">
        <v>9955</v>
      </c>
      <c r="M136" s="14">
        <v>8726</v>
      </c>
      <c r="N136" s="19">
        <v>0.41499999999999998</v>
      </c>
      <c r="O136" s="14">
        <v>4574</v>
      </c>
    </row>
    <row r="137" spans="1:15" outlineLevel="2">
      <c r="A137" s="18">
        <v>124151607</v>
      </c>
      <c r="B137" s="1" t="s">
        <v>134</v>
      </c>
      <c r="C137" s="18">
        <v>126515001</v>
      </c>
      <c r="D137" s="1" t="s">
        <v>150</v>
      </c>
      <c r="E137" s="1" t="s">
        <v>136</v>
      </c>
      <c r="F137" s="14">
        <v>262</v>
      </c>
      <c r="G137" s="14">
        <v>213</v>
      </c>
      <c r="H137" s="14">
        <v>49</v>
      </c>
      <c r="I137" s="15">
        <v>0.28299999999999997</v>
      </c>
      <c r="J137" s="15">
        <v>5.8999999999999997E-2</v>
      </c>
      <c r="K137" s="12">
        <v>24.7</v>
      </c>
      <c r="L137" s="14">
        <v>7300</v>
      </c>
      <c r="M137" s="14">
        <v>8735</v>
      </c>
      <c r="N137" s="19">
        <v>0.745</v>
      </c>
      <c r="O137" s="14">
        <v>321</v>
      </c>
    </row>
    <row r="138" spans="1:15" outlineLevel="2">
      <c r="A138" s="18">
        <v>124151607</v>
      </c>
      <c r="B138" s="1" t="s">
        <v>134</v>
      </c>
      <c r="C138" s="18">
        <v>124157203</v>
      </c>
      <c r="D138" s="1" t="s">
        <v>151</v>
      </c>
      <c r="E138" s="1" t="s">
        <v>136</v>
      </c>
      <c r="F138" s="14">
        <v>49726</v>
      </c>
      <c r="G138" s="14">
        <v>40398</v>
      </c>
      <c r="H138" s="14">
        <v>9328</v>
      </c>
      <c r="I138" s="15">
        <v>88.61</v>
      </c>
      <c r="J138" s="15">
        <v>18.608000000000001</v>
      </c>
      <c r="K138" s="12">
        <v>20.8</v>
      </c>
      <c r="L138" s="14">
        <v>11917</v>
      </c>
      <c r="M138" s="14">
        <v>8712</v>
      </c>
      <c r="N138" s="19">
        <v>0.17449999999999999</v>
      </c>
      <c r="O138" s="14">
        <v>60792</v>
      </c>
    </row>
    <row r="139" spans="1:15" outlineLevel="2">
      <c r="A139" s="18">
        <v>124151607</v>
      </c>
      <c r="B139" s="1" t="s">
        <v>134</v>
      </c>
      <c r="C139" s="18">
        <v>123466403</v>
      </c>
      <c r="D139" s="1" t="s">
        <v>152</v>
      </c>
      <c r="E139" s="1" t="s">
        <v>136</v>
      </c>
      <c r="F139" s="14">
        <v>3129</v>
      </c>
      <c r="G139" s="14">
        <v>2542</v>
      </c>
      <c r="H139" s="14">
        <v>587</v>
      </c>
      <c r="I139" s="15">
        <v>3</v>
      </c>
      <c r="J139" s="15">
        <v>0.63</v>
      </c>
      <c r="K139" s="12">
        <v>32.9</v>
      </c>
      <c r="L139" s="14">
        <v>10455</v>
      </c>
      <c r="M139" s="14">
        <v>8784</v>
      </c>
      <c r="N139" s="19">
        <v>0.69140000000000001</v>
      </c>
      <c r="O139" s="14">
        <v>3826</v>
      </c>
    </row>
    <row r="140" spans="1:15" outlineLevel="2">
      <c r="A140" s="18">
        <v>124151607</v>
      </c>
      <c r="B140" s="1" t="s">
        <v>134</v>
      </c>
      <c r="C140" s="18">
        <v>125237603</v>
      </c>
      <c r="D140" s="1" t="s">
        <v>153</v>
      </c>
      <c r="E140" s="1" t="s">
        <v>136</v>
      </c>
      <c r="F140" s="14">
        <v>737</v>
      </c>
      <c r="G140" s="14">
        <v>599</v>
      </c>
      <c r="H140" s="14">
        <v>138</v>
      </c>
      <c r="I140" s="15">
        <v>1.3220000000000001</v>
      </c>
      <c r="J140" s="15">
        <v>0.27700000000000002</v>
      </c>
      <c r="K140" s="12">
        <v>13.8</v>
      </c>
      <c r="L140" s="14">
        <v>14128</v>
      </c>
      <c r="M140" s="14">
        <v>8670</v>
      </c>
      <c r="N140" s="19">
        <v>0.15</v>
      </c>
      <c r="O140" s="14">
        <v>901</v>
      </c>
    </row>
    <row r="141" spans="1:15" outlineLevel="2">
      <c r="A141" s="18">
        <v>124151607</v>
      </c>
      <c r="B141" s="1" t="s">
        <v>134</v>
      </c>
      <c r="C141" s="18">
        <v>123467303</v>
      </c>
      <c r="D141" s="1" t="s">
        <v>154</v>
      </c>
      <c r="E141" s="1" t="s">
        <v>136</v>
      </c>
      <c r="F141" s="14">
        <v>2489</v>
      </c>
      <c r="G141" s="14">
        <v>2022</v>
      </c>
      <c r="H141" s="14">
        <v>467</v>
      </c>
      <c r="I141" s="15">
        <v>4.4429999999999996</v>
      </c>
      <c r="J141" s="15">
        <v>0.93300000000000005</v>
      </c>
      <c r="K141" s="12">
        <v>18.5</v>
      </c>
      <c r="L141" s="14">
        <v>10680</v>
      </c>
      <c r="M141" s="14">
        <v>8698</v>
      </c>
      <c r="N141" s="19">
        <v>0.29239999999999999</v>
      </c>
      <c r="O141" s="14">
        <v>3043</v>
      </c>
    </row>
    <row r="142" spans="1:15" outlineLevel="2">
      <c r="A142" s="18">
        <v>124151607</v>
      </c>
      <c r="B142" s="1" t="s">
        <v>134</v>
      </c>
      <c r="C142" s="18">
        <v>124157802</v>
      </c>
      <c r="D142" s="1" t="s">
        <v>155</v>
      </c>
      <c r="E142" s="1" t="s">
        <v>136</v>
      </c>
      <c r="F142" s="14">
        <v>17464</v>
      </c>
      <c r="G142" s="14">
        <v>14188</v>
      </c>
      <c r="H142" s="14">
        <v>3276</v>
      </c>
      <c r="I142" s="15">
        <v>31.31</v>
      </c>
      <c r="J142" s="15">
        <v>6.5750000000000002</v>
      </c>
      <c r="K142" s="12">
        <v>11.9</v>
      </c>
      <c r="L142" s="14">
        <v>12278</v>
      </c>
      <c r="M142" s="14">
        <v>8659</v>
      </c>
      <c r="N142" s="19">
        <v>0.15</v>
      </c>
      <c r="O142" s="14">
        <v>21350</v>
      </c>
    </row>
    <row r="143" spans="1:15" outlineLevel="2">
      <c r="A143" s="18">
        <v>124151607</v>
      </c>
      <c r="B143" s="1" t="s">
        <v>134</v>
      </c>
      <c r="C143" s="18">
        <v>114068103</v>
      </c>
      <c r="D143" s="1" t="s">
        <v>64</v>
      </c>
      <c r="E143" s="1" t="s">
        <v>136</v>
      </c>
      <c r="F143" s="14">
        <v>10900</v>
      </c>
      <c r="G143" s="14">
        <v>8855</v>
      </c>
      <c r="H143" s="14">
        <v>2045</v>
      </c>
      <c r="I143" s="15">
        <v>17.077000000000002</v>
      </c>
      <c r="J143" s="15">
        <v>3.5859999999999999</v>
      </c>
      <c r="K143" s="12">
        <v>19.600000000000001</v>
      </c>
      <c r="L143" s="14">
        <v>9184</v>
      </c>
      <c r="M143" s="14">
        <v>8705</v>
      </c>
      <c r="N143" s="19">
        <v>0.4269</v>
      </c>
      <c r="O143" s="14">
        <v>13326</v>
      </c>
    </row>
    <row r="144" spans="1:15" outlineLevel="2">
      <c r="A144" s="18">
        <v>124151607</v>
      </c>
      <c r="B144" s="1" t="s">
        <v>134</v>
      </c>
      <c r="C144" s="18">
        <v>124158503</v>
      </c>
      <c r="D144" s="1" t="s">
        <v>156</v>
      </c>
      <c r="E144" s="1" t="s">
        <v>136</v>
      </c>
      <c r="F144" s="14">
        <v>25728</v>
      </c>
      <c r="G144" s="14">
        <v>20902</v>
      </c>
      <c r="H144" s="14">
        <v>4826</v>
      </c>
      <c r="I144" s="15">
        <v>45.954999999999998</v>
      </c>
      <c r="J144" s="15">
        <v>9.65</v>
      </c>
      <c r="K144" s="12">
        <v>17.399999999999999</v>
      </c>
      <c r="L144" s="14">
        <v>11671</v>
      </c>
      <c r="M144" s="14">
        <v>8692</v>
      </c>
      <c r="N144" s="19">
        <v>0.15</v>
      </c>
      <c r="O144" s="14">
        <v>31454</v>
      </c>
    </row>
    <row r="145" spans="1:15" outlineLevel="2">
      <c r="A145" s="18">
        <v>124151607</v>
      </c>
      <c r="B145" s="1" t="s">
        <v>134</v>
      </c>
      <c r="C145" s="18">
        <v>124159002</v>
      </c>
      <c r="D145" s="1" t="s">
        <v>157</v>
      </c>
      <c r="E145" s="1" t="s">
        <v>136</v>
      </c>
      <c r="F145" s="14">
        <v>111174</v>
      </c>
      <c r="G145" s="14">
        <v>90320</v>
      </c>
      <c r="H145" s="14">
        <v>20854</v>
      </c>
      <c r="I145" s="15">
        <v>199.09299999999999</v>
      </c>
      <c r="J145" s="15">
        <v>41.808999999999997</v>
      </c>
      <c r="K145" s="12">
        <v>13.7</v>
      </c>
      <c r="L145" s="14">
        <v>10899</v>
      </c>
      <c r="M145" s="14">
        <v>8669</v>
      </c>
      <c r="N145" s="19">
        <v>0.15</v>
      </c>
      <c r="O145" s="14">
        <v>135916</v>
      </c>
    </row>
    <row r="146" spans="1:15" outlineLevel="2">
      <c r="A146" s="18">
        <v>124151607</v>
      </c>
      <c r="B146" s="1" t="s">
        <v>134</v>
      </c>
      <c r="C146" s="18">
        <v>114069103</v>
      </c>
      <c r="D146" s="1" t="s">
        <v>65</v>
      </c>
      <c r="E146" s="1" t="s">
        <v>136</v>
      </c>
      <c r="F146" s="14">
        <v>703</v>
      </c>
      <c r="G146" s="14">
        <v>571</v>
      </c>
      <c r="H146" s="14">
        <v>132</v>
      </c>
      <c r="I146" s="15">
        <v>0.999</v>
      </c>
      <c r="J146" s="15">
        <v>0.20899999999999999</v>
      </c>
      <c r="K146" s="12">
        <v>21.7</v>
      </c>
      <c r="L146" s="14">
        <v>8920</v>
      </c>
      <c r="M146" s="14">
        <v>8717</v>
      </c>
      <c r="N146" s="19">
        <v>0.4723</v>
      </c>
      <c r="O146" s="14">
        <v>860</v>
      </c>
    </row>
    <row r="147" spans="1:15" s="17" customFormat="1" outlineLevel="1">
      <c r="A147" s="20" t="s">
        <v>769</v>
      </c>
      <c r="B147" s="26" t="s">
        <v>134</v>
      </c>
      <c r="C147" s="27"/>
      <c r="D147" s="26"/>
      <c r="E147" s="1"/>
      <c r="F147" s="22">
        <f>SUBTOTAL(9,F120:F146)</f>
        <v>1227135</v>
      </c>
      <c r="G147" s="22">
        <f>SUBTOTAL(9,G120:G146)</f>
        <v>996946</v>
      </c>
      <c r="H147" s="22">
        <f>SUBTOTAL(9,H120:H146)</f>
        <v>230189</v>
      </c>
      <c r="I147" s="23">
        <f>SUBTOTAL(9,I120:I146)</f>
        <v>1756.9249999999997</v>
      </c>
      <c r="J147" s="23">
        <f>SUBTOTAL(9,J120:J146)</f>
        <v>368.94499999999999</v>
      </c>
      <c r="K147" s="24"/>
      <c r="L147" s="22"/>
      <c r="M147" s="22"/>
      <c r="N147" s="25"/>
      <c r="O147" s="22">
        <f>SUBTOTAL(9,O120:O146)</f>
        <v>1500240</v>
      </c>
    </row>
    <row r="148" spans="1:15" outlineLevel="2">
      <c r="A148" s="18">
        <v>105252507</v>
      </c>
      <c r="B148" s="1" t="s">
        <v>158</v>
      </c>
      <c r="C148" s="18">
        <v>105252602</v>
      </c>
      <c r="D148" s="1" t="s">
        <v>159</v>
      </c>
      <c r="E148" s="1" t="s">
        <v>160</v>
      </c>
      <c r="F148" s="14">
        <v>818464</v>
      </c>
      <c r="G148" s="14">
        <v>664934</v>
      </c>
      <c r="H148" s="14">
        <v>153530</v>
      </c>
      <c r="I148" s="15">
        <v>861.05700000000002</v>
      </c>
      <c r="J148" s="15">
        <v>180.821</v>
      </c>
      <c r="K148" s="12">
        <v>20.3</v>
      </c>
      <c r="L148" s="14">
        <v>7156</v>
      </c>
      <c r="M148" s="14">
        <v>8709</v>
      </c>
      <c r="N148" s="19">
        <v>0.77329999999999999</v>
      </c>
      <c r="O148" s="14">
        <v>1000615</v>
      </c>
    </row>
    <row r="149" spans="1:15" s="17" customFormat="1" outlineLevel="1">
      <c r="A149" s="20" t="s">
        <v>770</v>
      </c>
      <c r="B149" s="26" t="s">
        <v>158</v>
      </c>
      <c r="C149" s="27"/>
      <c r="D149" s="26"/>
      <c r="E149" s="1"/>
      <c r="F149" s="22">
        <f>SUBTOTAL(9,F148:F148)</f>
        <v>818464</v>
      </c>
      <c r="G149" s="22">
        <f>SUBTOTAL(9,G148:G148)</f>
        <v>664934</v>
      </c>
      <c r="H149" s="22">
        <f>SUBTOTAL(9,H148:H148)</f>
        <v>153530</v>
      </c>
      <c r="I149" s="23">
        <f>SUBTOTAL(9,I148:I148)</f>
        <v>861.05700000000002</v>
      </c>
      <c r="J149" s="23">
        <f>SUBTOTAL(9,J148:J148)</f>
        <v>180.821</v>
      </c>
      <c r="K149" s="24"/>
      <c r="L149" s="22"/>
      <c r="M149" s="22"/>
      <c r="N149" s="25"/>
      <c r="O149" s="22">
        <f>SUBTOTAL(9,O148:O148)</f>
        <v>1000615</v>
      </c>
    </row>
    <row r="150" spans="1:15" outlineLevel="2">
      <c r="A150" s="18">
        <v>106161357</v>
      </c>
      <c r="B150" s="1" t="s">
        <v>161</v>
      </c>
      <c r="C150" s="18">
        <v>106160303</v>
      </c>
      <c r="D150" s="1" t="s">
        <v>162</v>
      </c>
      <c r="E150" s="1" t="s">
        <v>163</v>
      </c>
      <c r="F150" s="14">
        <v>50397</v>
      </c>
      <c r="G150" s="14">
        <v>40943</v>
      </c>
      <c r="H150" s="14">
        <v>9454</v>
      </c>
      <c r="I150" s="15">
        <v>56.354999999999997</v>
      </c>
      <c r="J150" s="15">
        <v>11.834</v>
      </c>
      <c r="K150" s="12">
        <v>12.6</v>
      </c>
      <c r="L150" s="14">
        <v>9109</v>
      </c>
      <c r="M150" s="14">
        <v>8663</v>
      </c>
      <c r="N150" s="19">
        <v>0.60099999999999998</v>
      </c>
      <c r="O150" s="14">
        <v>61613</v>
      </c>
    </row>
    <row r="151" spans="1:15" outlineLevel="2">
      <c r="A151" s="18">
        <v>106161357</v>
      </c>
      <c r="B151" s="1" t="s">
        <v>161</v>
      </c>
      <c r="C151" s="18">
        <v>106161203</v>
      </c>
      <c r="D151" s="1" t="s">
        <v>164</v>
      </c>
      <c r="E151" s="1" t="s">
        <v>163</v>
      </c>
      <c r="F151" s="14">
        <v>23866</v>
      </c>
      <c r="G151" s="14">
        <v>19389</v>
      </c>
      <c r="H151" s="14">
        <v>4477</v>
      </c>
      <c r="I151" s="15">
        <v>30.192</v>
      </c>
      <c r="J151" s="15">
        <v>6.34</v>
      </c>
      <c r="K151" s="12">
        <v>18.5</v>
      </c>
      <c r="L151" s="14">
        <v>9287</v>
      </c>
      <c r="M151" s="14">
        <v>8698</v>
      </c>
      <c r="N151" s="19">
        <v>0.52910000000000001</v>
      </c>
      <c r="O151" s="14">
        <v>29177</v>
      </c>
    </row>
    <row r="152" spans="1:15" outlineLevel="2">
      <c r="A152" s="18">
        <v>106161357</v>
      </c>
      <c r="B152" s="1" t="s">
        <v>161</v>
      </c>
      <c r="C152" s="18">
        <v>106161703</v>
      </c>
      <c r="D152" s="1" t="s">
        <v>165</v>
      </c>
      <c r="E152" s="1" t="s">
        <v>163</v>
      </c>
      <c r="F152" s="14">
        <v>37503</v>
      </c>
      <c r="G152" s="14">
        <v>30468</v>
      </c>
      <c r="H152" s="14">
        <v>7035</v>
      </c>
      <c r="I152" s="15">
        <v>38.779000000000003</v>
      </c>
      <c r="J152" s="15">
        <v>8.1430000000000007</v>
      </c>
      <c r="K152" s="12">
        <v>15.7</v>
      </c>
      <c r="L152" s="14">
        <v>8775</v>
      </c>
      <c r="M152" s="14">
        <v>8681</v>
      </c>
      <c r="N152" s="19">
        <v>0.64859999999999995</v>
      </c>
      <c r="O152" s="14">
        <v>45849</v>
      </c>
    </row>
    <row r="153" spans="1:15" outlineLevel="2">
      <c r="A153" s="18">
        <v>106161357</v>
      </c>
      <c r="B153" s="1" t="s">
        <v>161</v>
      </c>
      <c r="C153" s="18">
        <v>106166503</v>
      </c>
      <c r="D153" s="1" t="s">
        <v>166</v>
      </c>
      <c r="E153" s="1" t="s">
        <v>163</v>
      </c>
      <c r="F153" s="14">
        <v>66712</v>
      </c>
      <c r="G153" s="14">
        <v>54198</v>
      </c>
      <c r="H153" s="14">
        <v>12514</v>
      </c>
      <c r="I153" s="15">
        <v>69.468000000000004</v>
      </c>
      <c r="J153" s="15">
        <v>14.587999999999999</v>
      </c>
      <c r="K153" s="12">
        <v>14.2</v>
      </c>
      <c r="L153" s="14">
        <v>7971</v>
      </c>
      <c r="M153" s="14">
        <v>8672</v>
      </c>
      <c r="N153" s="19">
        <v>0.70140000000000002</v>
      </c>
      <c r="O153" s="14">
        <v>81559</v>
      </c>
    </row>
    <row r="154" spans="1:15" outlineLevel="2">
      <c r="A154" s="18">
        <v>106161357</v>
      </c>
      <c r="B154" s="1" t="s">
        <v>161</v>
      </c>
      <c r="C154" s="18">
        <v>106167504</v>
      </c>
      <c r="D154" s="1" t="s">
        <v>167</v>
      </c>
      <c r="E154" s="1" t="s">
        <v>163</v>
      </c>
      <c r="F154" s="14">
        <v>29669</v>
      </c>
      <c r="G154" s="14">
        <v>24104</v>
      </c>
      <c r="H154" s="14">
        <v>5565</v>
      </c>
      <c r="I154" s="15">
        <v>38.22</v>
      </c>
      <c r="J154" s="15">
        <v>8.0259999999999998</v>
      </c>
      <c r="K154" s="12">
        <v>9.9</v>
      </c>
      <c r="L154" s="14">
        <v>8134</v>
      </c>
      <c r="M154" s="14">
        <v>8647</v>
      </c>
      <c r="N154" s="19">
        <v>0.55559999999999998</v>
      </c>
      <c r="O154" s="14">
        <v>36272</v>
      </c>
    </row>
    <row r="155" spans="1:15" outlineLevel="2">
      <c r="A155" s="18">
        <v>106161357</v>
      </c>
      <c r="B155" s="1" t="s">
        <v>161</v>
      </c>
      <c r="C155" s="18">
        <v>106168003</v>
      </c>
      <c r="D155" s="1" t="s">
        <v>168</v>
      </c>
      <c r="E155" s="1" t="s">
        <v>163</v>
      </c>
      <c r="F155" s="14">
        <v>58594</v>
      </c>
      <c r="G155" s="14">
        <v>47603</v>
      </c>
      <c r="H155" s="14">
        <v>10991</v>
      </c>
      <c r="I155" s="15">
        <v>59.286999999999999</v>
      </c>
      <c r="J155" s="15">
        <v>12.45</v>
      </c>
      <c r="K155" s="12">
        <v>9.5</v>
      </c>
      <c r="L155" s="14">
        <v>8128</v>
      </c>
      <c r="M155" s="14">
        <v>8644</v>
      </c>
      <c r="N155" s="19">
        <v>0.70789999999999997</v>
      </c>
      <c r="O155" s="14">
        <v>71635</v>
      </c>
    </row>
    <row r="156" spans="1:15" outlineLevel="2">
      <c r="A156" s="18">
        <v>106161357</v>
      </c>
      <c r="B156" s="1" t="s">
        <v>161</v>
      </c>
      <c r="C156" s="18">
        <v>106169003</v>
      </c>
      <c r="D156" s="1" t="s">
        <v>169</v>
      </c>
      <c r="E156" s="1" t="s">
        <v>163</v>
      </c>
      <c r="F156" s="14">
        <v>52109</v>
      </c>
      <c r="G156" s="14">
        <v>42334</v>
      </c>
      <c r="H156" s="14">
        <v>9775</v>
      </c>
      <c r="I156" s="15">
        <v>45.045000000000002</v>
      </c>
      <c r="J156" s="15">
        <v>9.4589999999999996</v>
      </c>
      <c r="K156" s="12">
        <v>16.899999999999999</v>
      </c>
      <c r="L156" s="14">
        <v>9415</v>
      </c>
      <c r="M156" s="14">
        <v>8689</v>
      </c>
      <c r="N156" s="19">
        <v>0.77510000000000001</v>
      </c>
      <c r="O156" s="14">
        <v>63705</v>
      </c>
    </row>
    <row r="157" spans="1:15" s="17" customFormat="1" outlineLevel="1">
      <c r="A157" s="20" t="s">
        <v>771</v>
      </c>
      <c r="B157" s="21" t="s">
        <v>161</v>
      </c>
      <c r="C157" s="18"/>
      <c r="D157" s="21"/>
      <c r="E157" s="1"/>
      <c r="F157" s="22">
        <f>SUBTOTAL(9,F150:F156)</f>
        <v>318850</v>
      </c>
      <c r="G157" s="22">
        <f>SUBTOTAL(9,G150:G156)</f>
        <v>259039</v>
      </c>
      <c r="H157" s="22">
        <f>SUBTOTAL(9,H150:H156)</f>
        <v>59811</v>
      </c>
      <c r="I157" s="23">
        <f>SUBTOTAL(9,I150:I156)</f>
        <v>337.346</v>
      </c>
      <c r="J157" s="23">
        <f>SUBTOTAL(9,J150:J156)</f>
        <v>70.84</v>
      </c>
      <c r="K157" s="24"/>
      <c r="L157" s="22"/>
      <c r="M157" s="22"/>
      <c r="N157" s="25"/>
      <c r="O157" s="22">
        <f>SUBTOTAL(9,O150:O156)</f>
        <v>389810</v>
      </c>
    </row>
    <row r="158" spans="1:15" outlineLevel="2">
      <c r="A158" s="18">
        <v>110171607</v>
      </c>
      <c r="B158" s="1" t="s">
        <v>170</v>
      </c>
      <c r="C158" s="18">
        <v>110171003</v>
      </c>
      <c r="D158" s="1" t="s">
        <v>171</v>
      </c>
      <c r="E158" s="1" t="s">
        <v>172</v>
      </c>
      <c r="F158" s="14">
        <v>99101</v>
      </c>
      <c r="G158" s="14">
        <v>80511</v>
      </c>
      <c r="H158" s="14">
        <v>18590</v>
      </c>
      <c r="I158" s="15">
        <v>111.238</v>
      </c>
      <c r="J158" s="15">
        <v>23.359000000000002</v>
      </c>
      <c r="K158" s="12">
        <v>18.399999999999999</v>
      </c>
      <c r="L158" s="14">
        <v>7938</v>
      </c>
      <c r="M158" s="14">
        <v>8697</v>
      </c>
      <c r="N158" s="19">
        <v>0.65339999999999998</v>
      </c>
      <c r="O158" s="14">
        <v>121156</v>
      </c>
    </row>
    <row r="159" spans="1:15" outlineLevel="2">
      <c r="A159" s="18">
        <v>110171607</v>
      </c>
      <c r="B159" s="1" t="s">
        <v>170</v>
      </c>
      <c r="C159" s="18">
        <v>110171803</v>
      </c>
      <c r="D159" s="1" t="s">
        <v>173</v>
      </c>
      <c r="E159" s="1" t="s">
        <v>172</v>
      </c>
      <c r="F159" s="14">
        <v>40415</v>
      </c>
      <c r="G159" s="14">
        <v>32834</v>
      </c>
      <c r="H159" s="14">
        <v>7581</v>
      </c>
      <c r="I159" s="15">
        <v>41.688000000000002</v>
      </c>
      <c r="J159" s="15">
        <v>8.7539999999999996</v>
      </c>
      <c r="K159" s="12">
        <v>15.7</v>
      </c>
      <c r="L159" s="14">
        <v>7575</v>
      </c>
      <c r="M159" s="14">
        <v>8681</v>
      </c>
      <c r="N159" s="19">
        <v>0.74509999999999998</v>
      </c>
      <c r="O159" s="14">
        <v>49409</v>
      </c>
    </row>
    <row r="160" spans="1:15" outlineLevel="2">
      <c r="A160" s="18">
        <v>110171607</v>
      </c>
      <c r="B160" s="1" t="s">
        <v>170</v>
      </c>
      <c r="C160" s="18">
        <v>110173003</v>
      </c>
      <c r="D160" s="1" t="s">
        <v>174</v>
      </c>
      <c r="E160" s="1" t="s">
        <v>172</v>
      </c>
      <c r="F160" s="14">
        <v>1087</v>
      </c>
      <c r="G160" s="14">
        <v>883</v>
      </c>
      <c r="H160" s="14">
        <v>204</v>
      </c>
      <c r="I160" s="15">
        <v>1</v>
      </c>
      <c r="J160" s="15">
        <v>0.21</v>
      </c>
      <c r="K160" s="12">
        <v>18.100000000000001</v>
      </c>
      <c r="L160" s="14">
        <v>8116</v>
      </c>
      <c r="M160" s="14">
        <v>8696</v>
      </c>
      <c r="N160" s="19">
        <v>0.77990000000000004</v>
      </c>
      <c r="O160" s="14">
        <v>1329</v>
      </c>
    </row>
    <row r="161" spans="1:15" outlineLevel="2">
      <c r="A161" s="18">
        <v>110171607</v>
      </c>
      <c r="B161" s="1" t="s">
        <v>170</v>
      </c>
      <c r="C161" s="18">
        <v>110173504</v>
      </c>
      <c r="D161" s="1" t="s">
        <v>175</v>
      </c>
      <c r="E161" s="1" t="s">
        <v>172</v>
      </c>
      <c r="F161" s="14">
        <v>16603</v>
      </c>
      <c r="G161" s="14">
        <v>13489</v>
      </c>
      <c r="H161" s="14">
        <v>3114</v>
      </c>
      <c r="I161" s="15">
        <v>15.282999999999999</v>
      </c>
      <c r="J161" s="15">
        <v>3.2090000000000001</v>
      </c>
      <c r="K161" s="12">
        <v>15.8</v>
      </c>
      <c r="L161" s="14">
        <v>8585</v>
      </c>
      <c r="M161" s="14">
        <v>8682</v>
      </c>
      <c r="N161" s="19">
        <v>0.73680000000000001</v>
      </c>
      <c r="O161" s="14">
        <v>20298</v>
      </c>
    </row>
    <row r="162" spans="1:15" outlineLevel="2">
      <c r="A162" s="18">
        <v>110171607</v>
      </c>
      <c r="B162" s="1" t="s">
        <v>170</v>
      </c>
      <c r="C162" s="18">
        <v>110175003</v>
      </c>
      <c r="D162" s="1" t="s">
        <v>176</v>
      </c>
      <c r="E162" s="1" t="s">
        <v>172</v>
      </c>
      <c r="F162" s="14">
        <v>56494</v>
      </c>
      <c r="G162" s="14">
        <v>45897</v>
      </c>
      <c r="H162" s="14">
        <v>10597</v>
      </c>
      <c r="I162" s="15">
        <v>56.005000000000003</v>
      </c>
      <c r="J162" s="15">
        <v>11.760999999999999</v>
      </c>
      <c r="K162" s="12">
        <v>15.6</v>
      </c>
      <c r="L162" s="14">
        <v>7907</v>
      </c>
      <c r="M162" s="14">
        <v>8681</v>
      </c>
      <c r="N162" s="19">
        <v>0.74270000000000003</v>
      </c>
      <c r="O162" s="14">
        <v>69067</v>
      </c>
    </row>
    <row r="163" spans="1:15" outlineLevel="2">
      <c r="A163" s="18">
        <v>110171607</v>
      </c>
      <c r="B163" s="1" t="s">
        <v>170</v>
      </c>
      <c r="C163" s="18">
        <v>110177003</v>
      </c>
      <c r="D163" s="1" t="s">
        <v>177</v>
      </c>
      <c r="E163" s="1" t="s">
        <v>172</v>
      </c>
      <c r="F163" s="14">
        <v>64339</v>
      </c>
      <c r="G163" s="14">
        <v>52270</v>
      </c>
      <c r="H163" s="14">
        <v>12069</v>
      </c>
      <c r="I163" s="15">
        <v>66.738</v>
      </c>
      <c r="J163" s="15">
        <v>14.013999999999999</v>
      </c>
      <c r="K163" s="12">
        <v>19</v>
      </c>
      <c r="L163" s="14">
        <v>8298</v>
      </c>
      <c r="M163" s="14">
        <v>8701</v>
      </c>
      <c r="N163" s="19">
        <v>0.6764</v>
      </c>
      <c r="O163" s="14">
        <v>78657</v>
      </c>
    </row>
    <row r="164" spans="1:15" outlineLevel="2">
      <c r="A164" s="18">
        <v>110171607</v>
      </c>
      <c r="B164" s="1" t="s">
        <v>170</v>
      </c>
      <c r="C164" s="18">
        <v>110179003</v>
      </c>
      <c r="D164" s="1" t="s">
        <v>178</v>
      </c>
      <c r="E164" s="1" t="s">
        <v>172</v>
      </c>
      <c r="F164" s="14">
        <v>69163</v>
      </c>
      <c r="G164" s="14">
        <v>56189</v>
      </c>
      <c r="H164" s="14">
        <v>12974</v>
      </c>
      <c r="I164" s="15">
        <v>73.872</v>
      </c>
      <c r="J164" s="15">
        <v>15.513</v>
      </c>
      <c r="K164" s="12">
        <v>18.100000000000001</v>
      </c>
      <c r="L164" s="14">
        <v>7282</v>
      </c>
      <c r="M164" s="14">
        <v>8696</v>
      </c>
      <c r="N164" s="19">
        <v>0.74850000000000005</v>
      </c>
      <c r="O164" s="14">
        <v>84555</v>
      </c>
    </row>
    <row r="165" spans="1:15" s="17" customFormat="1" outlineLevel="1">
      <c r="A165" s="20" t="s">
        <v>772</v>
      </c>
      <c r="B165" s="21" t="s">
        <v>170</v>
      </c>
      <c r="C165" s="18"/>
      <c r="D165" s="21"/>
      <c r="E165" s="1"/>
      <c r="F165" s="22">
        <f>SUBTOTAL(9,F158:F164)</f>
        <v>347202</v>
      </c>
      <c r="G165" s="22">
        <f>SUBTOTAL(9,G158:G164)</f>
        <v>282073</v>
      </c>
      <c r="H165" s="22">
        <f>SUBTOTAL(9,H158:H164)</f>
        <v>65129</v>
      </c>
      <c r="I165" s="23">
        <f>SUBTOTAL(9,I158:I164)</f>
        <v>365.82400000000001</v>
      </c>
      <c r="J165" s="23">
        <f>SUBTOTAL(9,J158:J164)</f>
        <v>76.820000000000007</v>
      </c>
      <c r="K165" s="24"/>
      <c r="L165" s="22"/>
      <c r="M165" s="22"/>
      <c r="N165" s="25"/>
      <c r="O165" s="22">
        <f>SUBTOTAL(9,O158:O164)</f>
        <v>424471</v>
      </c>
    </row>
    <row r="166" spans="1:15" outlineLevel="2">
      <c r="A166" s="18">
        <v>116191757</v>
      </c>
      <c r="B166" s="1" t="s">
        <v>179</v>
      </c>
      <c r="C166" s="18">
        <v>116191004</v>
      </c>
      <c r="D166" s="1" t="s">
        <v>180</v>
      </c>
      <c r="E166" s="1" t="s">
        <v>181</v>
      </c>
      <c r="F166" s="14">
        <v>44477</v>
      </c>
      <c r="G166" s="14">
        <v>36134</v>
      </c>
      <c r="H166" s="14">
        <v>8343</v>
      </c>
      <c r="I166" s="15">
        <v>52.55</v>
      </c>
      <c r="J166" s="15">
        <v>11.035</v>
      </c>
      <c r="K166" s="12">
        <v>15.5</v>
      </c>
      <c r="L166" s="14">
        <v>9097</v>
      </c>
      <c r="M166" s="14">
        <v>8680</v>
      </c>
      <c r="N166" s="19">
        <v>0.56769999999999998</v>
      </c>
      <c r="O166" s="14">
        <v>54376</v>
      </c>
    </row>
    <row r="167" spans="1:15" outlineLevel="2">
      <c r="A167" s="18">
        <v>116191757</v>
      </c>
      <c r="B167" s="1" t="s">
        <v>179</v>
      </c>
      <c r="C167" s="18">
        <v>116191103</v>
      </c>
      <c r="D167" s="1" t="s">
        <v>182</v>
      </c>
      <c r="E167" s="1" t="s">
        <v>181</v>
      </c>
      <c r="F167" s="14">
        <v>152549</v>
      </c>
      <c r="G167" s="14">
        <v>123933</v>
      </c>
      <c r="H167" s="14">
        <v>28616</v>
      </c>
      <c r="I167" s="15">
        <v>172.286</v>
      </c>
      <c r="J167" s="15">
        <v>36.18</v>
      </c>
      <c r="K167" s="12">
        <v>16.399999999999999</v>
      </c>
      <c r="L167" s="14">
        <v>8043</v>
      </c>
      <c r="M167" s="14">
        <v>8686</v>
      </c>
      <c r="N167" s="19">
        <v>0.64090000000000003</v>
      </c>
      <c r="O167" s="14">
        <v>186499</v>
      </c>
    </row>
    <row r="168" spans="1:15" outlineLevel="2">
      <c r="A168" s="18">
        <v>116191757</v>
      </c>
      <c r="B168" s="1" t="s">
        <v>179</v>
      </c>
      <c r="C168" s="18">
        <v>116191203</v>
      </c>
      <c r="D168" s="1" t="s">
        <v>183</v>
      </c>
      <c r="E168" s="1" t="s">
        <v>181</v>
      </c>
      <c r="F168" s="14">
        <v>54548</v>
      </c>
      <c r="G168" s="14">
        <v>44316</v>
      </c>
      <c r="H168" s="14">
        <v>10232</v>
      </c>
      <c r="I168" s="15">
        <v>82.465999999999994</v>
      </c>
      <c r="J168" s="15">
        <v>17.317</v>
      </c>
      <c r="K168" s="12">
        <v>13.8</v>
      </c>
      <c r="L168" s="14">
        <v>7955</v>
      </c>
      <c r="M168" s="14">
        <v>8670</v>
      </c>
      <c r="N168" s="19">
        <v>0.48409999999999997</v>
      </c>
      <c r="O168" s="14">
        <v>66688</v>
      </c>
    </row>
    <row r="169" spans="1:15" outlineLevel="2">
      <c r="A169" s="18">
        <v>116191757</v>
      </c>
      <c r="B169" s="1" t="s">
        <v>179</v>
      </c>
      <c r="C169" s="18">
        <v>116191503</v>
      </c>
      <c r="D169" s="1" t="s">
        <v>184</v>
      </c>
      <c r="E169" s="1" t="s">
        <v>181</v>
      </c>
      <c r="F169" s="14">
        <v>64524</v>
      </c>
      <c r="G169" s="14">
        <v>52420</v>
      </c>
      <c r="H169" s="14">
        <v>12104</v>
      </c>
      <c r="I169" s="15">
        <v>96.078000000000003</v>
      </c>
      <c r="J169" s="15">
        <v>20.175999999999998</v>
      </c>
      <c r="K169" s="12">
        <v>16.2</v>
      </c>
      <c r="L169" s="14">
        <v>8280</v>
      </c>
      <c r="M169" s="14">
        <v>8684</v>
      </c>
      <c r="N169" s="19">
        <v>0.47220000000000001</v>
      </c>
      <c r="O169" s="14">
        <v>78884</v>
      </c>
    </row>
    <row r="170" spans="1:15" outlineLevel="2">
      <c r="A170" s="18">
        <v>116191757</v>
      </c>
      <c r="B170" s="1" t="s">
        <v>179</v>
      </c>
      <c r="C170" s="18">
        <v>116471803</v>
      </c>
      <c r="D170" s="1" t="s">
        <v>185</v>
      </c>
      <c r="E170" s="1" t="s">
        <v>181</v>
      </c>
      <c r="F170" s="14">
        <v>70605</v>
      </c>
      <c r="G170" s="14">
        <v>57361</v>
      </c>
      <c r="H170" s="14">
        <v>13244</v>
      </c>
      <c r="I170" s="15">
        <v>115.696</v>
      </c>
      <c r="J170" s="15">
        <v>24.295999999999999</v>
      </c>
      <c r="K170" s="12">
        <v>14.8</v>
      </c>
      <c r="L170" s="14">
        <v>9792</v>
      </c>
      <c r="M170" s="14">
        <v>8676</v>
      </c>
      <c r="N170" s="19">
        <v>0.40949999999999998</v>
      </c>
      <c r="O170" s="14">
        <v>86319</v>
      </c>
    </row>
    <row r="171" spans="1:15" outlineLevel="2">
      <c r="A171" s="18">
        <v>116191757</v>
      </c>
      <c r="B171" s="1" t="s">
        <v>179</v>
      </c>
      <c r="C171" s="18">
        <v>116195004</v>
      </c>
      <c r="D171" s="1" t="s">
        <v>186</v>
      </c>
      <c r="E171" s="1" t="s">
        <v>181</v>
      </c>
      <c r="F171" s="14">
        <v>37935</v>
      </c>
      <c r="G171" s="14">
        <v>30819</v>
      </c>
      <c r="H171" s="14">
        <v>7116</v>
      </c>
      <c r="I171" s="15">
        <v>46.252000000000002</v>
      </c>
      <c r="J171" s="15">
        <v>9.7119999999999997</v>
      </c>
      <c r="K171" s="12">
        <v>14.8</v>
      </c>
      <c r="L171" s="14">
        <v>10543</v>
      </c>
      <c r="M171" s="14">
        <v>8676</v>
      </c>
      <c r="N171" s="19">
        <v>0.5504</v>
      </c>
      <c r="O171" s="14">
        <v>46377</v>
      </c>
    </row>
    <row r="172" spans="1:15" outlineLevel="2">
      <c r="A172" s="18">
        <v>116191757</v>
      </c>
      <c r="B172" s="1" t="s">
        <v>179</v>
      </c>
      <c r="C172" s="18">
        <v>116197503</v>
      </c>
      <c r="D172" s="1" t="s">
        <v>187</v>
      </c>
      <c r="E172" s="1" t="s">
        <v>181</v>
      </c>
      <c r="F172" s="14">
        <v>46945</v>
      </c>
      <c r="G172" s="14">
        <v>38139</v>
      </c>
      <c r="H172" s="14">
        <v>8806</v>
      </c>
      <c r="I172" s="15">
        <v>65.072999999999993</v>
      </c>
      <c r="J172" s="15">
        <v>13.664999999999999</v>
      </c>
      <c r="K172" s="12">
        <v>15.6</v>
      </c>
      <c r="L172" s="14">
        <v>7472</v>
      </c>
      <c r="M172" s="14">
        <v>8681</v>
      </c>
      <c r="N172" s="19">
        <v>0.56210000000000004</v>
      </c>
      <c r="O172" s="14">
        <v>57393</v>
      </c>
    </row>
    <row r="173" spans="1:15" s="17" customFormat="1" outlineLevel="1">
      <c r="A173" s="20" t="s">
        <v>773</v>
      </c>
      <c r="B173" s="21" t="s">
        <v>179</v>
      </c>
      <c r="C173" s="18"/>
      <c r="D173" s="21"/>
      <c r="E173" s="1"/>
      <c r="F173" s="22">
        <f>SUBTOTAL(9,F166:F172)</f>
        <v>471583</v>
      </c>
      <c r="G173" s="22">
        <f>SUBTOTAL(9,G166:G172)</f>
        <v>383122</v>
      </c>
      <c r="H173" s="22">
        <f>SUBTOTAL(9,H166:H172)</f>
        <v>88461</v>
      </c>
      <c r="I173" s="23">
        <f>SUBTOTAL(9,I166:I172)</f>
        <v>630.40099999999995</v>
      </c>
      <c r="J173" s="23">
        <f>SUBTOTAL(9,J166:J172)</f>
        <v>132.38100000000003</v>
      </c>
      <c r="K173" s="24"/>
      <c r="L173" s="22"/>
      <c r="M173" s="22"/>
      <c r="N173" s="25"/>
      <c r="O173" s="22">
        <f>SUBTOTAL(9,O166:O172)</f>
        <v>576536</v>
      </c>
    </row>
    <row r="174" spans="1:15" outlineLevel="2">
      <c r="A174" s="18">
        <v>101266007</v>
      </c>
      <c r="B174" s="1" t="s">
        <v>188</v>
      </c>
      <c r="C174" s="18">
        <v>101261302</v>
      </c>
      <c r="D174" s="1" t="s">
        <v>121</v>
      </c>
      <c r="E174" s="1" t="s">
        <v>189</v>
      </c>
      <c r="F174" s="14">
        <v>445408</v>
      </c>
      <c r="G174" s="14">
        <v>361857</v>
      </c>
      <c r="H174" s="14">
        <v>83551</v>
      </c>
      <c r="I174" s="15">
        <v>520.61500000000001</v>
      </c>
      <c r="J174" s="15">
        <v>109.32899999999999</v>
      </c>
      <c r="K174" s="12">
        <v>11.8</v>
      </c>
      <c r="L174" s="14">
        <v>6966</v>
      </c>
      <c r="M174" s="14">
        <v>8658</v>
      </c>
      <c r="N174" s="19">
        <v>0.71499999999999997</v>
      </c>
      <c r="O174" s="14">
        <v>544534</v>
      </c>
    </row>
    <row r="175" spans="1:15" s="17" customFormat="1" outlineLevel="1">
      <c r="A175" s="20" t="s">
        <v>774</v>
      </c>
      <c r="B175" s="26" t="s">
        <v>188</v>
      </c>
      <c r="C175" s="27"/>
      <c r="D175" s="26"/>
      <c r="E175" s="1"/>
      <c r="F175" s="22">
        <f>SUBTOTAL(9,F174:F174)</f>
        <v>445408</v>
      </c>
      <c r="G175" s="22">
        <f>SUBTOTAL(9,G174:G174)</f>
        <v>361857</v>
      </c>
      <c r="H175" s="22">
        <f>SUBTOTAL(9,H174:H174)</f>
        <v>83551</v>
      </c>
      <c r="I175" s="23">
        <f>SUBTOTAL(9,I174:I174)</f>
        <v>520.61500000000001</v>
      </c>
      <c r="J175" s="23">
        <f>SUBTOTAL(9,J174:J174)</f>
        <v>109.32899999999999</v>
      </c>
      <c r="K175" s="24"/>
      <c r="L175" s="22"/>
      <c r="M175" s="22"/>
      <c r="N175" s="25"/>
      <c r="O175" s="22">
        <f>SUBTOTAL(9,O174:O174)</f>
        <v>544534</v>
      </c>
    </row>
    <row r="176" spans="1:15" outlineLevel="2">
      <c r="A176" s="18">
        <v>105201407</v>
      </c>
      <c r="B176" s="1" t="s">
        <v>190</v>
      </c>
      <c r="C176" s="18">
        <v>105201033</v>
      </c>
      <c r="D176" s="1" t="s">
        <v>191</v>
      </c>
      <c r="E176" s="1" t="s">
        <v>192</v>
      </c>
      <c r="F176" s="14">
        <v>105240</v>
      </c>
      <c r="G176" s="14">
        <v>85499</v>
      </c>
      <c r="H176" s="14">
        <v>19741</v>
      </c>
      <c r="I176" s="15">
        <v>119.577</v>
      </c>
      <c r="J176" s="15">
        <v>25.111000000000001</v>
      </c>
      <c r="K176" s="12">
        <v>16.899999999999999</v>
      </c>
      <c r="L176" s="14">
        <v>8272</v>
      </c>
      <c r="M176" s="14">
        <v>8689</v>
      </c>
      <c r="N176" s="19">
        <v>0.61939999999999995</v>
      </c>
      <c r="O176" s="14">
        <v>128661</v>
      </c>
    </row>
    <row r="177" spans="1:15" outlineLevel="2">
      <c r="A177" s="18">
        <v>105201407</v>
      </c>
      <c r="B177" s="1" t="s">
        <v>190</v>
      </c>
      <c r="C177" s="18">
        <v>105201352</v>
      </c>
      <c r="D177" s="1" t="s">
        <v>193</v>
      </c>
      <c r="E177" s="1" t="s">
        <v>192</v>
      </c>
      <c r="F177" s="14">
        <v>157519</v>
      </c>
      <c r="G177" s="14">
        <v>127971</v>
      </c>
      <c r="H177" s="14">
        <v>29548</v>
      </c>
      <c r="I177" s="15">
        <v>192.27199999999999</v>
      </c>
      <c r="J177" s="15">
        <v>40.377000000000002</v>
      </c>
      <c r="K177" s="12">
        <v>21.2</v>
      </c>
      <c r="L177" s="14">
        <v>7142</v>
      </c>
      <c r="M177" s="14">
        <v>8714</v>
      </c>
      <c r="N177" s="19">
        <v>0.66779999999999995</v>
      </c>
      <c r="O177" s="14">
        <v>192575</v>
      </c>
    </row>
    <row r="178" spans="1:15" outlineLevel="2">
      <c r="A178" s="18">
        <v>105201407</v>
      </c>
      <c r="B178" s="1" t="s">
        <v>190</v>
      </c>
      <c r="C178" s="18">
        <v>105258303</v>
      </c>
      <c r="D178" s="1" t="s">
        <v>194</v>
      </c>
      <c r="E178" s="1" t="s">
        <v>192</v>
      </c>
      <c r="F178" s="14">
        <v>832</v>
      </c>
      <c r="G178" s="14">
        <v>676</v>
      </c>
      <c r="H178" s="14">
        <v>156</v>
      </c>
      <c r="I178" s="15">
        <v>0.999</v>
      </c>
      <c r="J178" s="15">
        <v>0.20899999999999999</v>
      </c>
      <c r="K178" s="12">
        <v>16.399999999999999</v>
      </c>
      <c r="L178" s="14">
        <v>7212</v>
      </c>
      <c r="M178" s="14">
        <v>8686</v>
      </c>
      <c r="N178" s="19">
        <v>0.67510000000000003</v>
      </c>
      <c r="O178" s="14">
        <v>1018</v>
      </c>
    </row>
    <row r="179" spans="1:15" outlineLevel="2">
      <c r="A179" s="18">
        <v>105201407</v>
      </c>
      <c r="B179" s="1" t="s">
        <v>190</v>
      </c>
      <c r="C179" s="18">
        <v>105204703</v>
      </c>
      <c r="D179" s="1" t="s">
        <v>195</v>
      </c>
      <c r="E179" s="1" t="s">
        <v>192</v>
      </c>
      <c r="F179" s="14">
        <v>189330</v>
      </c>
      <c r="G179" s="14">
        <v>153815</v>
      </c>
      <c r="H179" s="14">
        <v>35515</v>
      </c>
      <c r="I179" s="15">
        <v>195.20400000000001</v>
      </c>
      <c r="J179" s="15">
        <v>40.991999999999997</v>
      </c>
      <c r="K179" s="12">
        <v>16.3</v>
      </c>
      <c r="L179" s="14">
        <v>8230</v>
      </c>
      <c r="M179" s="14">
        <v>8685</v>
      </c>
      <c r="N179" s="19">
        <v>0.68610000000000004</v>
      </c>
      <c r="O179" s="14">
        <v>231466</v>
      </c>
    </row>
    <row r="180" spans="1:15" s="17" customFormat="1" outlineLevel="1">
      <c r="A180" s="20" t="s">
        <v>775</v>
      </c>
      <c r="B180" s="21" t="s">
        <v>190</v>
      </c>
      <c r="C180" s="18"/>
      <c r="D180" s="21"/>
      <c r="E180" s="1"/>
      <c r="F180" s="22">
        <f>SUBTOTAL(9,F176:F179)</f>
        <v>452921</v>
      </c>
      <c r="G180" s="22">
        <f>SUBTOTAL(9,G176:G179)</f>
        <v>367961</v>
      </c>
      <c r="H180" s="22">
        <f>SUBTOTAL(9,H176:H179)</f>
        <v>84960</v>
      </c>
      <c r="I180" s="23">
        <f>SUBTOTAL(9,I176:I179)</f>
        <v>508.05200000000002</v>
      </c>
      <c r="J180" s="23">
        <f>SUBTOTAL(9,J176:J179)</f>
        <v>106.68899999999999</v>
      </c>
      <c r="K180" s="24"/>
      <c r="L180" s="22"/>
      <c r="M180" s="22"/>
      <c r="N180" s="25"/>
      <c r="O180" s="22">
        <f>SUBTOTAL(9,O176:O179)</f>
        <v>553720</v>
      </c>
    </row>
    <row r="181" spans="1:15" outlineLevel="2">
      <c r="A181" s="18">
        <v>119354207</v>
      </c>
      <c r="B181" s="1" t="s">
        <v>196</v>
      </c>
      <c r="C181" s="18">
        <v>119350303</v>
      </c>
      <c r="D181" s="1" t="s">
        <v>197</v>
      </c>
      <c r="E181" s="1" t="s">
        <v>198</v>
      </c>
      <c r="F181" s="14">
        <v>14235</v>
      </c>
      <c r="G181" s="14">
        <v>11565</v>
      </c>
      <c r="H181" s="14">
        <v>2670</v>
      </c>
      <c r="I181" s="15">
        <v>26.402999999999999</v>
      </c>
      <c r="J181" s="15">
        <v>5.5439999999999996</v>
      </c>
      <c r="K181" s="12">
        <v>16.8</v>
      </c>
      <c r="L181" s="14">
        <v>8205</v>
      </c>
      <c r="M181" s="14">
        <v>8688</v>
      </c>
      <c r="N181" s="19">
        <v>0.3826</v>
      </c>
      <c r="O181" s="14">
        <v>17404</v>
      </c>
    </row>
    <row r="182" spans="1:15" outlineLevel="2">
      <c r="A182" s="18">
        <v>119354207</v>
      </c>
      <c r="B182" s="1" t="s">
        <v>196</v>
      </c>
      <c r="C182" s="18">
        <v>119351303</v>
      </c>
      <c r="D182" s="1" t="s">
        <v>199</v>
      </c>
      <c r="E182" s="1" t="s">
        <v>198</v>
      </c>
      <c r="F182" s="14">
        <v>33915</v>
      </c>
      <c r="G182" s="14">
        <v>27553</v>
      </c>
      <c r="H182" s="14">
        <v>6362</v>
      </c>
      <c r="I182" s="15">
        <v>36.639000000000003</v>
      </c>
      <c r="J182" s="15">
        <v>7.694</v>
      </c>
      <c r="K182" s="12">
        <v>20</v>
      </c>
      <c r="L182" s="14">
        <v>6819</v>
      </c>
      <c r="M182" s="14">
        <v>8707</v>
      </c>
      <c r="N182" s="19">
        <v>0.7903</v>
      </c>
      <c r="O182" s="14">
        <v>41463</v>
      </c>
    </row>
    <row r="183" spans="1:15" outlineLevel="2">
      <c r="A183" s="18">
        <v>119354207</v>
      </c>
      <c r="B183" s="1" t="s">
        <v>196</v>
      </c>
      <c r="C183" s="18">
        <v>119352203</v>
      </c>
      <c r="D183" s="1" t="s">
        <v>200</v>
      </c>
      <c r="E183" s="1" t="s">
        <v>198</v>
      </c>
      <c r="F183" s="14">
        <v>22540</v>
      </c>
      <c r="G183" s="14">
        <v>18312</v>
      </c>
      <c r="H183" s="14">
        <v>4228</v>
      </c>
      <c r="I183" s="15">
        <v>33.466999999999999</v>
      </c>
      <c r="J183" s="15">
        <v>7.0279999999999996</v>
      </c>
      <c r="K183" s="12">
        <v>15.4</v>
      </c>
      <c r="L183" s="14">
        <v>7763</v>
      </c>
      <c r="M183" s="14">
        <v>8680</v>
      </c>
      <c r="N183" s="19">
        <v>0.50509999999999999</v>
      </c>
      <c r="O183" s="14">
        <v>27557</v>
      </c>
    </row>
    <row r="184" spans="1:15" outlineLevel="2">
      <c r="A184" s="18">
        <v>119354207</v>
      </c>
      <c r="B184" s="1" t="s">
        <v>196</v>
      </c>
      <c r="C184" s="18">
        <v>119583003</v>
      </c>
      <c r="D184" s="1" t="s">
        <v>201</v>
      </c>
      <c r="E184" s="1" t="s">
        <v>198</v>
      </c>
      <c r="F184" s="14">
        <v>31441</v>
      </c>
      <c r="G184" s="14">
        <v>25543</v>
      </c>
      <c r="H184" s="14">
        <v>5898</v>
      </c>
      <c r="I184" s="15">
        <v>41.628999999999998</v>
      </c>
      <c r="J184" s="15">
        <v>8.7420000000000009</v>
      </c>
      <c r="K184" s="12">
        <v>13.6</v>
      </c>
      <c r="L184" s="14">
        <v>9976</v>
      </c>
      <c r="M184" s="14">
        <v>8669</v>
      </c>
      <c r="N184" s="19">
        <v>0.50719999999999998</v>
      </c>
      <c r="O184" s="14">
        <v>38438</v>
      </c>
    </row>
    <row r="185" spans="1:15" outlineLevel="2">
      <c r="A185" s="18">
        <v>119354207</v>
      </c>
      <c r="B185" s="1" t="s">
        <v>196</v>
      </c>
      <c r="C185" s="18">
        <v>119665003</v>
      </c>
      <c r="D185" s="1" t="s">
        <v>202</v>
      </c>
      <c r="E185" s="1" t="s">
        <v>198</v>
      </c>
      <c r="F185" s="14">
        <v>3922</v>
      </c>
      <c r="G185" s="14">
        <v>3186</v>
      </c>
      <c r="H185" s="14">
        <v>736</v>
      </c>
      <c r="I185" s="15">
        <v>4.827</v>
      </c>
      <c r="J185" s="15">
        <v>1.0129999999999999</v>
      </c>
      <c r="K185" s="12">
        <v>17.3</v>
      </c>
      <c r="L185" s="14">
        <v>11465</v>
      </c>
      <c r="M185" s="14">
        <v>8691</v>
      </c>
      <c r="N185" s="19">
        <v>0.54459999999999997</v>
      </c>
      <c r="O185" s="14">
        <v>4795</v>
      </c>
    </row>
    <row r="186" spans="1:15" outlineLevel="2">
      <c r="A186" s="18">
        <v>119354207</v>
      </c>
      <c r="B186" s="1" t="s">
        <v>196</v>
      </c>
      <c r="C186" s="18">
        <v>119354603</v>
      </c>
      <c r="D186" s="1" t="s">
        <v>203</v>
      </c>
      <c r="E186" s="1" t="s">
        <v>198</v>
      </c>
      <c r="F186" s="14">
        <v>35852</v>
      </c>
      <c r="G186" s="14">
        <v>29127</v>
      </c>
      <c r="H186" s="14">
        <v>6725</v>
      </c>
      <c r="I186" s="15">
        <v>44.252000000000002</v>
      </c>
      <c r="J186" s="15">
        <v>9.2919999999999998</v>
      </c>
      <c r="K186" s="12">
        <v>15.7</v>
      </c>
      <c r="L186" s="14">
        <v>8130</v>
      </c>
      <c r="M186" s="14">
        <v>8681</v>
      </c>
      <c r="N186" s="19">
        <v>0.58020000000000005</v>
      </c>
      <c r="O186" s="14">
        <v>43831</v>
      </c>
    </row>
    <row r="187" spans="1:15" outlineLevel="2">
      <c r="A187" s="18">
        <v>119354207</v>
      </c>
      <c r="B187" s="1" t="s">
        <v>196</v>
      </c>
      <c r="C187" s="18">
        <v>119355503</v>
      </c>
      <c r="D187" s="1" t="s">
        <v>204</v>
      </c>
      <c r="E187" s="1" t="s">
        <v>198</v>
      </c>
      <c r="F187" s="14">
        <v>34676</v>
      </c>
      <c r="G187" s="14">
        <v>28171</v>
      </c>
      <c r="H187" s="14">
        <v>6505</v>
      </c>
      <c r="I187" s="15">
        <v>46.268000000000001</v>
      </c>
      <c r="J187" s="15">
        <v>9.7159999999999993</v>
      </c>
      <c r="K187" s="12">
        <v>18</v>
      </c>
      <c r="L187" s="14">
        <v>8107</v>
      </c>
      <c r="M187" s="14">
        <v>8695</v>
      </c>
      <c r="N187" s="19">
        <v>0.53820000000000001</v>
      </c>
      <c r="O187" s="14">
        <v>42393</v>
      </c>
    </row>
    <row r="188" spans="1:15" outlineLevel="2">
      <c r="A188" s="18">
        <v>119354207</v>
      </c>
      <c r="B188" s="1" t="s">
        <v>196</v>
      </c>
      <c r="C188" s="18">
        <v>119356503</v>
      </c>
      <c r="D188" s="1" t="s">
        <v>205</v>
      </c>
      <c r="E188" s="1" t="s">
        <v>198</v>
      </c>
      <c r="F188" s="14">
        <v>52986</v>
      </c>
      <c r="G188" s="14">
        <v>43047</v>
      </c>
      <c r="H188" s="14">
        <v>9939</v>
      </c>
      <c r="I188" s="15">
        <v>68.052999999999997</v>
      </c>
      <c r="J188" s="15">
        <v>14.291</v>
      </c>
      <c r="K188" s="12">
        <v>19.100000000000001</v>
      </c>
      <c r="L188" s="14">
        <v>9071</v>
      </c>
      <c r="M188" s="14">
        <v>8702</v>
      </c>
      <c r="N188" s="19">
        <v>0.52090000000000003</v>
      </c>
      <c r="O188" s="14">
        <v>64779</v>
      </c>
    </row>
    <row r="189" spans="1:15" outlineLevel="2">
      <c r="A189" s="18">
        <v>119354207</v>
      </c>
      <c r="B189" s="1" t="s">
        <v>196</v>
      </c>
      <c r="C189" s="18">
        <v>119357003</v>
      </c>
      <c r="D189" s="1" t="s">
        <v>206</v>
      </c>
      <c r="E189" s="1" t="s">
        <v>198</v>
      </c>
      <c r="F189" s="14">
        <v>1540</v>
      </c>
      <c r="G189" s="14">
        <v>1251</v>
      </c>
      <c r="H189" s="14">
        <v>289</v>
      </c>
      <c r="I189" s="15">
        <v>1.9510000000000001</v>
      </c>
      <c r="J189" s="15">
        <v>0.40899999999999997</v>
      </c>
      <c r="K189" s="12">
        <v>17.3</v>
      </c>
      <c r="L189" s="14">
        <v>8622</v>
      </c>
      <c r="M189" s="14">
        <v>8691</v>
      </c>
      <c r="N189" s="19">
        <v>0.53400000000000003</v>
      </c>
      <c r="O189" s="14">
        <v>1883</v>
      </c>
    </row>
    <row r="190" spans="1:15" outlineLevel="2">
      <c r="A190" s="18">
        <v>119354207</v>
      </c>
      <c r="B190" s="1" t="s">
        <v>196</v>
      </c>
      <c r="C190" s="18">
        <v>119357402</v>
      </c>
      <c r="D190" s="1" t="s">
        <v>207</v>
      </c>
      <c r="E190" s="1" t="s">
        <v>198</v>
      </c>
      <c r="F190" s="14">
        <v>218905</v>
      </c>
      <c r="G190" s="14">
        <v>177842</v>
      </c>
      <c r="H190" s="14">
        <v>41063</v>
      </c>
      <c r="I190" s="15">
        <v>194.33799999999999</v>
      </c>
      <c r="J190" s="15">
        <v>40.81</v>
      </c>
      <c r="K190" s="12">
        <v>25.3</v>
      </c>
      <c r="L190" s="14">
        <v>9191</v>
      </c>
      <c r="M190" s="14">
        <v>8739</v>
      </c>
      <c r="N190" s="19">
        <v>0.75039999999999996</v>
      </c>
      <c r="O190" s="14">
        <v>267622</v>
      </c>
    </row>
    <row r="191" spans="1:15" outlineLevel="2">
      <c r="A191" s="18">
        <v>119354207</v>
      </c>
      <c r="B191" s="1" t="s">
        <v>196</v>
      </c>
      <c r="C191" s="18">
        <v>119358403</v>
      </c>
      <c r="D191" s="1" t="s">
        <v>208</v>
      </c>
      <c r="E191" s="1" t="s">
        <v>198</v>
      </c>
      <c r="F191" s="14">
        <v>44922</v>
      </c>
      <c r="G191" s="14">
        <v>36495</v>
      </c>
      <c r="H191" s="14">
        <v>8427</v>
      </c>
      <c r="I191" s="15">
        <v>60.725000000000001</v>
      </c>
      <c r="J191" s="15">
        <v>12.752000000000001</v>
      </c>
      <c r="K191" s="12">
        <v>14.3</v>
      </c>
      <c r="L191" s="14">
        <v>7220</v>
      </c>
      <c r="M191" s="14">
        <v>8673</v>
      </c>
      <c r="N191" s="19">
        <v>0.59650000000000003</v>
      </c>
      <c r="O191" s="14">
        <v>54919</v>
      </c>
    </row>
    <row r="192" spans="1:15" s="17" customFormat="1" outlineLevel="1">
      <c r="A192" s="20" t="s">
        <v>776</v>
      </c>
      <c r="B192" s="21" t="s">
        <v>196</v>
      </c>
      <c r="C192" s="18"/>
      <c r="D192" s="21"/>
      <c r="E192" s="1"/>
      <c r="F192" s="22">
        <f>SUBTOTAL(9,F181:F191)</f>
        <v>494934</v>
      </c>
      <c r="G192" s="22">
        <f>SUBTOTAL(9,G181:G191)</f>
        <v>402092</v>
      </c>
      <c r="H192" s="22">
        <f>SUBTOTAL(9,H181:H191)</f>
        <v>92842</v>
      </c>
      <c r="I192" s="23">
        <f>SUBTOTAL(9,I181:I191)</f>
        <v>558.55200000000002</v>
      </c>
      <c r="J192" s="23">
        <f>SUBTOTAL(9,J181:J191)</f>
        <v>117.29100000000001</v>
      </c>
      <c r="K192" s="24"/>
      <c r="L192" s="22"/>
      <c r="M192" s="22"/>
      <c r="N192" s="25"/>
      <c r="O192" s="22">
        <f>SUBTOTAL(9,O181:O191)</f>
        <v>605084</v>
      </c>
    </row>
    <row r="193" spans="1:15" outlineLevel="2">
      <c r="A193" s="18">
        <v>115211657</v>
      </c>
      <c r="B193" s="1" t="s">
        <v>209</v>
      </c>
      <c r="C193" s="18">
        <v>115210503</v>
      </c>
      <c r="D193" s="1" t="s">
        <v>210</v>
      </c>
      <c r="E193" s="1" t="s">
        <v>211</v>
      </c>
      <c r="F193" s="14">
        <v>89745</v>
      </c>
      <c r="G193" s="14">
        <v>72910</v>
      </c>
      <c r="H193" s="14">
        <v>16835</v>
      </c>
      <c r="I193" s="15">
        <v>115.08199999999999</v>
      </c>
      <c r="J193" s="15">
        <v>24.167000000000002</v>
      </c>
      <c r="K193" s="12">
        <v>19.5</v>
      </c>
      <c r="L193" s="14">
        <v>9177</v>
      </c>
      <c r="M193" s="14">
        <v>8704</v>
      </c>
      <c r="N193" s="19">
        <v>0.52159999999999995</v>
      </c>
      <c r="O193" s="14">
        <v>109718</v>
      </c>
    </row>
    <row r="194" spans="1:15" outlineLevel="2">
      <c r="A194" s="18">
        <v>115211657</v>
      </c>
      <c r="B194" s="1" t="s">
        <v>209</v>
      </c>
      <c r="C194" s="18">
        <v>115211003</v>
      </c>
      <c r="D194" s="1" t="s">
        <v>212</v>
      </c>
      <c r="E194" s="1" t="s">
        <v>211</v>
      </c>
      <c r="F194" s="14">
        <v>3998</v>
      </c>
      <c r="G194" s="14">
        <v>3248</v>
      </c>
      <c r="H194" s="14">
        <v>750</v>
      </c>
      <c r="I194" s="15">
        <v>5.9669999999999996</v>
      </c>
      <c r="J194" s="15">
        <v>1.2529999999999999</v>
      </c>
      <c r="K194" s="12">
        <v>22.5</v>
      </c>
      <c r="L194" s="14">
        <v>9476</v>
      </c>
      <c r="M194" s="14">
        <v>8722</v>
      </c>
      <c r="N194" s="19">
        <v>0.44719999999999999</v>
      </c>
      <c r="O194" s="14">
        <v>4887</v>
      </c>
    </row>
    <row r="195" spans="1:15" outlineLevel="2">
      <c r="A195" s="18">
        <v>115211657</v>
      </c>
      <c r="B195" s="1" t="s">
        <v>209</v>
      </c>
      <c r="C195" s="18">
        <v>115211103</v>
      </c>
      <c r="D195" s="1" t="s">
        <v>213</v>
      </c>
      <c r="E195" s="1" t="s">
        <v>211</v>
      </c>
      <c r="F195" s="14">
        <v>768</v>
      </c>
      <c r="G195" s="14">
        <v>624</v>
      </c>
      <c r="H195" s="14">
        <v>144</v>
      </c>
      <c r="I195" s="15">
        <v>1</v>
      </c>
      <c r="J195" s="15">
        <v>0.21</v>
      </c>
      <c r="K195" s="12">
        <v>18.600000000000001</v>
      </c>
      <c r="L195" s="14">
        <v>8387</v>
      </c>
      <c r="M195" s="14">
        <v>8699</v>
      </c>
      <c r="N195" s="19">
        <v>0.53290000000000004</v>
      </c>
      <c r="O195" s="14">
        <v>939</v>
      </c>
    </row>
    <row r="196" spans="1:15" outlineLevel="2">
      <c r="A196" s="18">
        <v>115211657</v>
      </c>
      <c r="B196" s="1" t="s">
        <v>209</v>
      </c>
      <c r="C196" s="18">
        <v>115211603</v>
      </c>
      <c r="D196" s="1" t="s">
        <v>214</v>
      </c>
      <c r="E196" s="1" t="s">
        <v>211</v>
      </c>
      <c r="F196" s="14">
        <v>46859</v>
      </c>
      <c r="G196" s="14">
        <v>38069</v>
      </c>
      <c r="H196" s="14">
        <v>8790</v>
      </c>
      <c r="I196" s="15">
        <v>89.879000000000005</v>
      </c>
      <c r="J196" s="15">
        <v>18.873999999999999</v>
      </c>
      <c r="K196" s="12">
        <v>14.8</v>
      </c>
      <c r="L196" s="14">
        <v>8094</v>
      </c>
      <c r="M196" s="14">
        <v>8676</v>
      </c>
      <c r="N196" s="19">
        <v>0.30220000000000002</v>
      </c>
      <c r="O196" s="14">
        <v>57287</v>
      </c>
    </row>
    <row r="197" spans="1:15" outlineLevel="2">
      <c r="A197" s="18">
        <v>115211657</v>
      </c>
      <c r="B197" s="1" t="s">
        <v>209</v>
      </c>
      <c r="C197" s="18">
        <v>115212503</v>
      </c>
      <c r="D197" s="1" t="s">
        <v>215</v>
      </c>
      <c r="E197" s="1" t="s">
        <v>211</v>
      </c>
      <c r="F197" s="14">
        <v>44453</v>
      </c>
      <c r="G197" s="14">
        <v>36114</v>
      </c>
      <c r="H197" s="14">
        <v>8339</v>
      </c>
      <c r="I197" s="15">
        <v>67.637</v>
      </c>
      <c r="J197" s="15">
        <v>14.202999999999999</v>
      </c>
      <c r="K197" s="12">
        <v>16.899999999999999</v>
      </c>
      <c r="L197" s="14">
        <v>8162</v>
      </c>
      <c r="M197" s="14">
        <v>8689</v>
      </c>
      <c r="N197" s="19">
        <v>0.46879999999999999</v>
      </c>
      <c r="O197" s="14">
        <v>54346</v>
      </c>
    </row>
    <row r="198" spans="1:15" outlineLevel="2">
      <c r="A198" s="18">
        <v>115211657</v>
      </c>
      <c r="B198" s="1" t="s">
        <v>209</v>
      </c>
      <c r="C198" s="18">
        <v>115503004</v>
      </c>
      <c r="D198" s="1" t="s">
        <v>216</v>
      </c>
      <c r="E198" s="1" t="s">
        <v>211</v>
      </c>
      <c r="F198" s="14">
        <v>17676</v>
      </c>
      <c r="G198" s="14">
        <v>14360</v>
      </c>
      <c r="H198" s="14">
        <v>3316</v>
      </c>
      <c r="I198" s="15">
        <v>20.347999999999999</v>
      </c>
      <c r="J198" s="15">
        <v>4.2729999999999997</v>
      </c>
      <c r="K198" s="12">
        <v>18.8</v>
      </c>
      <c r="L198" s="14">
        <v>8862</v>
      </c>
      <c r="M198" s="14">
        <v>8700</v>
      </c>
      <c r="N198" s="19">
        <v>0.58130000000000004</v>
      </c>
      <c r="O198" s="14">
        <v>21610</v>
      </c>
    </row>
    <row r="199" spans="1:15" outlineLevel="2">
      <c r="A199" s="18">
        <v>115211657</v>
      </c>
      <c r="B199" s="1" t="s">
        <v>209</v>
      </c>
      <c r="C199" s="18">
        <v>115216503</v>
      </c>
      <c r="D199" s="1" t="s">
        <v>217</v>
      </c>
      <c r="E199" s="1" t="s">
        <v>211</v>
      </c>
      <c r="F199" s="14">
        <v>35867</v>
      </c>
      <c r="G199" s="14">
        <v>29139</v>
      </c>
      <c r="H199" s="14">
        <v>6728</v>
      </c>
      <c r="I199" s="15">
        <v>58.241</v>
      </c>
      <c r="J199" s="15">
        <v>12.23</v>
      </c>
      <c r="K199" s="12">
        <v>20.6</v>
      </c>
      <c r="L199" s="14">
        <v>8914</v>
      </c>
      <c r="M199" s="14">
        <v>8711</v>
      </c>
      <c r="N199" s="19">
        <v>0.41160000000000002</v>
      </c>
      <c r="O199" s="14">
        <v>43850</v>
      </c>
    </row>
    <row r="200" spans="1:15" outlineLevel="2">
      <c r="A200" s="18">
        <v>115211657</v>
      </c>
      <c r="B200" s="1" t="s">
        <v>209</v>
      </c>
      <c r="C200" s="18">
        <v>115504003</v>
      </c>
      <c r="D200" s="1" t="s">
        <v>218</v>
      </c>
      <c r="E200" s="1" t="s">
        <v>211</v>
      </c>
      <c r="F200" s="14">
        <v>39446</v>
      </c>
      <c r="G200" s="14">
        <v>32047</v>
      </c>
      <c r="H200" s="14">
        <v>7399</v>
      </c>
      <c r="I200" s="15">
        <v>41.021999999999998</v>
      </c>
      <c r="J200" s="15">
        <v>8.6140000000000008</v>
      </c>
      <c r="K200" s="12">
        <v>18.899999999999999</v>
      </c>
      <c r="L200" s="14">
        <v>8901</v>
      </c>
      <c r="M200" s="14">
        <v>8700</v>
      </c>
      <c r="N200" s="19">
        <v>0.64349999999999996</v>
      </c>
      <c r="O200" s="14">
        <v>48225</v>
      </c>
    </row>
    <row r="201" spans="1:15" outlineLevel="2">
      <c r="A201" s="18">
        <v>115211657</v>
      </c>
      <c r="B201" s="1" t="s">
        <v>209</v>
      </c>
      <c r="C201" s="18">
        <v>115674603</v>
      </c>
      <c r="D201" s="1" t="s">
        <v>219</v>
      </c>
      <c r="E201" s="1" t="s">
        <v>211</v>
      </c>
      <c r="F201" s="14">
        <v>52696</v>
      </c>
      <c r="G201" s="14">
        <v>42811</v>
      </c>
      <c r="H201" s="14">
        <v>9885</v>
      </c>
      <c r="I201" s="15">
        <v>71.531999999999996</v>
      </c>
      <c r="J201" s="15">
        <v>15.021000000000001</v>
      </c>
      <c r="K201" s="12">
        <v>17</v>
      </c>
      <c r="L201" s="14">
        <v>8796</v>
      </c>
      <c r="M201" s="14">
        <v>8689</v>
      </c>
      <c r="N201" s="19">
        <v>0.49359999999999998</v>
      </c>
      <c r="O201" s="14">
        <v>64423</v>
      </c>
    </row>
    <row r="202" spans="1:15" outlineLevel="2">
      <c r="A202" s="18">
        <v>115211657</v>
      </c>
      <c r="B202" s="1" t="s">
        <v>209</v>
      </c>
      <c r="C202" s="18">
        <v>115218303</v>
      </c>
      <c r="D202" s="1" t="s">
        <v>220</v>
      </c>
      <c r="E202" s="1" t="s">
        <v>211</v>
      </c>
      <c r="F202" s="14">
        <v>29144</v>
      </c>
      <c r="G202" s="14">
        <v>23677</v>
      </c>
      <c r="H202" s="14">
        <v>5467</v>
      </c>
      <c r="I202" s="15">
        <v>51.295999999999999</v>
      </c>
      <c r="J202" s="15">
        <v>10.772</v>
      </c>
      <c r="K202" s="12">
        <v>13.8</v>
      </c>
      <c r="L202" s="14">
        <v>9248</v>
      </c>
      <c r="M202" s="14">
        <v>8670</v>
      </c>
      <c r="N202" s="19">
        <v>0.38150000000000001</v>
      </c>
      <c r="O202" s="14">
        <v>35630</v>
      </c>
    </row>
    <row r="203" spans="1:15" outlineLevel="2">
      <c r="A203" s="18">
        <v>115211657</v>
      </c>
      <c r="B203" s="1" t="s">
        <v>209</v>
      </c>
      <c r="C203" s="18">
        <v>115506003</v>
      </c>
      <c r="D203" s="1" t="s">
        <v>221</v>
      </c>
      <c r="E203" s="1" t="s">
        <v>211</v>
      </c>
      <c r="F203" s="14">
        <v>62419</v>
      </c>
      <c r="G203" s="14">
        <v>50710</v>
      </c>
      <c r="H203" s="14">
        <v>11709</v>
      </c>
      <c r="I203" s="15">
        <v>76.626000000000005</v>
      </c>
      <c r="J203" s="15">
        <v>16.091000000000001</v>
      </c>
      <c r="K203" s="12">
        <v>18.600000000000001</v>
      </c>
      <c r="L203" s="14">
        <v>8320</v>
      </c>
      <c r="M203" s="14">
        <v>8699</v>
      </c>
      <c r="N203" s="19">
        <v>0.56999999999999995</v>
      </c>
      <c r="O203" s="14">
        <v>76310</v>
      </c>
    </row>
    <row r="204" spans="1:15" outlineLevel="2">
      <c r="A204" s="18">
        <v>115211657</v>
      </c>
      <c r="B204" s="1" t="s">
        <v>209</v>
      </c>
      <c r="C204" s="18">
        <v>112018523</v>
      </c>
      <c r="D204" s="1" t="s">
        <v>222</v>
      </c>
      <c r="E204" s="1" t="s">
        <v>211</v>
      </c>
      <c r="F204" s="14">
        <v>24403</v>
      </c>
      <c r="G204" s="14">
        <v>19825</v>
      </c>
      <c r="H204" s="14">
        <v>4578</v>
      </c>
      <c r="I204" s="15">
        <v>25.879000000000001</v>
      </c>
      <c r="J204" s="15">
        <v>5.4340000000000002</v>
      </c>
      <c r="K204" s="12">
        <v>20.9</v>
      </c>
      <c r="L204" s="14">
        <v>8588</v>
      </c>
      <c r="M204" s="14">
        <v>8712</v>
      </c>
      <c r="N204" s="19">
        <v>0.63929999999999998</v>
      </c>
      <c r="O204" s="14">
        <v>29834</v>
      </c>
    </row>
    <row r="205" spans="1:15" outlineLevel="2">
      <c r="A205" s="18">
        <v>115211657</v>
      </c>
      <c r="B205" s="1" t="s">
        <v>209</v>
      </c>
      <c r="C205" s="18">
        <v>115508003</v>
      </c>
      <c r="D205" s="1" t="s">
        <v>223</v>
      </c>
      <c r="E205" s="1" t="s">
        <v>211</v>
      </c>
      <c r="F205" s="14">
        <v>95462</v>
      </c>
      <c r="G205" s="14">
        <v>77555</v>
      </c>
      <c r="H205" s="14">
        <v>17907</v>
      </c>
      <c r="I205" s="15">
        <v>119.36799999999999</v>
      </c>
      <c r="J205" s="15">
        <v>25.067</v>
      </c>
      <c r="K205" s="12">
        <v>15.9</v>
      </c>
      <c r="L205" s="14">
        <v>7787</v>
      </c>
      <c r="M205" s="14">
        <v>8683</v>
      </c>
      <c r="N205" s="19">
        <v>0.59789999999999999</v>
      </c>
      <c r="O205" s="14">
        <v>116708</v>
      </c>
    </row>
    <row r="206" spans="1:15" outlineLevel="2">
      <c r="A206" s="18">
        <v>115211657</v>
      </c>
      <c r="B206" s="1" t="s">
        <v>209</v>
      </c>
      <c r="C206" s="18">
        <v>115219002</v>
      </c>
      <c r="D206" s="1" t="s">
        <v>224</v>
      </c>
      <c r="E206" s="1" t="s">
        <v>211</v>
      </c>
      <c r="F206" s="14">
        <v>93419</v>
      </c>
      <c r="G206" s="14">
        <v>75895</v>
      </c>
      <c r="H206" s="14">
        <v>17524</v>
      </c>
      <c r="I206" s="15">
        <v>179.274</v>
      </c>
      <c r="J206" s="15">
        <v>37.646999999999998</v>
      </c>
      <c r="K206" s="12">
        <v>15.4</v>
      </c>
      <c r="L206" s="14">
        <v>7474</v>
      </c>
      <c r="M206" s="14">
        <v>8680</v>
      </c>
      <c r="N206" s="19">
        <v>0.40589999999999998</v>
      </c>
      <c r="O206" s="14">
        <v>114210</v>
      </c>
    </row>
    <row r="207" spans="1:15" s="17" customFormat="1" outlineLevel="1">
      <c r="A207" s="20" t="s">
        <v>777</v>
      </c>
      <c r="B207" s="21" t="s">
        <v>209</v>
      </c>
      <c r="C207" s="18"/>
      <c r="D207" s="21"/>
      <c r="E207" s="1"/>
      <c r="F207" s="22">
        <f>SUBTOTAL(9,F193:F206)</f>
        <v>636355</v>
      </c>
      <c r="G207" s="22">
        <f>SUBTOTAL(9,G193:G206)</f>
        <v>516984</v>
      </c>
      <c r="H207" s="22">
        <f>SUBTOTAL(9,H193:H206)</f>
        <v>119371</v>
      </c>
      <c r="I207" s="23">
        <f>SUBTOTAL(9,I193:I206)</f>
        <v>923.15099999999995</v>
      </c>
      <c r="J207" s="23">
        <f>SUBTOTAL(9,J193:J206)</f>
        <v>193.85600000000002</v>
      </c>
      <c r="K207" s="24"/>
      <c r="L207" s="22"/>
      <c r="M207" s="22"/>
      <c r="N207" s="25"/>
      <c r="O207" s="22">
        <f>SUBTOTAL(9,O193:O206)</f>
        <v>777977</v>
      </c>
    </row>
    <row r="208" spans="1:15" outlineLevel="2">
      <c r="A208" s="18">
        <v>115221607</v>
      </c>
      <c r="B208" s="1" t="s">
        <v>225</v>
      </c>
      <c r="C208" s="18">
        <v>115221402</v>
      </c>
      <c r="D208" s="1" t="s">
        <v>226</v>
      </c>
      <c r="E208" s="1" t="s">
        <v>227</v>
      </c>
      <c r="F208" s="14">
        <v>263831</v>
      </c>
      <c r="G208" s="14">
        <v>214341</v>
      </c>
      <c r="H208" s="14">
        <v>49490</v>
      </c>
      <c r="I208" s="15">
        <v>427.863</v>
      </c>
      <c r="J208" s="15">
        <v>89.850999999999999</v>
      </c>
      <c r="K208" s="12">
        <v>17.399999999999999</v>
      </c>
      <c r="L208" s="14">
        <v>9058</v>
      </c>
      <c r="M208" s="14">
        <v>8692</v>
      </c>
      <c r="N208" s="19">
        <v>0.41299999999999998</v>
      </c>
      <c r="O208" s="14">
        <v>322547</v>
      </c>
    </row>
    <row r="209" spans="1:15" outlineLevel="2">
      <c r="A209" s="18">
        <v>115221607</v>
      </c>
      <c r="B209" s="1" t="s">
        <v>225</v>
      </c>
      <c r="C209" s="18">
        <v>115221753</v>
      </c>
      <c r="D209" s="1" t="s">
        <v>228</v>
      </c>
      <c r="E209" s="1" t="s">
        <v>227</v>
      </c>
      <c r="F209" s="14">
        <v>15910</v>
      </c>
      <c r="G209" s="14">
        <v>12926</v>
      </c>
      <c r="H209" s="14">
        <v>2984</v>
      </c>
      <c r="I209" s="15">
        <v>28.414000000000001</v>
      </c>
      <c r="J209" s="15">
        <v>5.9660000000000002</v>
      </c>
      <c r="K209" s="12">
        <v>17.8</v>
      </c>
      <c r="L209" s="14">
        <v>9595</v>
      </c>
      <c r="M209" s="14">
        <v>8694</v>
      </c>
      <c r="N209" s="19">
        <v>0.25819999999999999</v>
      </c>
      <c r="O209" s="14">
        <v>19451</v>
      </c>
    </row>
    <row r="210" spans="1:15" outlineLevel="2">
      <c r="A210" s="18">
        <v>115221607</v>
      </c>
      <c r="B210" s="1" t="s">
        <v>225</v>
      </c>
      <c r="C210" s="18">
        <v>115222504</v>
      </c>
      <c r="D210" s="1" t="s">
        <v>229</v>
      </c>
      <c r="E210" s="1" t="s">
        <v>227</v>
      </c>
      <c r="F210" s="14">
        <v>27826</v>
      </c>
      <c r="G210" s="14">
        <v>22606</v>
      </c>
      <c r="H210" s="14">
        <v>5220</v>
      </c>
      <c r="I210" s="15">
        <v>31.21</v>
      </c>
      <c r="J210" s="15">
        <v>6.5540000000000003</v>
      </c>
      <c r="K210" s="12">
        <v>19.3</v>
      </c>
      <c r="L210" s="14">
        <v>10112</v>
      </c>
      <c r="M210" s="14">
        <v>8703</v>
      </c>
      <c r="N210" s="19">
        <v>0.59640000000000004</v>
      </c>
      <c r="O210" s="14">
        <v>34018</v>
      </c>
    </row>
    <row r="211" spans="1:15" outlineLevel="2">
      <c r="A211" s="18">
        <v>115221607</v>
      </c>
      <c r="B211" s="1" t="s">
        <v>225</v>
      </c>
      <c r="C211" s="18">
        <v>115222752</v>
      </c>
      <c r="D211" s="1" t="s">
        <v>230</v>
      </c>
      <c r="E211" s="1" t="s">
        <v>227</v>
      </c>
      <c r="F211" s="14">
        <v>269508</v>
      </c>
      <c r="G211" s="14">
        <v>218953</v>
      </c>
      <c r="H211" s="14">
        <v>50555</v>
      </c>
      <c r="I211" s="15">
        <v>241.125</v>
      </c>
      <c r="J211" s="15">
        <v>50.636000000000003</v>
      </c>
      <c r="K211" s="12">
        <v>23.1</v>
      </c>
      <c r="L211" s="14">
        <v>9181</v>
      </c>
      <c r="M211" s="14">
        <v>8726</v>
      </c>
      <c r="N211" s="19">
        <v>0.74570000000000003</v>
      </c>
      <c r="O211" s="14">
        <v>329487</v>
      </c>
    </row>
    <row r="212" spans="1:15" outlineLevel="2">
      <c r="A212" s="18">
        <v>115221607</v>
      </c>
      <c r="B212" s="1" t="s">
        <v>225</v>
      </c>
      <c r="C212" s="18">
        <v>115224003</v>
      </c>
      <c r="D212" s="1" t="s">
        <v>231</v>
      </c>
      <c r="E212" s="1" t="s">
        <v>227</v>
      </c>
      <c r="F212" s="14">
        <v>47800</v>
      </c>
      <c r="G212" s="14">
        <v>38834</v>
      </c>
      <c r="H212" s="14">
        <v>8966</v>
      </c>
      <c r="I212" s="15">
        <v>70.709000000000003</v>
      </c>
      <c r="J212" s="15">
        <v>14.848000000000001</v>
      </c>
      <c r="K212" s="12">
        <v>17.8</v>
      </c>
      <c r="L212" s="14">
        <v>9254</v>
      </c>
      <c r="M212" s="14">
        <v>8694</v>
      </c>
      <c r="N212" s="19">
        <v>0.45269999999999999</v>
      </c>
      <c r="O212" s="14">
        <v>58438</v>
      </c>
    </row>
    <row r="213" spans="1:15" outlineLevel="2">
      <c r="A213" s="18">
        <v>115221607</v>
      </c>
      <c r="B213" s="1" t="s">
        <v>225</v>
      </c>
      <c r="C213" s="18">
        <v>115226003</v>
      </c>
      <c r="D213" s="1" t="s">
        <v>232</v>
      </c>
      <c r="E213" s="1" t="s">
        <v>227</v>
      </c>
      <c r="F213" s="14">
        <v>55634</v>
      </c>
      <c r="G213" s="14">
        <v>45198</v>
      </c>
      <c r="H213" s="14">
        <v>10436</v>
      </c>
      <c r="I213" s="15">
        <v>67.153000000000006</v>
      </c>
      <c r="J213" s="15">
        <v>14.102</v>
      </c>
      <c r="K213" s="12">
        <v>23</v>
      </c>
      <c r="L213" s="14">
        <v>9307</v>
      </c>
      <c r="M213" s="14">
        <v>8725</v>
      </c>
      <c r="N213" s="19">
        <v>0.55279999999999996</v>
      </c>
      <c r="O213" s="14">
        <v>68016</v>
      </c>
    </row>
    <row r="214" spans="1:15" outlineLevel="2">
      <c r="A214" s="18">
        <v>115221607</v>
      </c>
      <c r="B214" s="1" t="s">
        <v>225</v>
      </c>
      <c r="C214" s="18">
        <v>115226103</v>
      </c>
      <c r="D214" s="1" t="s">
        <v>233</v>
      </c>
      <c r="E214" s="1" t="s">
        <v>227</v>
      </c>
      <c r="F214" s="14">
        <v>3714</v>
      </c>
      <c r="G214" s="14">
        <v>3017</v>
      </c>
      <c r="H214" s="14">
        <v>697</v>
      </c>
      <c r="I214" s="15">
        <v>4.2889999999999997</v>
      </c>
      <c r="J214" s="15">
        <v>0.9</v>
      </c>
      <c r="K214" s="12">
        <v>19.899999999999999</v>
      </c>
      <c r="L214" s="14">
        <v>10370</v>
      </c>
      <c r="M214" s="14">
        <v>8706</v>
      </c>
      <c r="N214" s="19">
        <v>0.57940000000000003</v>
      </c>
      <c r="O214" s="14">
        <v>4540</v>
      </c>
    </row>
    <row r="215" spans="1:15" outlineLevel="2">
      <c r="A215" s="18">
        <v>115221607</v>
      </c>
      <c r="B215" s="1" t="s">
        <v>225</v>
      </c>
      <c r="C215" s="18">
        <v>115228003</v>
      </c>
      <c r="D215" s="1" t="s">
        <v>234</v>
      </c>
      <c r="E215" s="1" t="s">
        <v>227</v>
      </c>
      <c r="F215" s="14">
        <v>17895</v>
      </c>
      <c r="G215" s="14">
        <v>14538</v>
      </c>
      <c r="H215" s="14">
        <v>3357</v>
      </c>
      <c r="I215" s="15">
        <v>18.641999999999999</v>
      </c>
      <c r="J215" s="15">
        <v>3.9140000000000001</v>
      </c>
      <c r="K215" s="12">
        <v>23.9</v>
      </c>
      <c r="L215" s="14">
        <v>7014</v>
      </c>
      <c r="M215" s="14">
        <v>8730</v>
      </c>
      <c r="N215" s="19">
        <v>0.79690000000000005</v>
      </c>
      <c r="O215" s="14">
        <v>21877</v>
      </c>
    </row>
    <row r="216" spans="1:15" outlineLevel="2">
      <c r="A216" s="18">
        <v>115221607</v>
      </c>
      <c r="B216" s="1" t="s">
        <v>225</v>
      </c>
      <c r="C216" s="18">
        <v>115228303</v>
      </c>
      <c r="D216" s="1" t="s">
        <v>235</v>
      </c>
      <c r="E216" s="1" t="s">
        <v>227</v>
      </c>
      <c r="F216" s="14">
        <v>48138</v>
      </c>
      <c r="G216" s="14">
        <v>39108</v>
      </c>
      <c r="H216" s="14">
        <v>9030</v>
      </c>
      <c r="I216" s="15">
        <v>85.947999999999993</v>
      </c>
      <c r="J216" s="15">
        <v>18.048999999999999</v>
      </c>
      <c r="K216" s="12">
        <v>17.899999999999999</v>
      </c>
      <c r="L216" s="14">
        <v>9826</v>
      </c>
      <c r="M216" s="14">
        <v>8695</v>
      </c>
      <c r="N216" s="19">
        <v>0.34539999999999998</v>
      </c>
      <c r="O216" s="14">
        <v>58851</v>
      </c>
    </row>
    <row r="217" spans="1:15" outlineLevel="2">
      <c r="A217" s="18">
        <v>115221607</v>
      </c>
      <c r="B217" s="1" t="s">
        <v>225</v>
      </c>
      <c r="C217" s="18">
        <v>115229003</v>
      </c>
      <c r="D217" s="1" t="s">
        <v>236</v>
      </c>
      <c r="E217" s="1" t="s">
        <v>227</v>
      </c>
      <c r="F217" s="14">
        <v>3030</v>
      </c>
      <c r="G217" s="14">
        <v>2462</v>
      </c>
      <c r="H217" s="14">
        <v>568</v>
      </c>
      <c r="I217" s="15">
        <v>3.4940000000000002</v>
      </c>
      <c r="J217" s="15">
        <v>0.73299999999999998</v>
      </c>
      <c r="K217" s="12">
        <v>17</v>
      </c>
      <c r="L217" s="14">
        <v>8004</v>
      </c>
      <c r="M217" s="14">
        <v>8689</v>
      </c>
      <c r="N217" s="19">
        <v>0.63149999999999995</v>
      </c>
      <c r="O217" s="14">
        <v>3705</v>
      </c>
    </row>
    <row r="218" spans="1:15" outlineLevel="2">
      <c r="A218" s="18">
        <v>115221607</v>
      </c>
      <c r="B218" s="1" t="s">
        <v>225</v>
      </c>
      <c r="C218" s="18">
        <v>129548803</v>
      </c>
      <c r="D218" s="1" t="s">
        <v>237</v>
      </c>
      <c r="E218" s="1" t="s">
        <v>227</v>
      </c>
      <c r="F218" s="14">
        <v>315</v>
      </c>
      <c r="G218" s="14">
        <v>256</v>
      </c>
      <c r="H218" s="14">
        <v>59</v>
      </c>
      <c r="I218" s="15">
        <v>0.28899999999999998</v>
      </c>
      <c r="J218" s="15">
        <v>0.06</v>
      </c>
      <c r="K218" s="12">
        <v>15.8</v>
      </c>
      <c r="L218" s="14">
        <v>10131</v>
      </c>
      <c r="M218" s="14">
        <v>8682</v>
      </c>
      <c r="N218" s="19">
        <v>0.73819999999999997</v>
      </c>
      <c r="O218" s="14">
        <v>385</v>
      </c>
    </row>
    <row r="219" spans="1:15" s="17" customFormat="1" outlineLevel="1">
      <c r="A219" s="20" t="s">
        <v>778</v>
      </c>
      <c r="B219" s="21" t="s">
        <v>225</v>
      </c>
      <c r="C219" s="18"/>
      <c r="D219" s="21"/>
      <c r="E219" s="1"/>
      <c r="F219" s="22">
        <f>SUBTOTAL(9,F208:F218)</f>
        <v>753601</v>
      </c>
      <c r="G219" s="22">
        <f>SUBTOTAL(9,G208:G218)</f>
        <v>612239</v>
      </c>
      <c r="H219" s="22">
        <f>SUBTOTAL(9,H208:H218)</f>
        <v>141362</v>
      </c>
      <c r="I219" s="23">
        <f>SUBTOTAL(9,I208:I218)</f>
        <v>979.13599999999997</v>
      </c>
      <c r="J219" s="23">
        <f>SUBTOTAL(9,J208:J218)</f>
        <v>205.61300000000003</v>
      </c>
      <c r="K219" s="24"/>
      <c r="L219" s="22"/>
      <c r="M219" s="22"/>
      <c r="N219" s="25"/>
      <c r="O219" s="22">
        <f>SUBTOTAL(9,O208:O218)</f>
        <v>921315</v>
      </c>
    </row>
    <row r="220" spans="1:15" outlineLevel="2">
      <c r="A220" s="18">
        <v>125232407</v>
      </c>
      <c r="B220" s="1" t="s">
        <v>238</v>
      </c>
      <c r="C220" s="18">
        <v>125231232</v>
      </c>
      <c r="D220" s="1" t="s">
        <v>239</v>
      </c>
      <c r="E220" s="1" t="s">
        <v>240</v>
      </c>
      <c r="F220" s="14">
        <v>63104</v>
      </c>
      <c r="G220" s="14">
        <v>51267</v>
      </c>
      <c r="H220" s="14">
        <v>11837</v>
      </c>
      <c r="I220" s="15">
        <v>48.95</v>
      </c>
      <c r="J220" s="15">
        <v>10.279</v>
      </c>
      <c r="K220" s="12">
        <v>18.8</v>
      </c>
      <c r="L220" s="14">
        <v>10829</v>
      </c>
      <c r="M220" s="14">
        <v>8700</v>
      </c>
      <c r="N220" s="19">
        <v>0.86270000000000002</v>
      </c>
      <c r="O220" s="14">
        <v>77149</v>
      </c>
    </row>
    <row r="221" spans="1:15" outlineLevel="2">
      <c r="A221" s="18">
        <v>125232407</v>
      </c>
      <c r="B221" s="1" t="s">
        <v>238</v>
      </c>
      <c r="C221" s="18">
        <v>125231303</v>
      </c>
      <c r="D221" s="1" t="s">
        <v>241</v>
      </c>
      <c r="E221" s="1" t="s">
        <v>240</v>
      </c>
      <c r="F221" s="14">
        <v>48594</v>
      </c>
      <c r="G221" s="14">
        <v>39479</v>
      </c>
      <c r="H221" s="14">
        <v>9115</v>
      </c>
      <c r="I221" s="15">
        <v>53.054000000000002</v>
      </c>
      <c r="J221" s="15">
        <v>11.141</v>
      </c>
      <c r="K221" s="12">
        <v>30.4</v>
      </c>
      <c r="L221" s="14">
        <v>11679</v>
      </c>
      <c r="M221" s="14">
        <v>8769</v>
      </c>
      <c r="N221" s="19">
        <v>0.60809999999999997</v>
      </c>
      <c r="O221" s="14">
        <v>59409</v>
      </c>
    </row>
    <row r="222" spans="1:15" outlineLevel="2">
      <c r="A222" s="18">
        <v>125232407</v>
      </c>
      <c r="B222" s="1" t="s">
        <v>238</v>
      </c>
      <c r="C222" s="18">
        <v>125234103</v>
      </c>
      <c r="D222" s="1" t="s">
        <v>242</v>
      </c>
      <c r="E222" s="1" t="s">
        <v>240</v>
      </c>
      <c r="F222" s="14">
        <v>27721</v>
      </c>
      <c r="G222" s="14">
        <v>22521</v>
      </c>
      <c r="H222" s="14">
        <v>5200</v>
      </c>
      <c r="I222" s="15">
        <v>49.381999999999998</v>
      </c>
      <c r="J222" s="15">
        <v>10.37</v>
      </c>
      <c r="K222" s="12">
        <v>21.3</v>
      </c>
      <c r="L222" s="14">
        <v>12093</v>
      </c>
      <c r="M222" s="14">
        <v>8715</v>
      </c>
      <c r="N222" s="19">
        <v>0.32179999999999997</v>
      </c>
      <c r="O222" s="14">
        <v>33890</v>
      </c>
    </row>
    <row r="223" spans="1:15" outlineLevel="2">
      <c r="A223" s="18">
        <v>125232407</v>
      </c>
      <c r="B223" s="1" t="s">
        <v>238</v>
      </c>
      <c r="C223" s="18">
        <v>125234502</v>
      </c>
      <c r="D223" s="1" t="s">
        <v>142</v>
      </c>
      <c r="E223" s="1" t="s">
        <v>240</v>
      </c>
      <c r="F223" s="14">
        <v>35246</v>
      </c>
      <c r="G223" s="14">
        <v>28634</v>
      </c>
      <c r="H223" s="14">
        <v>6612</v>
      </c>
      <c r="I223" s="15">
        <v>62.89</v>
      </c>
      <c r="J223" s="15">
        <v>13.206</v>
      </c>
      <c r="K223" s="12">
        <v>19</v>
      </c>
      <c r="L223" s="14">
        <v>11434</v>
      </c>
      <c r="M223" s="14">
        <v>8701</v>
      </c>
      <c r="N223" s="19">
        <v>0.151</v>
      </c>
      <c r="O223" s="14">
        <v>43090</v>
      </c>
    </row>
    <row r="224" spans="1:15" outlineLevel="2">
      <c r="A224" s="18">
        <v>125232407</v>
      </c>
      <c r="B224" s="1" t="s">
        <v>238</v>
      </c>
      <c r="C224" s="18">
        <v>125235103</v>
      </c>
      <c r="D224" s="1" t="s">
        <v>243</v>
      </c>
      <c r="E224" s="1" t="s">
        <v>240</v>
      </c>
      <c r="F224" s="14">
        <v>93248</v>
      </c>
      <c r="G224" s="14">
        <v>75756</v>
      </c>
      <c r="H224" s="14">
        <v>17492</v>
      </c>
      <c r="I224" s="15">
        <v>104.44199999999999</v>
      </c>
      <c r="J224" s="15">
        <v>21.931999999999999</v>
      </c>
      <c r="K224" s="12">
        <v>24.3</v>
      </c>
      <c r="L224" s="14">
        <v>10602</v>
      </c>
      <c r="M224" s="14">
        <v>8733</v>
      </c>
      <c r="N224" s="19">
        <v>0.59519999999999995</v>
      </c>
      <c r="O224" s="14">
        <v>114000</v>
      </c>
    </row>
    <row r="225" spans="1:15" outlineLevel="2">
      <c r="A225" s="18">
        <v>125232407</v>
      </c>
      <c r="B225" s="1" t="s">
        <v>238</v>
      </c>
      <c r="C225" s="18">
        <v>125235502</v>
      </c>
      <c r="D225" s="1" t="s">
        <v>244</v>
      </c>
      <c r="E225" s="1" t="s">
        <v>240</v>
      </c>
      <c r="F225" s="14">
        <v>19111</v>
      </c>
      <c r="G225" s="14">
        <v>15526</v>
      </c>
      <c r="H225" s="14">
        <v>3585</v>
      </c>
      <c r="I225" s="15">
        <v>34.250999999999998</v>
      </c>
      <c r="J225" s="15">
        <v>7.1920000000000002</v>
      </c>
      <c r="K225" s="12">
        <v>12.6</v>
      </c>
      <c r="L225" s="14">
        <v>12755</v>
      </c>
      <c r="M225" s="14">
        <v>8663</v>
      </c>
      <c r="N225" s="19">
        <v>0.15</v>
      </c>
      <c r="O225" s="14">
        <v>23364</v>
      </c>
    </row>
    <row r="226" spans="1:15" outlineLevel="2">
      <c r="A226" s="18">
        <v>125232407</v>
      </c>
      <c r="B226" s="1" t="s">
        <v>238</v>
      </c>
      <c r="C226" s="18">
        <v>125236903</v>
      </c>
      <c r="D226" s="1" t="s">
        <v>245</v>
      </c>
      <c r="E226" s="1" t="s">
        <v>240</v>
      </c>
      <c r="F226" s="14">
        <v>34773</v>
      </c>
      <c r="G226" s="14">
        <v>28250</v>
      </c>
      <c r="H226" s="14">
        <v>6523</v>
      </c>
      <c r="I226" s="15">
        <v>50.911999999999999</v>
      </c>
      <c r="J226" s="15">
        <v>10.691000000000001</v>
      </c>
      <c r="K226" s="12">
        <v>19.7</v>
      </c>
      <c r="L226" s="14">
        <v>9563</v>
      </c>
      <c r="M226" s="14">
        <v>8705</v>
      </c>
      <c r="N226" s="19">
        <v>0.45679999999999998</v>
      </c>
      <c r="O226" s="14">
        <v>42512</v>
      </c>
    </row>
    <row r="227" spans="1:15" outlineLevel="2">
      <c r="A227" s="18">
        <v>125232407</v>
      </c>
      <c r="B227" s="1" t="s">
        <v>238</v>
      </c>
      <c r="C227" s="18">
        <v>126515001</v>
      </c>
      <c r="D227" s="1" t="s">
        <v>150</v>
      </c>
      <c r="E227" s="1" t="s">
        <v>240</v>
      </c>
      <c r="F227" s="14">
        <v>1868</v>
      </c>
      <c r="G227" s="14">
        <v>1518</v>
      </c>
      <c r="H227" s="14">
        <v>350</v>
      </c>
      <c r="I227" s="15">
        <v>2</v>
      </c>
      <c r="J227" s="15">
        <v>0.42</v>
      </c>
      <c r="K227" s="12">
        <v>24.7</v>
      </c>
      <c r="L227" s="14">
        <v>7300</v>
      </c>
      <c r="M227" s="14">
        <v>8735</v>
      </c>
      <c r="N227" s="19">
        <v>0.745</v>
      </c>
      <c r="O227" s="14">
        <v>2284</v>
      </c>
    </row>
    <row r="228" spans="1:15" outlineLevel="2">
      <c r="A228" s="18">
        <v>125232407</v>
      </c>
      <c r="B228" s="1" t="s">
        <v>238</v>
      </c>
      <c r="C228" s="18">
        <v>125237603</v>
      </c>
      <c r="D228" s="1" t="s">
        <v>153</v>
      </c>
      <c r="E228" s="1" t="s">
        <v>240</v>
      </c>
      <c r="F228" s="14">
        <v>8417</v>
      </c>
      <c r="G228" s="14">
        <v>6838</v>
      </c>
      <c r="H228" s="14">
        <v>1579</v>
      </c>
      <c r="I228" s="15">
        <v>15.076000000000001</v>
      </c>
      <c r="J228" s="15">
        <v>3.165</v>
      </c>
      <c r="K228" s="12">
        <v>13.8</v>
      </c>
      <c r="L228" s="14">
        <v>14128</v>
      </c>
      <c r="M228" s="14">
        <v>8670</v>
      </c>
      <c r="N228" s="19">
        <v>0.15</v>
      </c>
      <c r="O228" s="14">
        <v>10290</v>
      </c>
    </row>
    <row r="229" spans="1:15" outlineLevel="2">
      <c r="A229" s="18">
        <v>125232407</v>
      </c>
      <c r="B229" s="1" t="s">
        <v>238</v>
      </c>
      <c r="C229" s="18">
        <v>125237702</v>
      </c>
      <c r="D229" s="1" t="s">
        <v>246</v>
      </c>
      <c r="E229" s="1" t="s">
        <v>240</v>
      </c>
      <c r="F229" s="14">
        <v>103218</v>
      </c>
      <c r="G229" s="14">
        <v>83856</v>
      </c>
      <c r="H229" s="14">
        <v>19362</v>
      </c>
      <c r="I229" s="15">
        <v>121.863</v>
      </c>
      <c r="J229" s="15">
        <v>25.591000000000001</v>
      </c>
      <c r="K229" s="12">
        <v>28.9</v>
      </c>
      <c r="L229" s="14">
        <v>11119</v>
      </c>
      <c r="M229" s="14">
        <v>8760</v>
      </c>
      <c r="N229" s="19">
        <v>0.56289999999999996</v>
      </c>
      <c r="O229" s="14">
        <v>126189</v>
      </c>
    </row>
    <row r="230" spans="1:15" outlineLevel="2">
      <c r="A230" s="18">
        <v>125232407</v>
      </c>
      <c r="B230" s="1" t="s">
        <v>238</v>
      </c>
      <c r="C230" s="18">
        <v>125237903</v>
      </c>
      <c r="D230" s="1" t="s">
        <v>247</v>
      </c>
      <c r="E230" s="1" t="s">
        <v>240</v>
      </c>
      <c r="F230" s="14">
        <v>16649</v>
      </c>
      <c r="G230" s="14">
        <v>13526</v>
      </c>
      <c r="H230" s="14">
        <v>3123</v>
      </c>
      <c r="I230" s="15">
        <v>29.754000000000001</v>
      </c>
      <c r="J230" s="15">
        <v>6.2480000000000002</v>
      </c>
      <c r="K230" s="12">
        <v>16.600000000000001</v>
      </c>
      <c r="L230" s="14">
        <v>13359</v>
      </c>
      <c r="M230" s="14">
        <v>8687</v>
      </c>
      <c r="N230" s="19">
        <v>0.15</v>
      </c>
      <c r="O230" s="14">
        <v>20354</v>
      </c>
    </row>
    <row r="231" spans="1:15" outlineLevel="2">
      <c r="A231" s="18">
        <v>125232407</v>
      </c>
      <c r="B231" s="1" t="s">
        <v>238</v>
      </c>
      <c r="C231" s="18">
        <v>125238402</v>
      </c>
      <c r="D231" s="1" t="s">
        <v>248</v>
      </c>
      <c r="E231" s="1" t="s">
        <v>240</v>
      </c>
      <c r="F231" s="14">
        <v>100277</v>
      </c>
      <c r="G231" s="14">
        <v>81467</v>
      </c>
      <c r="H231" s="14">
        <v>18810</v>
      </c>
      <c r="I231" s="15">
        <v>92.661000000000001</v>
      </c>
      <c r="J231" s="15">
        <v>19.457999999999998</v>
      </c>
      <c r="K231" s="12">
        <v>28.7</v>
      </c>
      <c r="L231" s="14">
        <v>8639</v>
      </c>
      <c r="M231" s="14">
        <v>8759</v>
      </c>
      <c r="N231" s="19">
        <v>0.72929999999999995</v>
      </c>
      <c r="O231" s="14">
        <v>122594</v>
      </c>
    </row>
    <row r="232" spans="1:15" outlineLevel="2">
      <c r="A232" s="18">
        <v>125232407</v>
      </c>
      <c r="B232" s="1" t="s">
        <v>238</v>
      </c>
      <c r="C232" s="18">
        <v>125238502</v>
      </c>
      <c r="D232" s="1" t="s">
        <v>249</v>
      </c>
      <c r="E232" s="1" t="s">
        <v>240</v>
      </c>
      <c r="F232" s="14">
        <v>23601</v>
      </c>
      <c r="G232" s="14">
        <v>19174</v>
      </c>
      <c r="H232" s="14">
        <v>4427</v>
      </c>
      <c r="I232" s="15">
        <v>42.06</v>
      </c>
      <c r="J232" s="15">
        <v>8.8320000000000007</v>
      </c>
      <c r="K232" s="12">
        <v>20.8</v>
      </c>
      <c r="L232" s="14">
        <v>10607</v>
      </c>
      <c r="M232" s="14">
        <v>8712</v>
      </c>
      <c r="N232" s="19">
        <v>0.35809999999999997</v>
      </c>
      <c r="O232" s="14">
        <v>28854</v>
      </c>
    </row>
    <row r="233" spans="1:15" outlineLevel="2">
      <c r="A233" s="18">
        <v>125232407</v>
      </c>
      <c r="B233" s="1" t="s">
        <v>238</v>
      </c>
      <c r="C233" s="18">
        <v>125239452</v>
      </c>
      <c r="D233" s="1" t="s">
        <v>250</v>
      </c>
      <c r="E233" s="1" t="s">
        <v>240</v>
      </c>
      <c r="F233" s="14">
        <v>140566</v>
      </c>
      <c r="G233" s="14">
        <v>114198</v>
      </c>
      <c r="H233" s="14">
        <v>26368</v>
      </c>
      <c r="I233" s="15">
        <v>139.643</v>
      </c>
      <c r="J233" s="15">
        <v>29.324999999999999</v>
      </c>
      <c r="K233" s="12">
        <v>25.5</v>
      </c>
      <c r="L233" s="14">
        <v>8838</v>
      </c>
      <c r="M233" s="14">
        <v>8740</v>
      </c>
      <c r="N233" s="19">
        <v>0.67049999999999998</v>
      </c>
      <c r="O233" s="14">
        <v>171849</v>
      </c>
    </row>
    <row r="234" spans="1:15" outlineLevel="2">
      <c r="A234" s="18">
        <v>125232407</v>
      </c>
      <c r="B234" s="1" t="s">
        <v>238</v>
      </c>
      <c r="C234" s="18">
        <v>125239603</v>
      </c>
      <c r="D234" s="1" t="s">
        <v>251</v>
      </c>
      <c r="E234" s="1" t="s">
        <v>240</v>
      </c>
      <c r="F234" s="14">
        <v>18375</v>
      </c>
      <c r="G234" s="14">
        <v>14928</v>
      </c>
      <c r="H234" s="14">
        <v>3447</v>
      </c>
      <c r="I234" s="15">
        <v>32.606000000000002</v>
      </c>
      <c r="J234" s="15">
        <v>6.8470000000000004</v>
      </c>
      <c r="K234" s="12">
        <v>27.1</v>
      </c>
      <c r="L234" s="14">
        <v>12821</v>
      </c>
      <c r="M234" s="14">
        <v>8749</v>
      </c>
      <c r="N234" s="19">
        <v>0.33750000000000002</v>
      </c>
      <c r="O234" s="14">
        <v>22464</v>
      </c>
    </row>
    <row r="235" spans="1:15" outlineLevel="2">
      <c r="A235" s="18">
        <v>125232407</v>
      </c>
      <c r="B235" s="1" t="s">
        <v>238</v>
      </c>
      <c r="C235" s="18">
        <v>125239652</v>
      </c>
      <c r="D235" s="1" t="s">
        <v>252</v>
      </c>
      <c r="E235" s="1" t="s">
        <v>240</v>
      </c>
      <c r="F235" s="14">
        <v>99382</v>
      </c>
      <c r="G235" s="14">
        <v>80740</v>
      </c>
      <c r="H235" s="14">
        <v>18642</v>
      </c>
      <c r="I235" s="15">
        <v>91.661000000000001</v>
      </c>
      <c r="J235" s="15">
        <v>19.248000000000001</v>
      </c>
      <c r="K235" s="12">
        <v>32.799999999999997</v>
      </c>
      <c r="L235" s="14">
        <v>9963</v>
      </c>
      <c r="M235" s="14">
        <v>8783</v>
      </c>
      <c r="N235" s="19">
        <v>0.71870000000000001</v>
      </c>
      <c r="O235" s="14">
        <v>121500</v>
      </c>
    </row>
    <row r="236" spans="1:15" s="17" customFormat="1" outlineLevel="1">
      <c r="A236" s="20" t="s">
        <v>779</v>
      </c>
      <c r="B236" s="21" t="s">
        <v>238</v>
      </c>
      <c r="C236" s="18"/>
      <c r="D236" s="21"/>
      <c r="E236" s="1"/>
      <c r="F236" s="22">
        <f>SUBTOTAL(9,F220:F235)</f>
        <v>834150</v>
      </c>
      <c r="G236" s="22">
        <f>SUBTOTAL(9,G220:G235)</f>
        <v>677678</v>
      </c>
      <c r="H236" s="22">
        <f>SUBTOTAL(9,H220:H235)</f>
        <v>156472</v>
      </c>
      <c r="I236" s="23">
        <f>SUBTOTAL(9,I220:I235)</f>
        <v>971.20499999999993</v>
      </c>
      <c r="J236" s="23">
        <f>SUBTOTAL(9,J220:J235)</f>
        <v>203.94500000000002</v>
      </c>
      <c r="K236" s="24"/>
      <c r="L236" s="22"/>
      <c r="M236" s="22"/>
      <c r="N236" s="25"/>
      <c r="O236" s="22">
        <f>SUBTOTAL(9,O220:O235)</f>
        <v>1019792</v>
      </c>
    </row>
    <row r="237" spans="1:15" outlineLevel="2">
      <c r="A237" s="18">
        <v>123463507</v>
      </c>
      <c r="B237" s="1" t="s">
        <v>253</v>
      </c>
      <c r="C237" s="18">
        <v>123460302</v>
      </c>
      <c r="D237" s="1" t="s">
        <v>254</v>
      </c>
      <c r="E237" s="1" t="s">
        <v>108</v>
      </c>
      <c r="F237" s="14">
        <v>53781</v>
      </c>
      <c r="G237" s="14">
        <v>43693</v>
      </c>
      <c r="H237" s="14">
        <v>10088</v>
      </c>
      <c r="I237" s="15">
        <v>95.927999999999997</v>
      </c>
      <c r="J237" s="15">
        <v>20.143999999999998</v>
      </c>
      <c r="K237" s="12">
        <v>19.5</v>
      </c>
      <c r="L237" s="14">
        <v>11421</v>
      </c>
      <c r="M237" s="14">
        <v>8704</v>
      </c>
      <c r="N237" s="19">
        <v>0.28449999999999998</v>
      </c>
      <c r="O237" s="14">
        <v>65750</v>
      </c>
    </row>
    <row r="238" spans="1:15" outlineLevel="2">
      <c r="A238" s="18">
        <v>123463507</v>
      </c>
      <c r="B238" s="1" t="s">
        <v>253</v>
      </c>
      <c r="C238" s="18">
        <v>123461302</v>
      </c>
      <c r="D238" s="1" t="s">
        <v>255</v>
      </c>
      <c r="E238" s="1" t="s">
        <v>108</v>
      </c>
      <c r="F238" s="14">
        <v>42940</v>
      </c>
      <c r="G238" s="14">
        <v>34885</v>
      </c>
      <c r="H238" s="14">
        <v>8055</v>
      </c>
      <c r="I238" s="15">
        <v>76.022000000000006</v>
      </c>
      <c r="J238" s="15">
        <v>15.964</v>
      </c>
      <c r="K238" s="12">
        <v>30.4</v>
      </c>
      <c r="L238" s="14">
        <v>14770</v>
      </c>
      <c r="M238" s="14">
        <v>8769</v>
      </c>
      <c r="N238" s="19">
        <v>0.36449999999999999</v>
      </c>
      <c r="O238" s="14">
        <v>52496</v>
      </c>
    </row>
    <row r="239" spans="1:15" outlineLevel="2">
      <c r="A239" s="18">
        <v>123463507</v>
      </c>
      <c r="B239" s="1" t="s">
        <v>253</v>
      </c>
      <c r="C239" s="18">
        <v>123463603</v>
      </c>
      <c r="D239" s="1" t="s">
        <v>141</v>
      </c>
      <c r="E239" s="1" t="s">
        <v>108</v>
      </c>
      <c r="F239" s="14">
        <v>36753</v>
      </c>
      <c r="G239" s="14">
        <v>29859</v>
      </c>
      <c r="H239" s="14">
        <v>6894</v>
      </c>
      <c r="I239" s="15">
        <v>65.617999999999995</v>
      </c>
      <c r="J239" s="15">
        <v>13.779</v>
      </c>
      <c r="K239" s="12">
        <v>18.100000000000001</v>
      </c>
      <c r="L239" s="14">
        <v>12005</v>
      </c>
      <c r="M239" s="14">
        <v>8696</v>
      </c>
      <c r="N239" s="19">
        <v>0.18410000000000001</v>
      </c>
      <c r="O239" s="14">
        <v>44933</v>
      </c>
    </row>
    <row r="240" spans="1:15" outlineLevel="2">
      <c r="A240" s="18">
        <v>123463507</v>
      </c>
      <c r="B240" s="1" t="s">
        <v>253</v>
      </c>
      <c r="C240" s="18">
        <v>123463803</v>
      </c>
      <c r="D240" s="1" t="s">
        <v>256</v>
      </c>
      <c r="E240" s="1" t="s">
        <v>108</v>
      </c>
      <c r="F240" s="14">
        <v>6120</v>
      </c>
      <c r="G240" s="14">
        <v>4972</v>
      </c>
      <c r="H240" s="14">
        <v>1148</v>
      </c>
      <c r="I240" s="15">
        <v>10.861000000000001</v>
      </c>
      <c r="J240" s="15">
        <v>2.2799999999999998</v>
      </c>
      <c r="K240" s="12">
        <v>27.3</v>
      </c>
      <c r="L240" s="14">
        <v>16079</v>
      </c>
      <c r="M240" s="14">
        <v>8751</v>
      </c>
      <c r="N240" s="19">
        <v>0.21890000000000001</v>
      </c>
      <c r="O240" s="14">
        <v>7482</v>
      </c>
    </row>
    <row r="241" spans="1:15" outlineLevel="2">
      <c r="A241" s="18">
        <v>123463507</v>
      </c>
      <c r="B241" s="1" t="s">
        <v>253</v>
      </c>
      <c r="C241" s="18">
        <v>123464603</v>
      </c>
      <c r="D241" s="1" t="s">
        <v>145</v>
      </c>
      <c r="E241" s="1" t="s">
        <v>108</v>
      </c>
      <c r="F241" s="14">
        <v>15033</v>
      </c>
      <c r="G241" s="14">
        <v>12213</v>
      </c>
      <c r="H241" s="14">
        <v>2820</v>
      </c>
      <c r="I241" s="15">
        <v>26.79</v>
      </c>
      <c r="J241" s="15">
        <v>5.625</v>
      </c>
      <c r="K241" s="12">
        <v>21</v>
      </c>
      <c r="L241" s="14">
        <v>12463</v>
      </c>
      <c r="M241" s="14">
        <v>8713</v>
      </c>
      <c r="N241" s="19">
        <v>0.19719999999999999</v>
      </c>
      <c r="O241" s="14">
        <v>18379</v>
      </c>
    </row>
    <row r="242" spans="1:15" outlineLevel="2">
      <c r="A242" s="18">
        <v>123463507</v>
      </c>
      <c r="B242" s="1" t="s">
        <v>253</v>
      </c>
      <c r="C242" s="18">
        <v>124157203</v>
      </c>
      <c r="D242" s="1" t="s">
        <v>151</v>
      </c>
      <c r="E242" s="1" t="s">
        <v>108</v>
      </c>
      <c r="F242" s="14">
        <v>561</v>
      </c>
      <c r="G242" s="14">
        <v>456</v>
      </c>
      <c r="H242" s="14">
        <v>105</v>
      </c>
      <c r="I242" s="15">
        <v>1</v>
      </c>
      <c r="J242" s="15">
        <v>0.21</v>
      </c>
      <c r="K242" s="12">
        <v>20.8</v>
      </c>
      <c r="L242" s="14">
        <v>11917</v>
      </c>
      <c r="M242" s="14">
        <v>8712</v>
      </c>
      <c r="N242" s="19">
        <v>0.17449999999999999</v>
      </c>
      <c r="O242" s="14">
        <v>686</v>
      </c>
    </row>
    <row r="243" spans="1:15" outlineLevel="2">
      <c r="A243" s="18">
        <v>123463507</v>
      </c>
      <c r="B243" s="1" t="s">
        <v>253</v>
      </c>
      <c r="C243" s="18">
        <v>123467203</v>
      </c>
      <c r="D243" s="1" t="s">
        <v>257</v>
      </c>
      <c r="E243" s="1" t="s">
        <v>108</v>
      </c>
      <c r="F243" s="14">
        <v>23972</v>
      </c>
      <c r="G243" s="14">
        <v>19475</v>
      </c>
      <c r="H243" s="14">
        <v>4497</v>
      </c>
      <c r="I243" s="15">
        <v>42.762</v>
      </c>
      <c r="J243" s="15">
        <v>8.98</v>
      </c>
      <c r="K243" s="12">
        <v>19.3</v>
      </c>
      <c r="L243" s="14">
        <v>12922</v>
      </c>
      <c r="M243" s="14">
        <v>8703</v>
      </c>
      <c r="N243" s="19">
        <v>0.15</v>
      </c>
      <c r="O243" s="14">
        <v>29307</v>
      </c>
    </row>
    <row r="244" spans="1:15" outlineLevel="2">
      <c r="A244" s="18">
        <v>123463507</v>
      </c>
      <c r="B244" s="1" t="s">
        <v>253</v>
      </c>
      <c r="C244" s="18">
        <v>123468303</v>
      </c>
      <c r="D244" s="1" t="s">
        <v>258</v>
      </c>
      <c r="E244" s="1" t="s">
        <v>108</v>
      </c>
      <c r="F244" s="14">
        <v>23064</v>
      </c>
      <c r="G244" s="14">
        <v>18738</v>
      </c>
      <c r="H244" s="14">
        <v>4326</v>
      </c>
      <c r="I244" s="15">
        <v>41.093000000000004</v>
      </c>
      <c r="J244" s="15">
        <v>8.6289999999999996</v>
      </c>
      <c r="K244" s="12">
        <v>21.1</v>
      </c>
      <c r="L244" s="14">
        <v>11812</v>
      </c>
      <c r="M244" s="14">
        <v>8714</v>
      </c>
      <c r="N244" s="19">
        <v>0.1656</v>
      </c>
      <c r="O244" s="14">
        <v>28197</v>
      </c>
    </row>
    <row r="245" spans="1:15" outlineLevel="2">
      <c r="A245" s="18">
        <v>123463507</v>
      </c>
      <c r="B245" s="1" t="s">
        <v>253</v>
      </c>
      <c r="C245" s="18">
        <v>123468503</v>
      </c>
      <c r="D245" s="1" t="s">
        <v>259</v>
      </c>
      <c r="E245" s="1" t="s">
        <v>108</v>
      </c>
      <c r="F245" s="14">
        <v>57787</v>
      </c>
      <c r="G245" s="14">
        <v>46947</v>
      </c>
      <c r="H245" s="14">
        <v>10840</v>
      </c>
      <c r="I245" s="15">
        <v>103.06</v>
      </c>
      <c r="J245" s="15">
        <v>21.641999999999999</v>
      </c>
      <c r="K245" s="12">
        <v>19.600000000000001</v>
      </c>
      <c r="L245" s="14">
        <v>10978</v>
      </c>
      <c r="M245" s="14">
        <v>8705</v>
      </c>
      <c r="N245" s="19">
        <v>0.32729999999999998</v>
      </c>
      <c r="O245" s="14">
        <v>70648</v>
      </c>
    </row>
    <row r="246" spans="1:15" s="17" customFormat="1" outlineLevel="1">
      <c r="A246" s="20" t="s">
        <v>780</v>
      </c>
      <c r="B246" s="21" t="s">
        <v>253</v>
      </c>
      <c r="C246" s="18"/>
      <c r="D246" s="21"/>
      <c r="E246" s="1"/>
      <c r="F246" s="22">
        <f>SUBTOTAL(9,F237:F245)</f>
        <v>260011</v>
      </c>
      <c r="G246" s="22">
        <f>SUBTOTAL(9,G237:G245)</f>
        <v>211238</v>
      </c>
      <c r="H246" s="22">
        <f>SUBTOTAL(9,H237:H245)</f>
        <v>48773</v>
      </c>
      <c r="I246" s="23">
        <f>SUBTOTAL(9,I237:I245)</f>
        <v>463.13400000000001</v>
      </c>
      <c r="J246" s="23">
        <f>SUBTOTAL(9,J237:J245)</f>
        <v>97.253</v>
      </c>
      <c r="K246" s="24"/>
      <c r="L246" s="22"/>
      <c r="M246" s="22"/>
      <c r="N246" s="25"/>
      <c r="O246" s="22">
        <f>SUBTOTAL(9,O237:O245)</f>
        <v>317878</v>
      </c>
    </row>
    <row r="247" spans="1:15" outlineLevel="2">
      <c r="A247" s="18">
        <v>107652207</v>
      </c>
      <c r="B247" s="1" t="s">
        <v>260</v>
      </c>
      <c r="C247" s="18">
        <v>107651603</v>
      </c>
      <c r="D247" s="1" t="s">
        <v>122</v>
      </c>
      <c r="E247" s="1" t="s">
        <v>120</v>
      </c>
      <c r="F247" s="14">
        <v>122942</v>
      </c>
      <c r="G247" s="14">
        <v>99880</v>
      </c>
      <c r="H247" s="14">
        <v>23062</v>
      </c>
      <c r="I247" s="15">
        <v>131.11699999999999</v>
      </c>
      <c r="J247" s="15">
        <v>27.533999999999999</v>
      </c>
      <c r="K247" s="12">
        <v>16.100000000000001</v>
      </c>
      <c r="L247" s="14">
        <v>8375</v>
      </c>
      <c r="M247" s="14">
        <v>8684</v>
      </c>
      <c r="N247" s="19">
        <v>0.65180000000000005</v>
      </c>
      <c r="O247" s="14">
        <v>150303</v>
      </c>
    </row>
    <row r="248" spans="1:15" outlineLevel="2">
      <c r="A248" s="18">
        <v>107652207</v>
      </c>
      <c r="B248" s="1" t="s">
        <v>260</v>
      </c>
      <c r="C248" s="18">
        <v>107653102</v>
      </c>
      <c r="D248" s="1" t="s">
        <v>124</v>
      </c>
      <c r="E248" s="1" t="s">
        <v>120</v>
      </c>
      <c r="F248" s="14">
        <v>151837</v>
      </c>
      <c r="G248" s="14">
        <v>123355</v>
      </c>
      <c r="H248" s="14">
        <v>28482</v>
      </c>
      <c r="I248" s="15">
        <v>222.29300000000001</v>
      </c>
      <c r="J248" s="15">
        <v>46.680999999999997</v>
      </c>
      <c r="K248" s="12">
        <v>17.600000000000001</v>
      </c>
      <c r="L248" s="14">
        <v>7696</v>
      </c>
      <c r="M248" s="14">
        <v>8693</v>
      </c>
      <c r="N248" s="19">
        <v>0.51670000000000005</v>
      </c>
      <c r="O248" s="14">
        <v>185628</v>
      </c>
    </row>
    <row r="249" spans="1:15" outlineLevel="2">
      <c r="A249" s="18">
        <v>107652207</v>
      </c>
      <c r="B249" s="1" t="s">
        <v>260</v>
      </c>
      <c r="C249" s="18">
        <v>107654903</v>
      </c>
      <c r="D249" s="1" t="s">
        <v>261</v>
      </c>
      <c r="E249" s="1" t="s">
        <v>120</v>
      </c>
      <c r="F249" s="14">
        <v>57160</v>
      </c>
      <c r="G249" s="14">
        <v>46438</v>
      </c>
      <c r="H249" s="14">
        <v>10722</v>
      </c>
      <c r="I249" s="15">
        <v>102.282</v>
      </c>
      <c r="J249" s="15">
        <v>21.478999999999999</v>
      </c>
      <c r="K249" s="12">
        <v>14.8</v>
      </c>
      <c r="L249" s="14">
        <v>9154</v>
      </c>
      <c r="M249" s="14">
        <v>8676</v>
      </c>
      <c r="N249" s="19">
        <v>0.35489999999999999</v>
      </c>
      <c r="O249" s="14">
        <v>69882</v>
      </c>
    </row>
    <row r="250" spans="1:15" s="17" customFormat="1" outlineLevel="1">
      <c r="A250" s="20" t="s">
        <v>781</v>
      </c>
      <c r="B250" s="21" t="s">
        <v>260</v>
      </c>
      <c r="C250" s="18"/>
      <c r="D250" s="21"/>
      <c r="E250" s="1"/>
      <c r="F250" s="22">
        <f>SUBTOTAL(9,F247:F249)</f>
        <v>331939</v>
      </c>
      <c r="G250" s="22">
        <f>SUBTOTAL(9,G247:G249)</f>
        <v>269673</v>
      </c>
      <c r="H250" s="22">
        <f>SUBTOTAL(9,H247:H249)</f>
        <v>62266</v>
      </c>
      <c r="I250" s="23">
        <f>SUBTOTAL(9,I247:I249)</f>
        <v>455.69199999999995</v>
      </c>
      <c r="J250" s="23">
        <f>SUBTOTAL(9,J247:J249)</f>
        <v>95.694000000000003</v>
      </c>
      <c r="K250" s="24"/>
      <c r="L250" s="22"/>
      <c r="M250" s="22"/>
      <c r="N250" s="25"/>
      <c r="O250" s="22">
        <f>SUBTOTAL(9,O247:O249)</f>
        <v>405813</v>
      </c>
    </row>
    <row r="251" spans="1:15" outlineLevel="2">
      <c r="A251" s="18">
        <v>105252807</v>
      </c>
      <c r="B251" s="1" t="s">
        <v>262</v>
      </c>
      <c r="C251" s="18">
        <v>105253303</v>
      </c>
      <c r="D251" s="1" t="s">
        <v>263</v>
      </c>
      <c r="E251" s="1" t="s">
        <v>160</v>
      </c>
      <c r="F251" s="14">
        <v>15706</v>
      </c>
      <c r="G251" s="14">
        <v>12760</v>
      </c>
      <c r="H251" s="14">
        <v>2946</v>
      </c>
      <c r="I251" s="15">
        <v>24.794</v>
      </c>
      <c r="J251" s="15">
        <v>5.2060000000000004</v>
      </c>
      <c r="K251" s="12">
        <v>21</v>
      </c>
      <c r="L251" s="14">
        <v>8202</v>
      </c>
      <c r="M251" s="14">
        <v>8713</v>
      </c>
      <c r="N251" s="19">
        <v>0.44969999999999999</v>
      </c>
      <c r="O251" s="14">
        <v>19202</v>
      </c>
    </row>
    <row r="252" spans="1:15" outlineLevel="2">
      <c r="A252" s="18">
        <v>105252807</v>
      </c>
      <c r="B252" s="1" t="s">
        <v>262</v>
      </c>
      <c r="C252" s="18">
        <v>105253553</v>
      </c>
      <c r="D252" s="1" t="s">
        <v>264</v>
      </c>
      <c r="E252" s="1" t="s">
        <v>160</v>
      </c>
      <c r="F252" s="14">
        <v>49191</v>
      </c>
      <c r="G252" s="14">
        <v>39964</v>
      </c>
      <c r="H252" s="14">
        <v>9227</v>
      </c>
      <c r="I252" s="15">
        <v>73.944000000000003</v>
      </c>
      <c r="J252" s="15">
        <v>15.528</v>
      </c>
      <c r="K252" s="12">
        <v>12.6</v>
      </c>
      <c r="L252" s="14">
        <v>7735</v>
      </c>
      <c r="M252" s="14">
        <v>8663</v>
      </c>
      <c r="N252" s="19">
        <v>0.50070000000000003</v>
      </c>
      <c r="O252" s="14">
        <v>60139</v>
      </c>
    </row>
    <row r="253" spans="1:15" outlineLevel="2">
      <c r="A253" s="18">
        <v>105252807</v>
      </c>
      <c r="B253" s="1" t="s">
        <v>262</v>
      </c>
      <c r="C253" s="18">
        <v>105253903</v>
      </c>
      <c r="D253" s="1" t="s">
        <v>265</v>
      </c>
      <c r="E253" s="1" t="s">
        <v>160</v>
      </c>
      <c r="F253" s="14">
        <v>58616</v>
      </c>
      <c r="G253" s="14">
        <v>47621</v>
      </c>
      <c r="H253" s="14">
        <v>10995</v>
      </c>
      <c r="I253" s="15">
        <v>76.477000000000004</v>
      </c>
      <c r="J253" s="15">
        <v>16.059999999999999</v>
      </c>
      <c r="K253" s="12">
        <v>14.7</v>
      </c>
      <c r="L253" s="14">
        <v>7507</v>
      </c>
      <c r="M253" s="14">
        <v>8675</v>
      </c>
      <c r="N253" s="19">
        <v>0.59440000000000004</v>
      </c>
      <c r="O253" s="14">
        <v>71662</v>
      </c>
    </row>
    <row r="254" spans="1:15" outlineLevel="2">
      <c r="A254" s="18">
        <v>105252807</v>
      </c>
      <c r="B254" s="1" t="s">
        <v>262</v>
      </c>
      <c r="C254" s="18">
        <v>105254053</v>
      </c>
      <c r="D254" s="1" t="s">
        <v>266</v>
      </c>
      <c r="E254" s="1" t="s">
        <v>160</v>
      </c>
      <c r="F254" s="14">
        <v>63526</v>
      </c>
      <c r="G254" s="14">
        <v>51610</v>
      </c>
      <c r="H254" s="14">
        <v>11916</v>
      </c>
      <c r="I254" s="15">
        <v>66.444000000000003</v>
      </c>
      <c r="J254" s="15">
        <v>13.952999999999999</v>
      </c>
      <c r="K254" s="12">
        <v>18.8</v>
      </c>
      <c r="L254" s="14">
        <v>7630</v>
      </c>
      <c r="M254" s="14">
        <v>8700</v>
      </c>
      <c r="N254" s="19">
        <v>0.72950000000000004</v>
      </c>
      <c r="O254" s="14">
        <v>77664</v>
      </c>
    </row>
    <row r="255" spans="1:15" outlineLevel="2">
      <c r="A255" s="18">
        <v>105252807</v>
      </c>
      <c r="B255" s="1" t="s">
        <v>262</v>
      </c>
      <c r="C255" s="18">
        <v>105254353</v>
      </c>
      <c r="D255" s="1" t="s">
        <v>267</v>
      </c>
      <c r="E255" s="1" t="s">
        <v>160</v>
      </c>
      <c r="F255" s="14">
        <v>62997</v>
      </c>
      <c r="G255" s="14">
        <v>51180</v>
      </c>
      <c r="H255" s="14">
        <v>11817</v>
      </c>
      <c r="I255" s="15">
        <v>79.082999999999998</v>
      </c>
      <c r="J255" s="15">
        <v>16.606999999999999</v>
      </c>
      <c r="K255" s="12">
        <v>19</v>
      </c>
      <c r="L255" s="14">
        <v>7745</v>
      </c>
      <c r="M255" s="14">
        <v>8701</v>
      </c>
      <c r="N255" s="19">
        <v>0.5988</v>
      </c>
      <c r="O255" s="14">
        <v>77018</v>
      </c>
    </row>
    <row r="256" spans="1:15" outlineLevel="2">
      <c r="A256" s="18">
        <v>105252807</v>
      </c>
      <c r="B256" s="1" t="s">
        <v>262</v>
      </c>
      <c r="C256" s="18">
        <v>105256553</v>
      </c>
      <c r="D256" s="1" t="s">
        <v>268</v>
      </c>
      <c r="E256" s="1" t="s">
        <v>160</v>
      </c>
      <c r="F256" s="14">
        <v>45116</v>
      </c>
      <c r="G256" s="14">
        <v>36653</v>
      </c>
      <c r="H256" s="14">
        <v>8463</v>
      </c>
      <c r="I256" s="15">
        <v>40.732999999999997</v>
      </c>
      <c r="J256" s="15">
        <v>8.5530000000000008</v>
      </c>
      <c r="K256" s="12">
        <v>23.4</v>
      </c>
      <c r="L256" s="14">
        <v>8053</v>
      </c>
      <c r="M256" s="14">
        <v>8727</v>
      </c>
      <c r="N256" s="19">
        <v>0.80079999999999996</v>
      </c>
      <c r="O256" s="14">
        <v>55157</v>
      </c>
    </row>
    <row r="257" spans="1:15" outlineLevel="2">
      <c r="A257" s="18">
        <v>105252807</v>
      </c>
      <c r="B257" s="1" t="s">
        <v>262</v>
      </c>
      <c r="C257" s="18">
        <v>105257602</v>
      </c>
      <c r="D257" s="1" t="s">
        <v>269</v>
      </c>
      <c r="E257" s="1" t="s">
        <v>160</v>
      </c>
      <c r="F257" s="14">
        <v>84651</v>
      </c>
      <c r="G257" s="14">
        <v>68772</v>
      </c>
      <c r="H257" s="14">
        <v>15879</v>
      </c>
      <c r="I257" s="15">
        <v>143.80500000000001</v>
      </c>
      <c r="J257" s="15">
        <v>30.199000000000002</v>
      </c>
      <c r="K257" s="12">
        <v>16.600000000000001</v>
      </c>
      <c r="L257" s="14">
        <v>7321</v>
      </c>
      <c r="M257" s="14">
        <v>8687</v>
      </c>
      <c r="N257" s="19">
        <v>0.46810000000000002</v>
      </c>
      <c r="O257" s="14">
        <v>103491</v>
      </c>
    </row>
    <row r="258" spans="1:15" outlineLevel="2">
      <c r="A258" s="18">
        <v>105252807</v>
      </c>
      <c r="B258" s="1" t="s">
        <v>262</v>
      </c>
      <c r="C258" s="18">
        <v>105258303</v>
      </c>
      <c r="D258" s="1" t="s">
        <v>194</v>
      </c>
      <c r="E258" s="1" t="s">
        <v>160</v>
      </c>
      <c r="F258" s="14">
        <v>52342</v>
      </c>
      <c r="G258" s="14">
        <v>42524</v>
      </c>
      <c r="H258" s="14">
        <v>9818</v>
      </c>
      <c r="I258" s="15">
        <v>62.588000000000001</v>
      </c>
      <c r="J258" s="15">
        <v>13.143000000000001</v>
      </c>
      <c r="K258" s="12">
        <v>16.399999999999999</v>
      </c>
      <c r="L258" s="14">
        <v>7212</v>
      </c>
      <c r="M258" s="14">
        <v>8686</v>
      </c>
      <c r="N258" s="19">
        <v>0.67510000000000003</v>
      </c>
      <c r="O258" s="14">
        <v>63991</v>
      </c>
    </row>
    <row r="259" spans="1:15" outlineLevel="2">
      <c r="A259" s="18">
        <v>105252807</v>
      </c>
      <c r="B259" s="1" t="s">
        <v>262</v>
      </c>
      <c r="C259" s="18">
        <v>105258503</v>
      </c>
      <c r="D259" s="1" t="s">
        <v>270</v>
      </c>
      <c r="E259" s="1" t="s">
        <v>160</v>
      </c>
      <c r="F259" s="14">
        <v>65247</v>
      </c>
      <c r="G259" s="14">
        <v>53008</v>
      </c>
      <c r="H259" s="14">
        <v>12239</v>
      </c>
      <c r="I259" s="15">
        <v>72.150000000000006</v>
      </c>
      <c r="J259" s="15">
        <v>15.151</v>
      </c>
      <c r="K259" s="12">
        <v>12</v>
      </c>
      <c r="L259" s="14">
        <v>7288</v>
      </c>
      <c r="M259" s="14">
        <v>8659</v>
      </c>
      <c r="N259" s="19">
        <v>0.72240000000000004</v>
      </c>
      <c r="O259" s="14">
        <v>79768</v>
      </c>
    </row>
    <row r="260" spans="1:15" outlineLevel="2">
      <c r="A260" s="18">
        <v>105252807</v>
      </c>
      <c r="B260" s="1" t="s">
        <v>262</v>
      </c>
      <c r="C260" s="18">
        <v>105259103</v>
      </c>
      <c r="D260" s="1" t="s">
        <v>271</v>
      </c>
      <c r="E260" s="1" t="s">
        <v>160</v>
      </c>
      <c r="F260" s="14">
        <v>53811</v>
      </c>
      <c r="G260" s="14">
        <v>43717</v>
      </c>
      <c r="H260" s="14">
        <v>10094</v>
      </c>
      <c r="I260" s="15">
        <v>49.161000000000001</v>
      </c>
      <c r="J260" s="15">
        <v>10.323</v>
      </c>
      <c r="K260" s="12">
        <v>12.8</v>
      </c>
      <c r="L260" s="14">
        <v>8163</v>
      </c>
      <c r="M260" s="14">
        <v>8664</v>
      </c>
      <c r="N260" s="19">
        <v>0.78069999999999995</v>
      </c>
      <c r="O260" s="14">
        <v>65787</v>
      </c>
    </row>
    <row r="261" spans="1:15" outlineLevel="2">
      <c r="A261" s="18">
        <v>105252807</v>
      </c>
      <c r="B261" s="1" t="s">
        <v>262</v>
      </c>
      <c r="C261" s="18">
        <v>105259703</v>
      </c>
      <c r="D261" s="1" t="s">
        <v>272</v>
      </c>
      <c r="E261" s="1" t="s">
        <v>160</v>
      </c>
      <c r="F261" s="14">
        <v>50508</v>
      </c>
      <c r="G261" s="14">
        <v>41034</v>
      </c>
      <c r="H261" s="14">
        <v>9474</v>
      </c>
      <c r="I261" s="15">
        <v>58.505000000000003</v>
      </c>
      <c r="J261" s="15">
        <v>12.286</v>
      </c>
      <c r="K261" s="12">
        <v>18.5</v>
      </c>
      <c r="L261" s="14">
        <v>8203</v>
      </c>
      <c r="M261" s="14">
        <v>8698</v>
      </c>
      <c r="N261" s="19">
        <v>0.61270000000000002</v>
      </c>
      <c r="O261" s="14">
        <v>61749</v>
      </c>
    </row>
    <row r="262" spans="1:15" s="17" customFormat="1" outlineLevel="1">
      <c r="A262" s="20" t="s">
        <v>782</v>
      </c>
      <c r="B262" s="21" t="s">
        <v>262</v>
      </c>
      <c r="C262" s="18"/>
      <c r="D262" s="21"/>
      <c r="E262" s="1"/>
      <c r="F262" s="22">
        <f>SUBTOTAL(9,F251:F261)</f>
        <v>601711</v>
      </c>
      <c r="G262" s="22">
        <f>SUBTOTAL(9,G251:G261)</f>
        <v>488843</v>
      </c>
      <c r="H262" s="22">
        <f>SUBTOTAL(9,H251:H261)</f>
        <v>112868</v>
      </c>
      <c r="I262" s="23">
        <f>SUBTOTAL(9,I251:I261)</f>
        <v>747.68399999999986</v>
      </c>
      <c r="J262" s="23">
        <f>SUBTOTAL(9,J251:J261)</f>
        <v>157.00900000000001</v>
      </c>
      <c r="K262" s="24"/>
      <c r="L262" s="22"/>
      <c r="M262" s="22"/>
      <c r="N262" s="25"/>
      <c r="O262" s="22">
        <f>SUBTOTAL(9,O251:O261)</f>
        <v>735628</v>
      </c>
    </row>
    <row r="263" spans="1:15" outlineLevel="2">
      <c r="A263" s="18">
        <v>101262507</v>
      </c>
      <c r="B263" s="1" t="s">
        <v>273</v>
      </c>
      <c r="C263" s="18">
        <v>101260303</v>
      </c>
      <c r="D263" s="1" t="s">
        <v>274</v>
      </c>
      <c r="E263" s="1" t="s">
        <v>189</v>
      </c>
      <c r="F263" s="14">
        <v>209653</v>
      </c>
      <c r="G263" s="14">
        <v>170326</v>
      </c>
      <c r="H263" s="14">
        <v>39327</v>
      </c>
      <c r="I263" s="15">
        <v>224.81899999999999</v>
      </c>
      <c r="J263" s="15">
        <v>47.210999999999999</v>
      </c>
      <c r="K263" s="12">
        <v>11.2</v>
      </c>
      <c r="L263" s="14">
        <v>7432</v>
      </c>
      <c r="M263" s="14">
        <v>8655</v>
      </c>
      <c r="N263" s="19">
        <v>0.73050000000000004</v>
      </c>
      <c r="O263" s="14">
        <v>256312</v>
      </c>
    </row>
    <row r="264" spans="1:15" outlineLevel="2">
      <c r="A264" s="18">
        <v>101262507</v>
      </c>
      <c r="B264" s="1" t="s">
        <v>273</v>
      </c>
      <c r="C264" s="18">
        <v>101260803</v>
      </c>
      <c r="D264" s="1" t="s">
        <v>275</v>
      </c>
      <c r="E264" s="1" t="s">
        <v>189</v>
      </c>
      <c r="F264" s="14">
        <v>81303</v>
      </c>
      <c r="G264" s="14">
        <v>66052</v>
      </c>
      <c r="H264" s="14">
        <v>15251</v>
      </c>
      <c r="I264" s="15">
        <v>84.796000000000006</v>
      </c>
      <c r="J264" s="15">
        <v>17.806999999999999</v>
      </c>
      <c r="K264" s="12">
        <v>16.5</v>
      </c>
      <c r="L264" s="14">
        <v>7309</v>
      </c>
      <c r="M264" s="14">
        <v>8686</v>
      </c>
      <c r="N264" s="19">
        <v>0.76370000000000005</v>
      </c>
      <c r="O264" s="14">
        <v>99397</v>
      </c>
    </row>
    <row r="265" spans="1:15" outlineLevel="2">
      <c r="A265" s="18">
        <v>101262507</v>
      </c>
      <c r="B265" s="1" t="s">
        <v>273</v>
      </c>
      <c r="C265" s="18">
        <v>101264003</v>
      </c>
      <c r="D265" s="1" t="s">
        <v>276</v>
      </c>
      <c r="E265" s="1" t="s">
        <v>189</v>
      </c>
      <c r="F265" s="14">
        <v>98921</v>
      </c>
      <c r="G265" s="14">
        <v>80365</v>
      </c>
      <c r="H265" s="14">
        <v>18556</v>
      </c>
      <c r="I265" s="15">
        <v>116.887</v>
      </c>
      <c r="J265" s="15">
        <v>24.545999999999999</v>
      </c>
      <c r="K265" s="12">
        <v>15.3</v>
      </c>
      <c r="L265" s="14">
        <v>7873</v>
      </c>
      <c r="M265" s="14">
        <v>8679</v>
      </c>
      <c r="N265" s="19">
        <v>0.62580000000000002</v>
      </c>
      <c r="O265" s="14">
        <v>120936</v>
      </c>
    </row>
    <row r="266" spans="1:15" outlineLevel="2">
      <c r="A266" s="18">
        <v>101262507</v>
      </c>
      <c r="B266" s="1" t="s">
        <v>273</v>
      </c>
      <c r="C266" s="18">
        <v>101268003</v>
      </c>
      <c r="D266" s="1" t="s">
        <v>277</v>
      </c>
      <c r="E266" s="1" t="s">
        <v>189</v>
      </c>
      <c r="F266" s="14">
        <v>113235</v>
      </c>
      <c r="G266" s="14">
        <v>91994</v>
      </c>
      <c r="H266" s="14">
        <v>21241</v>
      </c>
      <c r="I266" s="15">
        <v>140.45699999999999</v>
      </c>
      <c r="J266" s="15">
        <v>29.495000000000001</v>
      </c>
      <c r="K266" s="12">
        <v>12.1</v>
      </c>
      <c r="L266" s="14">
        <v>7688</v>
      </c>
      <c r="M266" s="14">
        <v>8660</v>
      </c>
      <c r="N266" s="19">
        <v>0.61050000000000004</v>
      </c>
      <c r="O266" s="14">
        <v>138435</v>
      </c>
    </row>
    <row r="267" spans="1:15" s="17" customFormat="1" outlineLevel="1">
      <c r="A267" s="20" t="s">
        <v>783</v>
      </c>
      <c r="B267" s="26" t="s">
        <v>273</v>
      </c>
      <c r="C267" s="27"/>
      <c r="D267" s="26"/>
      <c r="E267" s="1"/>
      <c r="F267" s="22">
        <f>SUBTOTAL(9,F263:F266)</f>
        <v>503112</v>
      </c>
      <c r="G267" s="22">
        <f>SUBTOTAL(9,G263:G266)</f>
        <v>408737</v>
      </c>
      <c r="H267" s="22">
        <f>SUBTOTAL(9,H263:H266)</f>
        <v>94375</v>
      </c>
      <c r="I267" s="23">
        <f>SUBTOTAL(9,I263:I266)</f>
        <v>566.95900000000006</v>
      </c>
      <c r="J267" s="23">
        <f>SUBTOTAL(9,J263:J266)</f>
        <v>119.059</v>
      </c>
      <c r="K267" s="24"/>
      <c r="L267" s="22"/>
      <c r="M267" s="22"/>
      <c r="N267" s="25"/>
      <c r="O267" s="22">
        <f>SUBTOTAL(9,O263:O266)</f>
        <v>615080</v>
      </c>
    </row>
    <row r="268" spans="1:15" outlineLevel="2">
      <c r="A268" s="18">
        <v>103023807</v>
      </c>
      <c r="B268" s="1" t="s">
        <v>278</v>
      </c>
      <c r="C268" s="18">
        <v>103020603</v>
      </c>
      <c r="D268" s="1" t="s">
        <v>279</v>
      </c>
      <c r="E268" s="1" t="s">
        <v>8</v>
      </c>
      <c r="F268" s="14">
        <v>19814</v>
      </c>
      <c r="G268" s="14">
        <v>16097</v>
      </c>
      <c r="H268" s="14">
        <v>3717</v>
      </c>
      <c r="I268" s="15">
        <v>35.216000000000001</v>
      </c>
      <c r="J268" s="15">
        <v>7.3949999999999996</v>
      </c>
      <c r="K268" s="12">
        <v>24.6</v>
      </c>
      <c r="L268" s="14">
        <v>12253</v>
      </c>
      <c r="M268" s="14">
        <v>8735</v>
      </c>
      <c r="N268" s="19">
        <v>0.3211</v>
      </c>
      <c r="O268" s="14">
        <v>24223</v>
      </c>
    </row>
    <row r="269" spans="1:15" outlineLevel="2">
      <c r="A269" s="18">
        <v>103023807</v>
      </c>
      <c r="B269" s="1" t="s">
        <v>278</v>
      </c>
      <c r="C269" s="18">
        <v>109530304</v>
      </c>
      <c r="D269" s="1" t="s">
        <v>280</v>
      </c>
      <c r="E269" s="1" t="s">
        <v>8</v>
      </c>
      <c r="F269" s="14">
        <v>742</v>
      </c>
      <c r="G269" s="14">
        <v>603</v>
      </c>
      <c r="H269" s="14">
        <v>139</v>
      </c>
      <c r="I269" s="15">
        <v>1</v>
      </c>
      <c r="J269" s="15">
        <v>0.21</v>
      </c>
      <c r="K269" s="12">
        <v>15</v>
      </c>
      <c r="L269" s="14">
        <v>15066</v>
      </c>
      <c r="M269" s="14">
        <v>8677</v>
      </c>
      <c r="N269" s="19">
        <v>0.49830000000000002</v>
      </c>
      <c r="O269" s="14">
        <v>908</v>
      </c>
    </row>
    <row r="270" spans="1:15" outlineLevel="2">
      <c r="A270" s="18">
        <v>103023807</v>
      </c>
      <c r="B270" s="1" t="s">
        <v>278</v>
      </c>
      <c r="C270" s="18">
        <v>107650703</v>
      </c>
      <c r="D270" s="1" t="s">
        <v>281</v>
      </c>
      <c r="E270" s="1" t="s">
        <v>8</v>
      </c>
      <c r="F270" s="14">
        <v>170</v>
      </c>
      <c r="G270" s="14">
        <v>138</v>
      </c>
      <c r="H270" s="14">
        <v>32</v>
      </c>
      <c r="I270" s="15">
        <v>0.216</v>
      </c>
      <c r="J270" s="15">
        <v>4.4999999999999998E-2</v>
      </c>
      <c r="K270" s="12">
        <v>19.2</v>
      </c>
      <c r="L270" s="14">
        <v>8875</v>
      </c>
      <c r="M270" s="14">
        <v>8702</v>
      </c>
      <c r="N270" s="19">
        <v>0.53059999999999996</v>
      </c>
      <c r="O270" s="14">
        <v>208</v>
      </c>
    </row>
    <row r="271" spans="1:15" outlineLevel="2">
      <c r="A271" s="18">
        <v>103023807</v>
      </c>
      <c r="B271" s="1" t="s">
        <v>278</v>
      </c>
      <c r="C271" s="18">
        <v>104431304</v>
      </c>
      <c r="D271" s="1" t="s">
        <v>282</v>
      </c>
      <c r="E271" s="1" t="s">
        <v>8</v>
      </c>
      <c r="F271" s="14">
        <v>971</v>
      </c>
      <c r="G271" s="14">
        <v>789</v>
      </c>
      <c r="H271" s="14">
        <v>182</v>
      </c>
      <c r="I271" s="15">
        <v>1</v>
      </c>
      <c r="J271" s="15">
        <v>0.21</v>
      </c>
      <c r="K271" s="12">
        <v>13</v>
      </c>
      <c r="L271" s="14">
        <v>9520</v>
      </c>
      <c r="M271" s="14">
        <v>8665</v>
      </c>
      <c r="N271" s="19">
        <v>0.65310000000000001</v>
      </c>
      <c r="O271" s="14">
        <v>1188</v>
      </c>
    </row>
    <row r="272" spans="1:15" outlineLevel="2">
      <c r="A272" s="18">
        <v>103023807</v>
      </c>
      <c r="B272" s="1" t="s">
        <v>278</v>
      </c>
      <c r="C272" s="18">
        <v>101261302</v>
      </c>
      <c r="D272" s="1" t="s">
        <v>121</v>
      </c>
      <c r="E272" s="1" t="s">
        <v>8</v>
      </c>
      <c r="F272" s="14">
        <v>855</v>
      </c>
      <c r="G272" s="14">
        <v>695</v>
      </c>
      <c r="H272" s="14">
        <v>160</v>
      </c>
      <c r="I272" s="15">
        <v>1</v>
      </c>
      <c r="J272" s="15">
        <v>0.21</v>
      </c>
      <c r="K272" s="12">
        <v>11.8</v>
      </c>
      <c r="L272" s="14">
        <v>6966</v>
      </c>
      <c r="M272" s="14">
        <v>8658</v>
      </c>
      <c r="N272" s="19">
        <v>0.71499999999999997</v>
      </c>
      <c r="O272" s="14">
        <v>1046</v>
      </c>
    </row>
    <row r="273" spans="1:15" outlineLevel="2">
      <c r="A273" s="18">
        <v>103023807</v>
      </c>
      <c r="B273" s="1" t="s">
        <v>278</v>
      </c>
      <c r="C273" s="18">
        <v>103022503</v>
      </c>
      <c r="D273" s="1" t="s">
        <v>283</v>
      </c>
      <c r="E273" s="1" t="s">
        <v>8</v>
      </c>
      <c r="F273" s="14">
        <v>9228</v>
      </c>
      <c r="G273" s="14">
        <v>7497</v>
      </c>
      <c r="H273" s="14">
        <v>1731</v>
      </c>
      <c r="I273" s="15">
        <v>7.1719999999999997</v>
      </c>
      <c r="J273" s="15">
        <v>1.506</v>
      </c>
      <c r="K273" s="12">
        <v>17.8</v>
      </c>
      <c r="L273" s="14">
        <v>12106</v>
      </c>
      <c r="M273" s="14">
        <v>8694</v>
      </c>
      <c r="N273" s="19">
        <v>0.86160000000000003</v>
      </c>
      <c r="O273" s="14">
        <v>11281</v>
      </c>
    </row>
    <row r="274" spans="1:15" outlineLevel="2">
      <c r="A274" s="18">
        <v>103023807</v>
      </c>
      <c r="B274" s="1" t="s">
        <v>278</v>
      </c>
      <c r="C274" s="18">
        <v>103022803</v>
      </c>
      <c r="D274" s="1" t="s">
        <v>284</v>
      </c>
      <c r="E274" s="1" t="s">
        <v>8</v>
      </c>
      <c r="F274" s="14">
        <v>45203</v>
      </c>
      <c r="G274" s="14">
        <v>36724</v>
      </c>
      <c r="H274" s="14">
        <v>8479</v>
      </c>
      <c r="I274" s="15">
        <v>43.061</v>
      </c>
      <c r="J274" s="15">
        <v>9.0419999999999998</v>
      </c>
      <c r="K274" s="12">
        <v>29.4</v>
      </c>
      <c r="L274" s="14">
        <v>8678</v>
      </c>
      <c r="M274" s="14">
        <v>8763</v>
      </c>
      <c r="N274" s="19">
        <v>0.70430000000000004</v>
      </c>
      <c r="O274" s="14">
        <v>55264</v>
      </c>
    </row>
    <row r="275" spans="1:15" outlineLevel="2">
      <c r="A275" s="18">
        <v>103023807</v>
      </c>
      <c r="B275" s="1" t="s">
        <v>278</v>
      </c>
      <c r="C275" s="18">
        <v>105252602</v>
      </c>
      <c r="D275" s="1" t="s">
        <v>159</v>
      </c>
      <c r="E275" s="1" t="s">
        <v>8</v>
      </c>
      <c r="F275" s="14">
        <v>950</v>
      </c>
      <c r="G275" s="14">
        <v>772</v>
      </c>
      <c r="H275" s="14">
        <v>178</v>
      </c>
      <c r="I275" s="15">
        <v>1</v>
      </c>
      <c r="J275" s="15">
        <v>0.21</v>
      </c>
      <c r="K275" s="12">
        <v>20.3</v>
      </c>
      <c r="L275" s="14">
        <v>7156</v>
      </c>
      <c r="M275" s="14">
        <v>8709</v>
      </c>
      <c r="N275" s="19">
        <v>0.77329999999999999</v>
      </c>
      <c r="O275" s="14">
        <v>1162</v>
      </c>
    </row>
    <row r="276" spans="1:15" outlineLevel="2">
      <c r="A276" s="18">
        <v>103023807</v>
      </c>
      <c r="B276" s="1" t="s">
        <v>278</v>
      </c>
      <c r="C276" s="18">
        <v>103023912</v>
      </c>
      <c r="D276" s="1" t="s">
        <v>10</v>
      </c>
      <c r="E276" s="1" t="s">
        <v>8</v>
      </c>
      <c r="F276" s="14">
        <v>562</v>
      </c>
      <c r="G276" s="14">
        <v>457</v>
      </c>
      <c r="H276" s="14">
        <v>105</v>
      </c>
      <c r="I276" s="15">
        <v>1</v>
      </c>
      <c r="J276" s="15">
        <v>0.21</v>
      </c>
      <c r="K276" s="12">
        <v>22.7</v>
      </c>
      <c r="L276" s="14">
        <v>13317</v>
      </c>
      <c r="M276" s="14">
        <v>8723</v>
      </c>
      <c r="N276" s="19">
        <v>0.2026</v>
      </c>
      <c r="O276" s="14">
        <v>687</v>
      </c>
    </row>
    <row r="277" spans="1:15" outlineLevel="2">
      <c r="A277" s="18">
        <v>103023807</v>
      </c>
      <c r="B277" s="1" t="s">
        <v>278</v>
      </c>
      <c r="C277" s="18">
        <v>107652603</v>
      </c>
      <c r="D277" s="1" t="s">
        <v>285</v>
      </c>
      <c r="E277" s="1" t="s">
        <v>8</v>
      </c>
      <c r="F277" s="14">
        <v>7194</v>
      </c>
      <c r="G277" s="14">
        <v>5845</v>
      </c>
      <c r="H277" s="14">
        <v>1349</v>
      </c>
      <c r="I277" s="15">
        <v>11.87</v>
      </c>
      <c r="J277" s="15">
        <v>2.492</v>
      </c>
      <c r="K277" s="12">
        <v>19.5</v>
      </c>
      <c r="L277" s="14">
        <v>8873</v>
      </c>
      <c r="M277" s="14">
        <v>8704</v>
      </c>
      <c r="N277" s="19">
        <v>0.40550000000000003</v>
      </c>
      <c r="O277" s="14">
        <v>8795</v>
      </c>
    </row>
    <row r="278" spans="1:15" outlineLevel="2">
      <c r="A278" s="18">
        <v>103023807</v>
      </c>
      <c r="B278" s="1" t="s">
        <v>278</v>
      </c>
      <c r="C278" s="18">
        <v>103024102</v>
      </c>
      <c r="D278" s="1" t="s">
        <v>286</v>
      </c>
      <c r="E278" s="1" t="s">
        <v>8</v>
      </c>
      <c r="F278" s="14">
        <v>65587</v>
      </c>
      <c r="G278" s="14">
        <v>53284</v>
      </c>
      <c r="H278" s="14">
        <v>12303</v>
      </c>
      <c r="I278" s="15">
        <v>103.88800000000001</v>
      </c>
      <c r="J278" s="15">
        <v>21.815999999999999</v>
      </c>
      <c r="K278" s="12">
        <v>22.5</v>
      </c>
      <c r="L278" s="14">
        <v>11218</v>
      </c>
      <c r="M278" s="14">
        <v>8722</v>
      </c>
      <c r="N278" s="19">
        <v>0.4214</v>
      </c>
      <c r="O278" s="14">
        <v>80184</v>
      </c>
    </row>
    <row r="279" spans="1:15" outlineLevel="2">
      <c r="A279" s="18">
        <v>103023807</v>
      </c>
      <c r="B279" s="1" t="s">
        <v>278</v>
      </c>
      <c r="C279" s="18">
        <v>104432903</v>
      </c>
      <c r="D279" s="1" t="s">
        <v>287</v>
      </c>
      <c r="E279" s="1" t="s">
        <v>8</v>
      </c>
      <c r="F279" s="14">
        <v>757</v>
      </c>
      <c r="G279" s="14">
        <v>615</v>
      </c>
      <c r="H279" s="14">
        <v>142</v>
      </c>
      <c r="I279" s="15">
        <v>1</v>
      </c>
      <c r="J279" s="15">
        <v>0.21</v>
      </c>
      <c r="K279" s="12">
        <v>15.1</v>
      </c>
      <c r="L279" s="14">
        <v>7393</v>
      </c>
      <c r="M279" s="14">
        <v>8678</v>
      </c>
      <c r="N279" s="19">
        <v>0.5958</v>
      </c>
      <c r="O279" s="14">
        <v>925</v>
      </c>
    </row>
    <row r="280" spans="1:15" outlineLevel="2">
      <c r="A280" s="18">
        <v>103023807</v>
      </c>
      <c r="B280" s="1" t="s">
        <v>278</v>
      </c>
      <c r="C280" s="18">
        <v>103024753</v>
      </c>
      <c r="D280" s="1" t="s">
        <v>288</v>
      </c>
      <c r="E280" s="1" t="s">
        <v>8</v>
      </c>
      <c r="F280" s="14">
        <v>60292</v>
      </c>
      <c r="G280" s="14">
        <v>48982</v>
      </c>
      <c r="H280" s="14">
        <v>11310</v>
      </c>
      <c r="I280" s="15">
        <v>59.21</v>
      </c>
      <c r="J280" s="15">
        <v>12.433999999999999</v>
      </c>
      <c r="K280" s="12">
        <v>27.2</v>
      </c>
      <c r="L280" s="14">
        <v>9244</v>
      </c>
      <c r="M280" s="14">
        <v>8750</v>
      </c>
      <c r="N280" s="19">
        <v>0.67749999999999999</v>
      </c>
      <c r="O280" s="14">
        <v>73710</v>
      </c>
    </row>
    <row r="281" spans="1:15" outlineLevel="2">
      <c r="A281" s="18">
        <v>103023807</v>
      </c>
      <c r="B281" s="1" t="s">
        <v>278</v>
      </c>
      <c r="C281" s="18">
        <v>103025002</v>
      </c>
      <c r="D281" s="1" t="s">
        <v>289</v>
      </c>
      <c r="E281" s="1" t="s">
        <v>8</v>
      </c>
      <c r="F281" s="14">
        <v>564</v>
      </c>
      <c r="G281" s="14">
        <v>458</v>
      </c>
      <c r="H281" s="14">
        <v>106</v>
      </c>
      <c r="I281" s="15">
        <v>1</v>
      </c>
      <c r="J281" s="15">
        <v>0.21</v>
      </c>
      <c r="K281" s="12">
        <v>23.6</v>
      </c>
      <c r="L281" s="14">
        <v>11173</v>
      </c>
      <c r="M281" s="14">
        <v>8729</v>
      </c>
      <c r="N281" s="19">
        <v>0.376</v>
      </c>
      <c r="O281" s="14">
        <v>689</v>
      </c>
    </row>
    <row r="282" spans="1:15" outlineLevel="2">
      <c r="A282" s="18">
        <v>103023807</v>
      </c>
      <c r="B282" s="1" t="s">
        <v>278</v>
      </c>
      <c r="C282" s="18">
        <v>107654403</v>
      </c>
      <c r="D282" s="1" t="s">
        <v>128</v>
      </c>
      <c r="E282" s="1" t="s">
        <v>8</v>
      </c>
      <c r="F282" s="14">
        <v>832</v>
      </c>
      <c r="G282" s="14">
        <v>676</v>
      </c>
      <c r="H282" s="14">
        <v>156</v>
      </c>
      <c r="I282" s="15">
        <v>1</v>
      </c>
      <c r="J282" s="15">
        <v>0.21</v>
      </c>
      <c r="K282" s="12">
        <v>18.7</v>
      </c>
      <c r="L282" s="14">
        <v>7564</v>
      </c>
      <c r="M282" s="14">
        <v>8699</v>
      </c>
      <c r="N282" s="19">
        <v>0.64029999999999998</v>
      </c>
      <c r="O282" s="14">
        <v>1017</v>
      </c>
    </row>
    <row r="283" spans="1:15" outlineLevel="2">
      <c r="A283" s="18">
        <v>103023807</v>
      </c>
      <c r="B283" s="1" t="s">
        <v>278</v>
      </c>
      <c r="C283" s="18">
        <v>103026002</v>
      </c>
      <c r="D283" s="1" t="s">
        <v>290</v>
      </c>
      <c r="E283" s="1" t="s">
        <v>8</v>
      </c>
      <c r="F283" s="14">
        <v>916</v>
      </c>
      <c r="G283" s="14">
        <v>744</v>
      </c>
      <c r="H283" s="14">
        <v>172</v>
      </c>
      <c r="I283" s="15">
        <v>1</v>
      </c>
      <c r="J283" s="15">
        <v>0.21</v>
      </c>
      <c r="K283" s="12">
        <v>17.5</v>
      </c>
      <c r="L283" s="14">
        <v>6906</v>
      </c>
      <c r="M283" s="14">
        <v>8692</v>
      </c>
      <c r="N283" s="19">
        <v>0.77249999999999996</v>
      </c>
      <c r="O283" s="14">
        <v>1120</v>
      </c>
    </row>
    <row r="284" spans="1:15" outlineLevel="2">
      <c r="A284" s="18">
        <v>103023807</v>
      </c>
      <c r="B284" s="1" t="s">
        <v>278</v>
      </c>
      <c r="C284" s="18">
        <v>103027352</v>
      </c>
      <c r="D284" s="1" t="s">
        <v>291</v>
      </c>
      <c r="E284" s="1" t="s">
        <v>8</v>
      </c>
      <c r="F284" s="14">
        <v>130267</v>
      </c>
      <c r="G284" s="14">
        <v>105831</v>
      </c>
      <c r="H284" s="14">
        <v>24436</v>
      </c>
      <c r="I284" s="15">
        <v>133.17099999999999</v>
      </c>
      <c r="J284" s="15">
        <v>27.965</v>
      </c>
      <c r="K284" s="12">
        <v>28.2</v>
      </c>
      <c r="L284" s="14">
        <v>9555</v>
      </c>
      <c r="M284" s="14">
        <v>8756</v>
      </c>
      <c r="N284" s="19">
        <v>0.65039999999999998</v>
      </c>
      <c r="O284" s="14">
        <v>159258</v>
      </c>
    </row>
    <row r="285" spans="1:15" outlineLevel="2">
      <c r="A285" s="18">
        <v>103023807</v>
      </c>
      <c r="B285" s="1" t="s">
        <v>278</v>
      </c>
      <c r="C285" s="18">
        <v>113365203</v>
      </c>
      <c r="D285" s="1" t="s">
        <v>292</v>
      </c>
      <c r="E285" s="1" t="s">
        <v>8</v>
      </c>
      <c r="F285" s="14">
        <v>692</v>
      </c>
      <c r="G285" s="14">
        <v>562</v>
      </c>
      <c r="H285" s="14">
        <v>130</v>
      </c>
      <c r="I285" s="15">
        <v>1</v>
      </c>
      <c r="J285" s="15">
        <v>0.21</v>
      </c>
      <c r="K285" s="12">
        <v>17.3</v>
      </c>
      <c r="L285" s="14">
        <v>8259</v>
      </c>
      <c r="M285" s="14">
        <v>8691</v>
      </c>
      <c r="N285" s="19">
        <v>0.48759999999999998</v>
      </c>
      <c r="O285" s="14">
        <v>846</v>
      </c>
    </row>
    <row r="286" spans="1:15" outlineLevel="2">
      <c r="A286" s="18">
        <v>103023807</v>
      </c>
      <c r="B286" s="1" t="s">
        <v>278</v>
      </c>
      <c r="C286" s="18">
        <v>103027503</v>
      </c>
      <c r="D286" s="1" t="s">
        <v>293</v>
      </c>
      <c r="E286" s="1" t="s">
        <v>8</v>
      </c>
      <c r="F286" s="14">
        <v>77427</v>
      </c>
      <c r="G286" s="14">
        <v>62903</v>
      </c>
      <c r="H286" s="14">
        <v>14524</v>
      </c>
      <c r="I286" s="15">
        <v>85.233000000000004</v>
      </c>
      <c r="J286" s="15">
        <v>17.898</v>
      </c>
      <c r="K286" s="12">
        <v>22.6</v>
      </c>
      <c r="L286" s="14">
        <v>8749</v>
      </c>
      <c r="M286" s="14">
        <v>8723</v>
      </c>
      <c r="N286" s="19">
        <v>0.60629999999999995</v>
      </c>
      <c r="O286" s="14">
        <v>94658</v>
      </c>
    </row>
    <row r="287" spans="1:15" outlineLevel="2">
      <c r="A287" s="18">
        <v>103023807</v>
      </c>
      <c r="B287" s="1" t="s">
        <v>278</v>
      </c>
      <c r="C287" s="18">
        <v>103028203</v>
      </c>
      <c r="D287" s="1" t="s">
        <v>294</v>
      </c>
      <c r="E287" s="1" t="s">
        <v>8</v>
      </c>
      <c r="F287" s="14">
        <v>13064</v>
      </c>
      <c r="G287" s="14">
        <v>10613</v>
      </c>
      <c r="H287" s="14">
        <v>2451</v>
      </c>
      <c r="I287" s="15">
        <v>22.727</v>
      </c>
      <c r="J287" s="15">
        <v>4.7720000000000002</v>
      </c>
      <c r="K287" s="12">
        <v>26</v>
      </c>
      <c r="L287" s="14">
        <v>12548</v>
      </c>
      <c r="M287" s="14">
        <v>8743</v>
      </c>
      <c r="N287" s="19">
        <v>0.38279999999999997</v>
      </c>
      <c r="O287" s="14">
        <v>15971</v>
      </c>
    </row>
    <row r="288" spans="1:15" outlineLevel="2">
      <c r="A288" s="18">
        <v>103023807</v>
      </c>
      <c r="B288" s="1" t="s">
        <v>278</v>
      </c>
      <c r="C288" s="18">
        <v>103028653</v>
      </c>
      <c r="D288" s="1" t="s">
        <v>295</v>
      </c>
      <c r="E288" s="1" t="s">
        <v>8</v>
      </c>
      <c r="F288" s="14">
        <v>848</v>
      </c>
      <c r="G288" s="14">
        <v>689</v>
      </c>
      <c r="H288" s="14">
        <v>159</v>
      </c>
      <c r="I288" s="15">
        <v>0.78800000000000003</v>
      </c>
      <c r="J288" s="15">
        <v>0.16500000000000001</v>
      </c>
      <c r="K288" s="12">
        <v>20.9</v>
      </c>
      <c r="L288" s="14">
        <v>8211</v>
      </c>
      <c r="M288" s="14">
        <v>8712</v>
      </c>
      <c r="N288" s="19">
        <v>0.76549999999999996</v>
      </c>
      <c r="O288" s="14">
        <v>1037</v>
      </c>
    </row>
    <row r="289" spans="1:15" outlineLevel="2">
      <c r="A289" s="18">
        <v>103023807</v>
      </c>
      <c r="B289" s="1" t="s">
        <v>278</v>
      </c>
      <c r="C289" s="18">
        <v>101268003</v>
      </c>
      <c r="D289" s="1" t="s">
        <v>277</v>
      </c>
      <c r="E289" s="1" t="s">
        <v>8</v>
      </c>
      <c r="F289" s="14">
        <v>806</v>
      </c>
      <c r="G289" s="14">
        <v>655</v>
      </c>
      <c r="H289" s="14">
        <v>151</v>
      </c>
      <c r="I289" s="15">
        <v>1</v>
      </c>
      <c r="J289" s="15">
        <v>0.21</v>
      </c>
      <c r="K289" s="12">
        <v>12.1</v>
      </c>
      <c r="L289" s="14">
        <v>7688</v>
      </c>
      <c r="M289" s="14">
        <v>8660</v>
      </c>
      <c r="N289" s="19">
        <v>0.61050000000000004</v>
      </c>
      <c r="O289" s="14">
        <v>986</v>
      </c>
    </row>
    <row r="290" spans="1:15" outlineLevel="2">
      <c r="A290" s="18">
        <v>103023807</v>
      </c>
      <c r="B290" s="1" t="s">
        <v>278</v>
      </c>
      <c r="C290" s="18">
        <v>121397803</v>
      </c>
      <c r="D290" s="1" t="s">
        <v>296</v>
      </c>
      <c r="E290" s="1" t="s">
        <v>8</v>
      </c>
      <c r="F290" s="14">
        <v>779</v>
      </c>
      <c r="G290" s="14">
        <v>633</v>
      </c>
      <c r="H290" s="14">
        <v>146</v>
      </c>
      <c r="I290" s="15">
        <v>1</v>
      </c>
      <c r="J290" s="15">
        <v>0.21</v>
      </c>
      <c r="K290" s="12">
        <v>20.3</v>
      </c>
      <c r="L290" s="14">
        <v>8114</v>
      </c>
      <c r="M290" s="14">
        <v>8709</v>
      </c>
      <c r="N290" s="19">
        <v>0.55859999999999999</v>
      </c>
      <c r="O290" s="14">
        <v>952</v>
      </c>
    </row>
    <row r="291" spans="1:15" outlineLevel="2">
      <c r="A291" s="18">
        <v>103023807</v>
      </c>
      <c r="B291" s="1" t="s">
        <v>278</v>
      </c>
      <c r="C291" s="18">
        <v>103029803</v>
      </c>
      <c r="D291" s="1" t="s">
        <v>297</v>
      </c>
      <c r="E291" s="1" t="s">
        <v>8</v>
      </c>
      <c r="F291" s="14">
        <v>7713</v>
      </c>
      <c r="G291" s="14">
        <v>6266</v>
      </c>
      <c r="H291" s="14">
        <v>1447</v>
      </c>
      <c r="I291" s="15">
        <v>8.9990000000000006</v>
      </c>
      <c r="J291" s="15">
        <v>1.889</v>
      </c>
      <c r="K291" s="12">
        <v>33</v>
      </c>
      <c r="L291" s="14">
        <v>14789</v>
      </c>
      <c r="M291" s="14">
        <v>8785</v>
      </c>
      <c r="N291" s="19">
        <v>0.56820000000000004</v>
      </c>
      <c r="O291" s="14">
        <v>9429</v>
      </c>
    </row>
    <row r="292" spans="1:15" outlineLevel="2">
      <c r="A292" s="18">
        <v>103023807</v>
      </c>
      <c r="B292" s="1" t="s">
        <v>278</v>
      </c>
      <c r="C292" s="18">
        <v>103029902</v>
      </c>
      <c r="D292" s="1" t="s">
        <v>298</v>
      </c>
      <c r="E292" s="1" t="s">
        <v>8</v>
      </c>
      <c r="F292" s="14">
        <v>58982</v>
      </c>
      <c r="G292" s="14">
        <v>47918</v>
      </c>
      <c r="H292" s="14">
        <v>11064</v>
      </c>
      <c r="I292" s="15">
        <v>68.688000000000002</v>
      </c>
      <c r="J292" s="15">
        <v>14.423999999999999</v>
      </c>
      <c r="K292" s="12">
        <v>26.5</v>
      </c>
      <c r="L292" s="14">
        <v>9697</v>
      </c>
      <c r="M292" s="14">
        <v>8746</v>
      </c>
      <c r="N292" s="19">
        <v>0.5716</v>
      </c>
      <c r="O292" s="14">
        <v>72109</v>
      </c>
    </row>
    <row r="293" spans="1:15" s="17" customFormat="1" outlineLevel="1">
      <c r="A293" s="20" t="s">
        <v>784</v>
      </c>
      <c r="B293" s="21" t="s">
        <v>278</v>
      </c>
      <c r="C293" s="18"/>
      <c r="D293" s="21"/>
      <c r="E293" s="1"/>
      <c r="F293" s="22">
        <f>SUBTOTAL(9,F268:F292)</f>
        <v>505215</v>
      </c>
      <c r="G293" s="22">
        <f>SUBTOTAL(9,G268:G292)</f>
        <v>410446</v>
      </c>
      <c r="H293" s="22">
        <f>SUBTOTAL(9,H268:H292)</f>
        <v>94769</v>
      </c>
      <c r="I293" s="23">
        <f>SUBTOTAL(9,I268:I292)</f>
        <v>592.23899999999992</v>
      </c>
      <c r="J293" s="23">
        <f>SUBTOTAL(9,J268:J292)</f>
        <v>124.363</v>
      </c>
      <c r="K293" s="24"/>
      <c r="L293" s="22"/>
      <c r="M293" s="22"/>
      <c r="N293" s="25"/>
      <c r="O293" s="22">
        <f>SUBTOTAL(9,O268:O292)</f>
        <v>617653</v>
      </c>
    </row>
    <row r="294" spans="1:15" outlineLevel="2">
      <c r="A294" s="18">
        <v>112282307</v>
      </c>
      <c r="B294" s="1" t="s">
        <v>299</v>
      </c>
      <c r="C294" s="18">
        <v>112281302</v>
      </c>
      <c r="D294" s="1" t="s">
        <v>300</v>
      </c>
      <c r="E294" s="1" t="s">
        <v>301</v>
      </c>
      <c r="F294" s="14">
        <v>279066</v>
      </c>
      <c r="G294" s="14">
        <v>226718</v>
      </c>
      <c r="H294" s="14">
        <v>52348</v>
      </c>
      <c r="I294" s="15">
        <v>398.29599999999999</v>
      </c>
      <c r="J294" s="15">
        <v>83.641999999999996</v>
      </c>
      <c r="K294" s="12">
        <v>15.4</v>
      </c>
      <c r="L294" s="14">
        <v>7673</v>
      </c>
      <c r="M294" s="14">
        <v>8680</v>
      </c>
      <c r="N294" s="19">
        <v>0.53159999999999996</v>
      </c>
      <c r="O294" s="14">
        <v>341173</v>
      </c>
    </row>
    <row r="295" spans="1:15" outlineLevel="2">
      <c r="A295" s="18">
        <v>112282307</v>
      </c>
      <c r="B295" s="1" t="s">
        <v>299</v>
      </c>
      <c r="C295" s="18">
        <v>112282004</v>
      </c>
      <c r="D295" s="1" t="s">
        <v>302</v>
      </c>
      <c r="E295" s="1" t="s">
        <v>301</v>
      </c>
      <c r="F295" s="14">
        <v>12793</v>
      </c>
      <c r="G295" s="14">
        <v>10393</v>
      </c>
      <c r="H295" s="14">
        <v>2400</v>
      </c>
      <c r="I295" s="15">
        <v>18</v>
      </c>
      <c r="J295" s="15">
        <v>3.78</v>
      </c>
      <c r="K295" s="12">
        <v>10.8</v>
      </c>
      <c r="L295" s="14">
        <v>8121</v>
      </c>
      <c r="M295" s="14">
        <v>8652</v>
      </c>
      <c r="N295" s="19">
        <v>0.50949999999999995</v>
      </c>
      <c r="O295" s="14">
        <v>15640</v>
      </c>
    </row>
    <row r="296" spans="1:15" outlineLevel="2">
      <c r="A296" s="18">
        <v>112282307</v>
      </c>
      <c r="B296" s="1" t="s">
        <v>299</v>
      </c>
      <c r="C296" s="18">
        <v>112283003</v>
      </c>
      <c r="D296" s="1" t="s">
        <v>303</v>
      </c>
      <c r="E296" s="1" t="s">
        <v>301</v>
      </c>
      <c r="F296" s="14">
        <v>79255</v>
      </c>
      <c r="G296" s="14">
        <v>64388</v>
      </c>
      <c r="H296" s="14">
        <v>14867</v>
      </c>
      <c r="I296" s="15">
        <v>113.23</v>
      </c>
      <c r="J296" s="15">
        <v>23.777999999999999</v>
      </c>
      <c r="K296" s="12">
        <v>16</v>
      </c>
      <c r="L296" s="14">
        <v>7325</v>
      </c>
      <c r="M296" s="14">
        <v>8683</v>
      </c>
      <c r="N296" s="19">
        <v>0.55630000000000002</v>
      </c>
      <c r="O296" s="14">
        <v>96893</v>
      </c>
    </row>
    <row r="297" spans="1:15" outlineLevel="2">
      <c r="A297" s="18">
        <v>112282307</v>
      </c>
      <c r="B297" s="1" t="s">
        <v>299</v>
      </c>
      <c r="C297" s="18">
        <v>115218003</v>
      </c>
      <c r="D297" s="1" t="s">
        <v>304</v>
      </c>
      <c r="E297" s="1" t="s">
        <v>301</v>
      </c>
      <c r="F297" s="14">
        <v>109454</v>
      </c>
      <c r="G297" s="14">
        <v>88922</v>
      </c>
      <c r="H297" s="14">
        <v>20532</v>
      </c>
      <c r="I297" s="15">
        <v>149.88999999999999</v>
      </c>
      <c r="J297" s="15">
        <v>31.475999999999999</v>
      </c>
      <c r="K297" s="12">
        <v>15.9</v>
      </c>
      <c r="L297" s="14">
        <v>7531</v>
      </c>
      <c r="M297" s="14">
        <v>8683</v>
      </c>
      <c r="N297" s="19">
        <v>0.5645</v>
      </c>
      <c r="O297" s="14">
        <v>133812</v>
      </c>
    </row>
    <row r="298" spans="1:15" outlineLevel="2">
      <c r="A298" s="18">
        <v>112282307</v>
      </c>
      <c r="B298" s="1" t="s">
        <v>299</v>
      </c>
      <c r="C298" s="18">
        <v>112286003</v>
      </c>
      <c r="D298" s="1" t="s">
        <v>305</v>
      </c>
      <c r="E298" s="1" t="s">
        <v>301</v>
      </c>
      <c r="F298" s="14">
        <v>62873</v>
      </c>
      <c r="G298" s="14">
        <v>51079</v>
      </c>
      <c r="H298" s="14">
        <v>11794</v>
      </c>
      <c r="I298" s="15">
        <v>86.856999999999999</v>
      </c>
      <c r="J298" s="15">
        <v>18.239000000000001</v>
      </c>
      <c r="K298" s="12">
        <v>15.5</v>
      </c>
      <c r="L298" s="14">
        <v>7554</v>
      </c>
      <c r="M298" s="14">
        <v>8680</v>
      </c>
      <c r="N298" s="19">
        <v>0.55789999999999995</v>
      </c>
      <c r="O298" s="14">
        <v>76866</v>
      </c>
    </row>
    <row r="299" spans="1:15" outlineLevel="2">
      <c r="A299" s="18">
        <v>112282307</v>
      </c>
      <c r="B299" s="1" t="s">
        <v>299</v>
      </c>
      <c r="C299" s="18">
        <v>112289003</v>
      </c>
      <c r="D299" s="1" t="s">
        <v>306</v>
      </c>
      <c r="E299" s="1" t="s">
        <v>301</v>
      </c>
      <c r="F299" s="14">
        <v>114360</v>
      </c>
      <c r="G299" s="14">
        <v>92908</v>
      </c>
      <c r="H299" s="14">
        <v>21452</v>
      </c>
      <c r="I299" s="15">
        <v>167.73599999999999</v>
      </c>
      <c r="J299" s="15">
        <v>35.223999999999997</v>
      </c>
      <c r="K299" s="12">
        <v>13.8</v>
      </c>
      <c r="L299" s="14">
        <v>6492</v>
      </c>
      <c r="M299" s="14">
        <v>8670</v>
      </c>
      <c r="N299" s="19">
        <v>0.61140000000000005</v>
      </c>
      <c r="O299" s="14">
        <v>139811</v>
      </c>
    </row>
    <row r="300" spans="1:15" s="17" customFormat="1" outlineLevel="1">
      <c r="A300" s="20" t="s">
        <v>785</v>
      </c>
      <c r="B300" s="21" t="s">
        <v>299</v>
      </c>
      <c r="C300" s="18"/>
      <c r="D300" s="21"/>
      <c r="E300" s="1"/>
      <c r="F300" s="22">
        <f>SUBTOTAL(9,F294:F299)</f>
        <v>657801</v>
      </c>
      <c r="G300" s="22">
        <f>SUBTOTAL(9,G294:G299)</f>
        <v>534408</v>
      </c>
      <c r="H300" s="22">
        <f>SUBTOTAL(9,H294:H299)</f>
        <v>123393</v>
      </c>
      <c r="I300" s="23">
        <f>SUBTOTAL(9,I294:I299)</f>
        <v>934.0089999999999</v>
      </c>
      <c r="J300" s="23">
        <f>SUBTOTAL(9,J294:J299)</f>
        <v>196.13899999999998</v>
      </c>
      <c r="K300" s="24"/>
      <c r="L300" s="22"/>
      <c r="M300" s="22"/>
      <c r="N300" s="25"/>
      <c r="O300" s="22">
        <f>SUBTOTAL(9,O294:O299)</f>
        <v>804195</v>
      </c>
    </row>
    <row r="301" spans="1:15" outlineLevel="2">
      <c r="A301" s="18">
        <v>111292507</v>
      </c>
      <c r="B301" s="1" t="s">
        <v>307</v>
      </c>
      <c r="C301" s="18">
        <v>111291304</v>
      </c>
      <c r="D301" s="1" t="s">
        <v>308</v>
      </c>
      <c r="E301" s="1" t="s">
        <v>309</v>
      </c>
      <c r="F301" s="14">
        <v>87789</v>
      </c>
      <c r="G301" s="14">
        <v>71321</v>
      </c>
      <c r="H301" s="14">
        <v>16468</v>
      </c>
      <c r="I301" s="15">
        <v>95.59</v>
      </c>
      <c r="J301" s="15">
        <v>20.073</v>
      </c>
      <c r="K301" s="12">
        <v>12.6</v>
      </c>
      <c r="L301" s="14">
        <v>8673</v>
      </c>
      <c r="M301" s="14">
        <v>8663</v>
      </c>
      <c r="N301" s="19">
        <v>0.61719999999999997</v>
      </c>
      <c r="O301" s="14">
        <v>107326</v>
      </c>
    </row>
    <row r="302" spans="1:15" outlineLevel="2">
      <c r="A302" s="18">
        <v>111292507</v>
      </c>
      <c r="B302" s="1" t="s">
        <v>307</v>
      </c>
      <c r="C302" s="18">
        <v>111292304</v>
      </c>
      <c r="D302" s="1" t="s">
        <v>310</v>
      </c>
      <c r="E302" s="1" t="s">
        <v>309</v>
      </c>
      <c r="F302" s="14">
        <v>14623</v>
      </c>
      <c r="G302" s="14">
        <v>11880</v>
      </c>
      <c r="H302" s="14">
        <v>2743</v>
      </c>
      <c r="I302" s="15">
        <v>16.239999999999998</v>
      </c>
      <c r="J302" s="15">
        <v>3.41</v>
      </c>
      <c r="K302" s="12">
        <v>16</v>
      </c>
      <c r="L302" s="14">
        <v>10155</v>
      </c>
      <c r="M302" s="14">
        <v>8683</v>
      </c>
      <c r="N302" s="19">
        <v>0.6038</v>
      </c>
      <c r="O302" s="14">
        <v>17878</v>
      </c>
    </row>
    <row r="303" spans="1:15" outlineLevel="2">
      <c r="A303" s="18">
        <v>111292507</v>
      </c>
      <c r="B303" s="1" t="s">
        <v>307</v>
      </c>
      <c r="C303" s="18">
        <v>111297504</v>
      </c>
      <c r="D303" s="1" t="s">
        <v>311</v>
      </c>
      <c r="E303" s="1" t="s">
        <v>309</v>
      </c>
      <c r="F303" s="14">
        <v>49388</v>
      </c>
      <c r="G303" s="14">
        <v>40124</v>
      </c>
      <c r="H303" s="14">
        <v>9264</v>
      </c>
      <c r="I303" s="15">
        <v>57.545999999999999</v>
      </c>
      <c r="J303" s="15">
        <v>12.084</v>
      </c>
      <c r="K303" s="12">
        <v>11.8</v>
      </c>
      <c r="L303" s="14">
        <v>8221</v>
      </c>
      <c r="M303" s="14">
        <v>8658</v>
      </c>
      <c r="N303" s="19">
        <v>0.60780000000000001</v>
      </c>
      <c r="O303" s="14">
        <v>60380</v>
      </c>
    </row>
    <row r="304" spans="1:15" s="17" customFormat="1" outlineLevel="1">
      <c r="A304" s="20" t="s">
        <v>786</v>
      </c>
      <c r="B304" s="21" t="s">
        <v>307</v>
      </c>
      <c r="C304" s="18"/>
      <c r="D304" s="21"/>
      <c r="E304" s="1"/>
      <c r="F304" s="22">
        <f>SUBTOTAL(9,F301:F303)</f>
        <v>151800</v>
      </c>
      <c r="G304" s="22">
        <f>SUBTOTAL(9,G301:G303)</f>
        <v>123325</v>
      </c>
      <c r="H304" s="22">
        <f>SUBTOTAL(9,H301:H303)</f>
        <v>28475</v>
      </c>
      <c r="I304" s="23">
        <f>SUBTOTAL(9,I301:I303)</f>
        <v>169.376</v>
      </c>
      <c r="J304" s="23">
        <f>SUBTOTAL(9,J301:J303)</f>
        <v>35.567</v>
      </c>
      <c r="K304" s="24"/>
      <c r="L304" s="22"/>
      <c r="M304" s="22"/>
      <c r="N304" s="25"/>
      <c r="O304" s="22">
        <f>SUBTOTAL(9,O301:O303)</f>
        <v>185584</v>
      </c>
    </row>
    <row r="305" spans="1:15" outlineLevel="2">
      <c r="A305" s="18">
        <v>108070607</v>
      </c>
      <c r="B305" s="1" t="s">
        <v>312</v>
      </c>
      <c r="C305" s="18">
        <v>108070502</v>
      </c>
      <c r="D305" s="1" t="s">
        <v>313</v>
      </c>
      <c r="E305" s="1" t="s">
        <v>314</v>
      </c>
      <c r="F305" s="14">
        <v>391682</v>
      </c>
      <c r="G305" s="14">
        <v>318209</v>
      </c>
      <c r="H305" s="14">
        <v>73473</v>
      </c>
      <c r="I305" s="15">
        <v>499.02699999999999</v>
      </c>
      <c r="J305" s="15">
        <v>104.795</v>
      </c>
      <c r="K305" s="12">
        <v>11.3</v>
      </c>
      <c r="L305" s="14">
        <v>6415</v>
      </c>
      <c r="M305" s="14">
        <v>8655</v>
      </c>
      <c r="N305" s="19">
        <v>0.71230000000000004</v>
      </c>
      <c r="O305" s="14">
        <v>478851</v>
      </c>
    </row>
    <row r="306" spans="1:15" outlineLevel="2">
      <c r="A306" s="18">
        <v>108070607</v>
      </c>
      <c r="B306" s="1" t="s">
        <v>312</v>
      </c>
      <c r="C306" s="18">
        <v>108071003</v>
      </c>
      <c r="D306" s="1" t="s">
        <v>315</v>
      </c>
      <c r="E306" s="1" t="s">
        <v>314</v>
      </c>
      <c r="F306" s="14">
        <v>56073</v>
      </c>
      <c r="G306" s="14">
        <v>45555</v>
      </c>
      <c r="H306" s="14">
        <v>10518</v>
      </c>
      <c r="I306" s="15">
        <v>70.043999999999997</v>
      </c>
      <c r="J306" s="15">
        <v>14.709</v>
      </c>
      <c r="K306" s="12">
        <v>14.2</v>
      </c>
      <c r="L306" s="14">
        <v>7038</v>
      </c>
      <c r="M306" s="14">
        <v>8672</v>
      </c>
      <c r="N306" s="19">
        <v>0.66220000000000001</v>
      </c>
      <c r="O306" s="14">
        <v>68552</v>
      </c>
    </row>
    <row r="307" spans="1:15" outlineLevel="2">
      <c r="A307" s="18">
        <v>108070607</v>
      </c>
      <c r="B307" s="1" t="s">
        <v>312</v>
      </c>
      <c r="C307" s="18">
        <v>108071504</v>
      </c>
      <c r="D307" s="1" t="s">
        <v>316</v>
      </c>
      <c r="E307" s="1" t="s">
        <v>314</v>
      </c>
      <c r="F307" s="14">
        <v>48698</v>
      </c>
      <c r="G307" s="14">
        <v>39563</v>
      </c>
      <c r="H307" s="14">
        <v>9135</v>
      </c>
      <c r="I307" s="15">
        <v>58.027000000000001</v>
      </c>
      <c r="J307" s="15">
        <v>12.185</v>
      </c>
      <c r="K307" s="12">
        <v>13.8</v>
      </c>
      <c r="L307" s="14">
        <v>6716</v>
      </c>
      <c r="M307" s="14">
        <v>8670</v>
      </c>
      <c r="N307" s="19">
        <v>0.72750000000000004</v>
      </c>
      <c r="O307" s="14">
        <v>59535</v>
      </c>
    </row>
    <row r="308" spans="1:15" outlineLevel="2">
      <c r="A308" s="18">
        <v>108070607</v>
      </c>
      <c r="B308" s="1" t="s">
        <v>312</v>
      </c>
      <c r="C308" s="18">
        <v>110173003</v>
      </c>
      <c r="D308" s="1" t="s">
        <v>174</v>
      </c>
      <c r="E308" s="1" t="s">
        <v>314</v>
      </c>
      <c r="F308" s="14">
        <v>40580</v>
      </c>
      <c r="G308" s="14">
        <v>32968</v>
      </c>
      <c r="H308" s="14">
        <v>7612</v>
      </c>
      <c r="I308" s="15">
        <v>37.326999999999998</v>
      </c>
      <c r="J308" s="15">
        <v>7.8380000000000001</v>
      </c>
      <c r="K308" s="12">
        <v>18.100000000000001</v>
      </c>
      <c r="L308" s="14">
        <v>8116</v>
      </c>
      <c r="M308" s="14">
        <v>8696</v>
      </c>
      <c r="N308" s="19">
        <v>0.77990000000000004</v>
      </c>
      <c r="O308" s="14">
        <v>49612</v>
      </c>
    </row>
    <row r="309" spans="1:15" outlineLevel="2">
      <c r="A309" s="18">
        <v>108070607</v>
      </c>
      <c r="B309" s="1" t="s">
        <v>312</v>
      </c>
      <c r="C309" s="18">
        <v>108073503</v>
      </c>
      <c r="D309" s="1" t="s">
        <v>317</v>
      </c>
      <c r="E309" s="1" t="s">
        <v>314</v>
      </c>
      <c r="F309" s="14">
        <v>88366</v>
      </c>
      <c r="G309" s="14">
        <v>71790</v>
      </c>
      <c r="H309" s="14">
        <v>16576</v>
      </c>
      <c r="I309" s="15">
        <v>139.38300000000001</v>
      </c>
      <c r="J309" s="15">
        <v>29.27</v>
      </c>
      <c r="K309" s="12">
        <v>14.9</v>
      </c>
      <c r="L309" s="14">
        <v>7571</v>
      </c>
      <c r="M309" s="14">
        <v>8677</v>
      </c>
      <c r="N309" s="19">
        <v>0.48749999999999999</v>
      </c>
      <c r="O309" s="14">
        <v>108032</v>
      </c>
    </row>
    <row r="310" spans="1:15" outlineLevel="2">
      <c r="A310" s="18">
        <v>108070607</v>
      </c>
      <c r="B310" s="1" t="s">
        <v>312</v>
      </c>
      <c r="C310" s="18">
        <v>108077503</v>
      </c>
      <c r="D310" s="1" t="s">
        <v>318</v>
      </c>
      <c r="E310" s="1" t="s">
        <v>314</v>
      </c>
      <c r="F310" s="14">
        <v>55577</v>
      </c>
      <c r="G310" s="14">
        <v>45152</v>
      </c>
      <c r="H310" s="14">
        <v>10425</v>
      </c>
      <c r="I310" s="15">
        <v>75.304000000000002</v>
      </c>
      <c r="J310" s="15">
        <v>15.813000000000001</v>
      </c>
      <c r="K310" s="12">
        <v>13.9</v>
      </c>
      <c r="L310" s="14">
        <v>7195</v>
      </c>
      <c r="M310" s="14">
        <v>8671</v>
      </c>
      <c r="N310" s="19">
        <v>0.59719999999999995</v>
      </c>
      <c r="O310" s="14">
        <v>67946</v>
      </c>
    </row>
    <row r="311" spans="1:15" outlineLevel="2">
      <c r="A311" s="18">
        <v>108070607</v>
      </c>
      <c r="B311" s="1" t="s">
        <v>312</v>
      </c>
      <c r="C311" s="18">
        <v>108078003</v>
      </c>
      <c r="D311" s="1" t="s">
        <v>319</v>
      </c>
      <c r="E311" s="1" t="s">
        <v>314</v>
      </c>
      <c r="F311" s="14">
        <v>38800</v>
      </c>
      <c r="G311" s="14">
        <v>31522</v>
      </c>
      <c r="H311" s="14">
        <v>7278</v>
      </c>
      <c r="I311" s="15">
        <v>53.576999999999998</v>
      </c>
      <c r="J311" s="15">
        <v>11.250999999999999</v>
      </c>
      <c r="K311" s="12">
        <v>10.199999999999999</v>
      </c>
      <c r="L311" s="14">
        <v>6428</v>
      </c>
      <c r="M311" s="14">
        <v>8649</v>
      </c>
      <c r="N311" s="19">
        <v>0.65590000000000004</v>
      </c>
      <c r="O311" s="14">
        <v>47436</v>
      </c>
    </row>
    <row r="312" spans="1:15" outlineLevel="2">
      <c r="A312" s="18">
        <v>108070607</v>
      </c>
      <c r="B312" s="1" t="s">
        <v>312</v>
      </c>
      <c r="C312" s="18">
        <v>108079004</v>
      </c>
      <c r="D312" s="1" t="s">
        <v>320</v>
      </c>
      <c r="E312" s="1" t="s">
        <v>314</v>
      </c>
      <c r="F312" s="14">
        <v>31612</v>
      </c>
      <c r="G312" s="14">
        <v>25682</v>
      </c>
      <c r="H312" s="14">
        <v>5930</v>
      </c>
      <c r="I312" s="15">
        <v>33.594000000000001</v>
      </c>
      <c r="J312" s="15">
        <v>7.0540000000000003</v>
      </c>
      <c r="K312" s="12">
        <v>15.9</v>
      </c>
      <c r="L312" s="14">
        <v>7621</v>
      </c>
      <c r="M312" s="14">
        <v>8683</v>
      </c>
      <c r="N312" s="19">
        <v>0.71889999999999998</v>
      </c>
      <c r="O312" s="14">
        <v>38647</v>
      </c>
    </row>
    <row r="313" spans="1:15" s="17" customFormat="1" outlineLevel="1">
      <c r="A313" s="20" t="s">
        <v>787</v>
      </c>
      <c r="B313" s="21" t="s">
        <v>312</v>
      </c>
      <c r="C313" s="18"/>
      <c r="D313" s="21"/>
      <c r="E313" s="1"/>
      <c r="F313" s="22">
        <f>SUBTOTAL(9,F305:F312)</f>
        <v>751388</v>
      </c>
      <c r="G313" s="22">
        <f>SUBTOTAL(9,G305:G312)</f>
        <v>610441</v>
      </c>
      <c r="H313" s="22">
        <f>SUBTOTAL(9,H305:H312)</f>
        <v>140947</v>
      </c>
      <c r="I313" s="23">
        <f>SUBTOTAL(9,I305:I312)</f>
        <v>966.28300000000013</v>
      </c>
      <c r="J313" s="23">
        <f>SUBTOTAL(9,J305:J312)</f>
        <v>202.91499999999999</v>
      </c>
      <c r="K313" s="24"/>
      <c r="L313" s="22"/>
      <c r="M313" s="22"/>
      <c r="N313" s="25"/>
      <c r="O313" s="22">
        <f>SUBTOTAL(9,O305:O312)</f>
        <v>918611</v>
      </c>
    </row>
    <row r="314" spans="1:15" outlineLevel="2">
      <c r="A314" s="18">
        <v>108112607</v>
      </c>
      <c r="B314" s="1" t="s">
        <v>321</v>
      </c>
      <c r="C314" s="18">
        <v>108051003</v>
      </c>
      <c r="D314" s="1" t="s">
        <v>43</v>
      </c>
      <c r="E314" s="1" t="s">
        <v>19</v>
      </c>
      <c r="F314" s="14">
        <v>1048</v>
      </c>
      <c r="G314" s="14">
        <v>851</v>
      </c>
      <c r="H314" s="14">
        <v>197</v>
      </c>
      <c r="I314" s="15">
        <v>1.5940000000000001</v>
      </c>
      <c r="J314" s="15">
        <v>0.33400000000000002</v>
      </c>
      <c r="K314" s="12">
        <v>11.2</v>
      </c>
      <c r="L314" s="14">
        <v>6909</v>
      </c>
      <c r="M314" s="14">
        <v>8655</v>
      </c>
      <c r="N314" s="19">
        <v>0.55520000000000003</v>
      </c>
      <c r="O314" s="14">
        <v>1281</v>
      </c>
    </row>
    <row r="315" spans="1:15" outlineLevel="2">
      <c r="A315" s="18">
        <v>108112607</v>
      </c>
      <c r="B315" s="1" t="s">
        <v>321</v>
      </c>
      <c r="C315" s="18">
        <v>108111303</v>
      </c>
      <c r="D315" s="1" t="s">
        <v>21</v>
      </c>
      <c r="E315" s="1" t="s">
        <v>19</v>
      </c>
      <c r="F315" s="14">
        <v>729</v>
      </c>
      <c r="G315" s="14">
        <v>592</v>
      </c>
      <c r="H315" s="14">
        <v>137</v>
      </c>
      <c r="I315" s="15">
        <v>1</v>
      </c>
      <c r="J315" s="15">
        <v>0.21</v>
      </c>
      <c r="K315" s="12">
        <v>14.4</v>
      </c>
      <c r="L315" s="14">
        <v>7114</v>
      </c>
      <c r="M315" s="14">
        <v>8674</v>
      </c>
      <c r="N315" s="19">
        <v>0.59650000000000003</v>
      </c>
      <c r="O315" s="14">
        <v>891</v>
      </c>
    </row>
    <row r="316" spans="1:15" outlineLevel="2">
      <c r="A316" s="18">
        <v>108112607</v>
      </c>
      <c r="B316" s="1" t="s">
        <v>321</v>
      </c>
      <c r="C316" s="18">
        <v>108561803</v>
      </c>
      <c r="D316" s="1" t="s">
        <v>322</v>
      </c>
      <c r="E316" s="1" t="s">
        <v>19</v>
      </c>
      <c r="F316" s="14">
        <v>19037</v>
      </c>
      <c r="G316" s="14">
        <v>15466</v>
      </c>
      <c r="H316" s="14">
        <v>3571</v>
      </c>
      <c r="I316" s="15">
        <v>21.821000000000002</v>
      </c>
      <c r="J316" s="15">
        <v>4.5819999999999999</v>
      </c>
      <c r="K316" s="12">
        <v>12.6</v>
      </c>
      <c r="L316" s="14">
        <v>7661</v>
      </c>
      <c r="M316" s="14">
        <v>8663</v>
      </c>
      <c r="N316" s="19">
        <v>0.66300000000000003</v>
      </c>
      <c r="O316" s="14">
        <v>23273</v>
      </c>
    </row>
    <row r="317" spans="1:15" outlineLevel="2">
      <c r="A317" s="18">
        <v>108112607</v>
      </c>
      <c r="B317" s="1" t="s">
        <v>321</v>
      </c>
      <c r="C317" s="18">
        <v>108112003</v>
      </c>
      <c r="D317" s="1" t="s">
        <v>323</v>
      </c>
      <c r="E317" s="1" t="s">
        <v>19</v>
      </c>
      <c r="F317" s="14">
        <v>51379</v>
      </c>
      <c r="G317" s="14">
        <v>41741</v>
      </c>
      <c r="H317" s="14">
        <v>9638</v>
      </c>
      <c r="I317" s="15">
        <v>41.866</v>
      </c>
      <c r="J317" s="15">
        <v>8.7910000000000004</v>
      </c>
      <c r="K317" s="12">
        <v>22.2</v>
      </c>
      <c r="L317" s="14">
        <v>9546</v>
      </c>
      <c r="M317" s="14">
        <v>8720</v>
      </c>
      <c r="N317" s="19">
        <v>0.81940000000000002</v>
      </c>
      <c r="O317" s="14">
        <v>62813</v>
      </c>
    </row>
    <row r="318" spans="1:15" outlineLevel="2">
      <c r="A318" s="18">
        <v>108112607</v>
      </c>
      <c r="B318" s="1" t="s">
        <v>321</v>
      </c>
      <c r="C318" s="18">
        <v>108112203</v>
      </c>
      <c r="D318" s="1" t="s">
        <v>324</v>
      </c>
      <c r="E318" s="1" t="s">
        <v>19</v>
      </c>
      <c r="F318" s="14">
        <v>98752</v>
      </c>
      <c r="G318" s="14">
        <v>80228</v>
      </c>
      <c r="H318" s="14">
        <v>18524</v>
      </c>
      <c r="I318" s="15">
        <v>106.777</v>
      </c>
      <c r="J318" s="15">
        <v>22.422999999999998</v>
      </c>
      <c r="K318" s="12">
        <v>11</v>
      </c>
      <c r="L318" s="14">
        <v>7635</v>
      </c>
      <c r="M318" s="14">
        <v>8653</v>
      </c>
      <c r="N318" s="19">
        <v>0.70520000000000005</v>
      </c>
      <c r="O318" s="14">
        <v>120730</v>
      </c>
    </row>
    <row r="319" spans="1:15" outlineLevel="2">
      <c r="A319" s="18">
        <v>108112607</v>
      </c>
      <c r="B319" s="1" t="s">
        <v>321</v>
      </c>
      <c r="C319" s="18">
        <v>108112502</v>
      </c>
      <c r="D319" s="1" t="s">
        <v>325</v>
      </c>
      <c r="E319" s="1" t="s">
        <v>19</v>
      </c>
      <c r="F319" s="14">
        <v>2329</v>
      </c>
      <c r="G319" s="14">
        <v>1892</v>
      </c>
      <c r="H319" s="14">
        <v>437</v>
      </c>
      <c r="I319" s="15">
        <v>2</v>
      </c>
      <c r="J319" s="15">
        <v>0.42</v>
      </c>
      <c r="K319" s="12">
        <v>17.7</v>
      </c>
      <c r="L319" s="14">
        <v>8551</v>
      </c>
      <c r="M319" s="14">
        <v>8693</v>
      </c>
      <c r="N319" s="19">
        <v>0.79259999999999997</v>
      </c>
      <c r="O319" s="14">
        <v>2847</v>
      </c>
    </row>
    <row r="320" spans="1:15" outlineLevel="2">
      <c r="A320" s="18">
        <v>108112607</v>
      </c>
      <c r="B320" s="1" t="s">
        <v>321</v>
      </c>
      <c r="C320" s="18">
        <v>107654903</v>
      </c>
      <c r="D320" s="1" t="s">
        <v>261</v>
      </c>
      <c r="E320" s="1" t="s">
        <v>19</v>
      </c>
      <c r="F320" s="14">
        <v>548</v>
      </c>
      <c r="G320" s="14">
        <v>445</v>
      </c>
      <c r="H320" s="14">
        <v>103</v>
      </c>
      <c r="I320" s="15">
        <v>0.98299999999999998</v>
      </c>
      <c r="J320" s="15">
        <v>0.20599999999999999</v>
      </c>
      <c r="K320" s="12">
        <v>14.8</v>
      </c>
      <c r="L320" s="14">
        <v>9154</v>
      </c>
      <c r="M320" s="14">
        <v>8676</v>
      </c>
      <c r="N320" s="19">
        <v>0.35489999999999999</v>
      </c>
      <c r="O320" s="14">
        <v>670</v>
      </c>
    </row>
    <row r="321" spans="1:15" outlineLevel="2">
      <c r="A321" s="18">
        <v>108112607</v>
      </c>
      <c r="B321" s="1" t="s">
        <v>321</v>
      </c>
      <c r="C321" s="18">
        <v>108116503</v>
      </c>
      <c r="D321" s="1" t="s">
        <v>326</v>
      </c>
      <c r="E321" s="1" t="s">
        <v>19</v>
      </c>
      <c r="F321" s="14">
        <v>29064</v>
      </c>
      <c r="G321" s="14">
        <v>23612</v>
      </c>
      <c r="H321" s="14">
        <v>5452</v>
      </c>
      <c r="I321" s="15">
        <v>50.765999999999998</v>
      </c>
      <c r="J321" s="15">
        <v>10.66</v>
      </c>
      <c r="K321" s="12">
        <v>14.5</v>
      </c>
      <c r="L321" s="14">
        <v>7300</v>
      </c>
      <c r="M321" s="14">
        <v>8674</v>
      </c>
      <c r="N321" s="19">
        <v>0.45660000000000001</v>
      </c>
      <c r="O321" s="14">
        <v>35532</v>
      </c>
    </row>
    <row r="322" spans="1:15" outlineLevel="2">
      <c r="A322" s="18">
        <v>108112607</v>
      </c>
      <c r="B322" s="1" t="s">
        <v>321</v>
      </c>
      <c r="C322" s="18">
        <v>108567204</v>
      </c>
      <c r="D322" s="1" t="s">
        <v>327</v>
      </c>
      <c r="E322" s="1" t="s">
        <v>19</v>
      </c>
      <c r="F322" s="14">
        <v>1045</v>
      </c>
      <c r="G322" s="14">
        <v>849</v>
      </c>
      <c r="H322" s="14">
        <v>196</v>
      </c>
      <c r="I322" s="15">
        <v>1</v>
      </c>
      <c r="J322" s="15">
        <v>0.21</v>
      </c>
      <c r="K322" s="12">
        <v>13.7</v>
      </c>
      <c r="L322" s="14">
        <v>9289</v>
      </c>
      <c r="M322" s="14">
        <v>8669</v>
      </c>
      <c r="N322" s="19">
        <v>0.70169999999999999</v>
      </c>
      <c r="O322" s="14">
        <v>1277</v>
      </c>
    </row>
    <row r="323" spans="1:15" outlineLevel="2">
      <c r="A323" s="18">
        <v>108112607</v>
      </c>
      <c r="B323" s="1" t="s">
        <v>321</v>
      </c>
      <c r="C323" s="18">
        <v>108567703</v>
      </c>
      <c r="D323" s="1" t="s">
        <v>328</v>
      </c>
      <c r="E323" s="1" t="s">
        <v>19</v>
      </c>
      <c r="F323" s="14">
        <v>762</v>
      </c>
      <c r="G323" s="14">
        <v>619</v>
      </c>
      <c r="H323" s="14">
        <v>143</v>
      </c>
      <c r="I323" s="15">
        <v>1</v>
      </c>
      <c r="J323" s="15">
        <v>0.21</v>
      </c>
      <c r="K323" s="12">
        <v>15.9</v>
      </c>
      <c r="L323" s="14">
        <v>9264</v>
      </c>
      <c r="M323" s="14">
        <v>8683</v>
      </c>
      <c r="N323" s="19">
        <v>0.51049999999999995</v>
      </c>
      <c r="O323" s="14">
        <v>931</v>
      </c>
    </row>
    <row r="324" spans="1:15" outlineLevel="2">
      <c r="A324" s="18">
        <v>108112607</v>
      </c>
      <c r="B324" s="1" t="s">
        <v>321</v>
      </c>
      <c r="C324" s="18">
        <v>108118503</v>
      </c>
      <c r="D324" s="1" t="s">
        <v>329</v>
      </c>
      <c r="E324" s="1" t="s">
        <v>19</v>
      </c>
      <c r="F324" s="14">
        <v>15737</v>
      </c>
      <c r="G324" s="14">
        <v>12785</v>
      </c>
      <c r="H324" s="14">
        <v>2952</v>
      </c>
      <c r="I324" s="15">
        <v>20.905000000000001</v>
      </c>
      <c r="J324" s="15">
        <v>4.3899999999999997</v>
      </c>
      <c r="K324" s="12">
        <v>23.1</v>
      </c>
      <c r="L324" s="14">
        <v>8346</v>
      </c>
      <c r="M324" s="14">
        <v>8726</v>
      </c>
      <c r="N324" s="19">
        <v>0.52510000000000001</v>
      </c>
      <c r="O324" s="14">
        <v>19239</v>
      </c>
    </row>
    <row r="325" spans="1:15" outlineLevel="2">
      <c r="A325" s="18">
        <v>108112607</v>
      </c>
      <c r="B325" s="1" t="s">
        <v>321</v>
      </c>
      <c r="C325" s="18">
        <v>108569103</v>
      </c>
      <c r="D325" s="1" t="s">
        <v>330</v>
      </c>
      <c r="E325" s="1" t="s">
        <v>19</v>
      </c>
      <c r="F325" s="14">
        <v>50904</v>
      </c>
      <c r="G325" s="14">
        <v>41355</v>
      </c>
      <c r="H325" s="14">
        <v>9549</v>
      </c>
      <c r="I325" s="15">
        <v>51.45</v>
      </c>
      <c r="J325" s="15">
        <v>10.804</v>
      </c>
      <c r="K325" s="12">
        <v>10.6</v>
      </c>
      <c r="L325" s="14">
        <v>8114</v>
      </c>
      <c r="M325" s="14">
        <v>8651</v>
      </c>
      <c r="N325" s="19">
        <v>0.70989999999999998</v>
      </c>
      <c r="O325" s="14">
        <v>62232</v>
      </c>
    </row>
    <row r="326" spans="1:15" s="17" customFormat="1" outlineLevel="1">
      <c r="A326" s="20" t="s">
        <v>788</v>
      </c>
      <c r="B326" s="21" t="s">
        <v>321</v>
      </c>
      <c r="C326" s="18"/>
      <c r="D326" s="21"/>
      <c r="E326" s="1"/>
      <c r="F326" s="22">
        <f>SUBTOTAL(9,F314:F325)</f>
        <v>271334</v>
      </c>
      <c r="G326" s="22">
        <f>SUBTOTAL(9,G314:G325)</f>
        <v>220435</v>
      </c>
      <c r="H326" s="22">
        <f>SUBTOTAL(9,H314:H325)</f>
        <v>50899</v>
      </c>
      <c r="I326" s="23">
        <f>SUBTOTAL(9,I314:I325)</f>
        <v>301.16199999999998</v>
      </c>
      <c r="J326" s="23">
        <f>SUBTOTAL(9,J314:J325)</f>
        <v>63.240000000000009</v>
      </c>
      <c r="K326" s="24"/>
      <c r="L326" s="22"/>
      <c r="M326" s="22"/>
      <c r="N326" s="25"/>
      <c r="O326" s="22">
        <f>SUBTOTAL(9,O314:O325)</f>
        <v>331716</v>
      </c>
    </row>
    <row r="327" spans="1:15" outlineLevel="2">
      <c r="A327" s="18">
        <v>101302607</v>
      </c>
      <c r="B327" s="1" t="s">
        <v>331</v>
      </c>
      <c r="C327" s="18">
        <v>101260803</v>
      </c>
      <c r="D327" s="1" t="s">
        <v>275</v>
      </c>
      <c r="E327" s="1" t="s">
        <v>332</v>
      </c>
      <c r="F327" s="14">
        <v>260</v>
      </c>
      <c r="G327" s="14">
        <v>211</v>
      </c>
      <c r="H327" s="14">
        <v>49</v>
      </c>
      <c r="I327" s="15">
        <v>0.27200000000000002</v>
      </c>
      <c r="J327" s="15">
        <v>5.7000000000000002E-2</v>
      </c>
      <c r="K327" s="12">
        <v>16.5</v>
      </c>
      <c r="L327" s="14">
        <v>7309</v>
      </c>
      <c r="M327" s="14">
        <v>8686</v>
      </c>
      <c r="N327" s="19">
        <v>0.76370000000000005</v>
      </c>
      <c r="O327" s="14">
        <v>318</v>
      </c>
    </row>
    <row r="328" spans="1:15" outlineLevel="2">
      <c r="A328" s="18">
        <v>101302607</v>
      </c>
      <c r="B328" s="1" t="s">
        <v>331</v>
      </c>
      <c r="C328" s="18">
        <v>101301303</v>
      </c>
      <c r="D328" s="1" t="s">
        <v>333</v>
      </c>
      <c r="E328" s="1" t="s">
        <v>332</v>
      </c>
      <c r="F328" s="14">
        <v>65561</v>
      </c>
      <c r="G328" s="14">
        <v>53263</v>
      </c>
      <c r="H328" s="14">
        <v>12298</v>
      </c>
      <c r="I328" s="15">
        <v>70.59</v>
      </c>
      <c r="J328" s="15">
        <v>14.823</v>
      </c>
      <c r="K328" s="12">
        <v>18.8</v>
      </c>
      <c r="L328" s="14">
        <v>7227</v>
      </c>
      <c r="M328" s="14">
        <v>8700</v>
      </c>
      <c r="N328" s="19">
        <v>0.74819999999999998</v>
      </c>
      <c r="O328" s="14">
        <v>80152</v>
      </c>
    </row>
    <row r="329" spans="1:15" outlineLevel="2">
      <c r="A329" s="18">
        <v>101302607</v>
      </c>
      <c r="B329" s="1" t="s">
        <v>331</v>
      </c>
      <c r="C329" s="18">
        <v>101301403</v>
      </c>
      <c r="D329" s="1" t="s">
        <v>334</v>
      </c>
      <c r="E329" s="1" t="s">
        <v>332</v>
      </c>
      <c r="F329" s="14">
        <v>85520</v>
      </c>
      <c r="G329" s="14">
        <v>69478</v>
      </c>
      <c r="H329" s="14">
        <v>16042</v>
      </c>
      <c r="I329" s="15">
        <v>114.07299999999999</v>
      </c>
      <c r="J329" s="15">
        <v>23.954999999999998</v>
      </c>
      <c r="K329" s="12">
        <v>19.399999999999999</v>
      </c>
      <c r="L329" s="14">
        <v>9450</v>
      </c>
      <c r="M329" s="14">
        <v>8703</v>
      </c>
      <c r="N329" s="19">
        <v>0.50149999999999995</v>
      </c>
      <c r="O329" s="14">
        <v>104553</v>
      </c>
    </row>
    <row r="330" spans="1:15" outlineLevel="2">
      <c r="A330" s="18">
        <v>101302607</v>
      </c>
      <c r="B330" s="1" t="s">
        <v>331</v>
      </c>
      <c r="C330" s="18">
        <v>101303503</v>
      </c>
      <c r="D330" s="1" t="s">
        <v>335</v>
      </c>
      <c r="E330" s="1" t="s">
        <v>332</v>
      </c>
      <c r="F330" s="14">
        <v>43886</v>
      </c>
      <c r="G330" s="14">
        <v>35654</v>
      </c>
      <c r="H330" s="14">
        <v>8232</v>
      </c>
      <c r="I330" s="15">
        <v>43.198</v>
      </c>
      <c r="J330" s="15">
        <v>9.0709999999999997</v>
      </c>
      <c r="K330" s="12">
        <v>19.899999999999999</v>
      </c>
      <c r="L330" s="14">
        <v>9398</v>
      </c>
      <c r="M330" s="14">
        <v>8706</v>
      </c>
      <c r="N330" s="19">
        <v>0.6794</v>
      </c>
      <c r="O330" s="14">
        <v>53654</v>
      </c>
    </row>
    <row r="331" spans="1:15" outlineLevel="2">
      <c r="A331" s="18">
        <v>101302607</v>
      </c>
      <c r="B331" s="1" t="s">
        <v>331</v>
      </c>
      <c r="C331" s="18">
        <v>101306503</v>
      </c>
      <c r="D331" s="1" t="s">
        <v>336</v>
      </c>
      <c r="E331" s="1" t="s">
        <v>332</v>
      </c>
      <c r="F331" s="14">
        <v>50720</v>
      </c>
      <c r="G331" s="14">
        <v>41206</v>
      </c>
      <c r="H331" s="14">
        <v>9514</v>
      </c>
      <c r="I331" s="15">
        <v>48.817</v>
      </c>
      <c r="J331" s="15">
        <v>10.250999999999999</v>
      </c>
      <c r="K331" s="12">
        <v>19.8</v>
      </c>
      <c r="L331" s="14">
        <v>8920</v>
      </c>
      <c r="M331" s="14">
        <v>8706</v>
      </c>
      <c r="N331" s="19">
        <v>0.69479999999999997</v>
      </c>
      <c r="O331" s="14">
        <v>62008</v>
      </c>
    </row>
    <row r="332" spans="1:15" outlineLevel="2">
      <c r="A332" s="18">
        <v>101302607</v>
      </c>
      <c r="B332" s="1" t="s">
        <v>331</v>
      </c>
      <c r="C332" s="18">
        <v>101308503</v>
      </c>
      <c r="D332" s="1" t="s">
        <v>337</v>
      </c>
      <c r="E332" s="1" t="s">
        <v>332</v>
      </c>
      <c r="F332" s="14">
        <v>25608</v>
      </c>
      <c r="G332" s="14">
        <v>20804</v>
      </c>
      <c r="H332" s="14">
        <v>4804</v>
      </c>
      <c r="I332" s="15">
        <v>45.896999999999998</v>
      </c>
      <c r="J332" s="15">
        <v>9.6379999999999999</v>
      </c>
      <c r="K332" s="12">
        <v>12.4</v>
      </c>
      <c r="L332" s="14">
        <v>12123</v>
      </c>
      <c r="M332" s="14">
        <v>8662</v>
      </c>
      <c r="N332" s="19">
        <v>0.24249999999999999</v>
      </c>
      <c r="O332" s="14">
        <v>31307</v>
      </c>
    </row>
    <row r="333" spans="1:15" s="17" customFormat="1" outlineLevel="1">
      <c r="A333" s="20" t="s">
        <v>789</v>
      </c>
      <c r="B333" s="21" t="s">
        <v>331</v>
      </c>
      <c r="C333" s="18"/>
      <c r="D333" s="21"/>
      <c r="E333" s="1"/>
      <c r="F333" s="22">
        <f>SUBTOTAL(9,F327:F332)</f>
        <v>271555</v>
      </c>
      <c r="G333" s="22">
        <f>SUBTOTAL(9,G327:G332)</f>
        <v>220616</v>
      </c>
      <c r="H333" s="22">
        <f>SUBTOTAL(9,H327:H332)</f>
        <v>50939</v>
      </c>
      <c r="I333" s="23">
        <f>SUBTOTAL(9,I327:I332)</f>
        <v>322.84699999999998</v>
      </c>
      <c r="J333" s="23">
        <f>SUBTOTAL(9,J327:J332)</f>
        <v>67.795000000000002</v>
      </c>
      <c r="K333" s="24"/>
      <c r="L333" s="22"/>
      <c r="M333" s="22"/>
      <c r="N333" s="25"/>
      <c r="O333" s="22">
        <f>SUBTOTAL(9,O327:O332)</f>
        <v>331992</v>
      </c>
    </row>
    <row r="334" spans="1:15" outlineLevel="2">
      <c r="A334" s="18">
        <v>118403207</v>
      </c>
      <c r="B334" s="1" t="s">
        <v>338</v>
      </c>
      <c r="C334" s="18">
        <v>118403302</v>
      </c>
      <c r="D334" s="1" t="s">
        <v>339</v>
      </c>
      <c r="E334" s="1" t="s">
        <v>340</v>
      </c>
      <c r="F334" s="14">
        <v>525900</v>
      </c>
      <c r="G334" s="14">
        <v>427250</v>
      </c>
      <c r="H334" s="14">
        <v>98650</v>
      </c>
      <c r="I334" s="15">
        <v>716.47699999999998</v>
      </c>
      <c r="J334" s="15">
        <v>150.46</v>
      </c>
      <c r="K334" s="12">
        <v>15.4</v>
      </c>
      <c r="L334" s="14">
        <v>6510</v>
      </c>
      <c r="M334" s="14">
        <v>8680</v>
      </c>
      <c r="N334" s="19">
        <v>0.65639999999999998</v>
      </c>
      <c r="O334" s="14">
        <v>642940</v>
      </c>
    </row>
    <row r="335" spans="1:15" s="17" customFormat="1" outlineLevel="1">
      <c r="A335" s="20" t="s">
        <v>790</v>
      </c>
      <c r="B335" s="21" t="s">
        <v>338</v>
      </c>
      <c r="C335" s="18"/>
      <c r="D335" s="21"/>
      <c r="E335" s="1"/>
      <c r="F335" s="22">
        <f>SUBTOTAL(9,F334:F334)</f>
        <v>525900</v>
      </c>
      <c r="G335" s="22">
        <f>SUBTOTAL(9,G334:G334)</f>
        <v>427250</v>
      </c>
      <c r="H335" s="22">
        <f>SUBTOTAL(9,H334:H334)</f>
        <v>98650</v>
      </c>
      <c r="I335" s="23">
        <f>SUBTOTAL(9,I334:I334)</f>
        <v>716.47699999999998</v>
      </c>
      <c r="J335" s="23">
        <f>SUBTOTAL(9,J334:J334)</f>
        <v>150.46</v>
      </c>
      <c r="K335" s="24"/>
      <c r="L335" s="22"/>
      <c r="M335" s="22"/>
      <c r="N335" s="25"/>
      <c r="O335" s="22">
        <f>SUBTOTAL(9,O334:O334)</f>
        <v>642940</v>
      </c>
    </row>
    <row r="336" spans="1:15" outlineLevel="2">
      <c r="A336" s="18">
        <v>111312607</v>
      </c>
      <c r="B336" s="1" t="s">
        <v>341</v>
      </c>
      <c r="C336" s="18">
        <v>111312503</v>
      </c>
      <c r="D336" s="1" t="s">
        <v>342</v>
      </c>
      <c r="E336" s="1" t="s">
        <v>343</v>
      </c>
      <c r="F336" s="14">
        <v>57823</v>
      </c>
      <c r="G336" s="14">
        <v>46976</v>
      </c>
      <c r="H336" s="14">
        <v>10847</v>
      </c>
      <c r="I336" s="15">
        <v>85.477000000000004</v>
      </c>
      <c r="J336" s="15">
        <v>17.95</v>
      </c>
      <c r="K336" s="12">
        <v>12.4</v>
      </c>
      <c r="L336" s="14">
        <v>6732</v>
      </c>
      <c r="M336" s="14">
        <v>8662</v>
      </c>
      <c r="N336" s="19">
        <v>0.58499999999999996</v>
      </c>
      <c r="O336" s="14">
        <v>70691</v>
      </c>
    </row>
    <row r="337" spans="1:15" outlineLevel="2">
      <c r="A337" s="18">
        <v>111312607</v>
      </c>
      <c r="B337" s="1" t="s">
        <v>341</v>
      </c>
      <c r="C337" s="18">
        <v>111312804</v>
      </c>
      <c r="D337" s="1" t="s">
        <v>344</v>
      </c>
      <c r="E337" s="1" t="s">
        <v>343</v>
      </c>
      <c r="F337" s="14">
        <v>33968</v>
      </c>
      <c r="G337" s="14">
        <v>27596</v>
      </c>
      <c r="H337" s="14">
        <v>6372</v>
      </c>
      <c r="I337" s="15">
        <v>38.838000000000001</v>
      </c>
      <c r="J337" s="15">
        <v>8.1549999999999994</v>
      </c>
      <c r="K337" s="12">
        <v>13.4</v>
      </c>
      <c r="L337" s="14">
        <v>7845</v>
      </c>
      <c r="M337" s="14">
        <v>8668</v>
      </c>
      <c r="N337" s="19">
        <v>0.64910000000000001</v>
      </c>
      <c r="O337" s="14">
        <v>41527</v>
      </c>
    </row>
    <row r="338" spans="1:15" outlineLevel="2">
      <c r="A338" s="18">
        <v>111312607</v>
      </c>
      <c r="B338" s="1" t="s">
        <v>341</v>
      </c>
      <c r="C338" s="18">
        <v>111316003</v>
      </c>
      <c r="D338" s="1" t="s">
        <v>345</v>
      </c>
      <c r="E338" s="1" t="s">
        <v>343</v>
      </c>
      <c r="F338" s="14">
        <v>62243</v>
      </c>
      <c r="G338" s="14">
        <v>50567</v>
      </c>
      <c r="H338" s="14">
        <v>11676</v>
      </c>
      <c r="I338" s="15">
        <v>77.191999999999993</v>
      </c>
      <c r="J338" s="15">
        <v>16.21</v>
      </c>
      <c r="K338" s="12">
        <v>13.1</v>
      </c>
      <c r="L338" s="14">
        <v>6230</v>
      </c>
      <c r="M338" s="14">
        <v>8666</v>
      </c>
      <c r="N338" s="19">
        <v>0.75349999999999995</v>
      </c>
      <c r="O338" s="14">
        <v>76095</v>
      </c>
    </row>
    <row r="339" spans="1:15" outlineLevel="2">
      <c r="A339" s="18">
        <v>111312607</v>
      </c>
      <c r="B339" s="1" t="s">
        <v>341</v>
      </c>
      <c r="C339" s="18">
        <v>111317503</v>
      </c>
      <c r="D339" s="1" t="s">
        <v>346</v>
      </c>
      <c r="E339" s="1" t="s">
        <v>343</v>
      </c>
      <c r="F339" s="14">
        <v>65977</v>
      </c>
      <c r="G339" s="14">
        <v>53601</v>
      </c>
      <c r="H339" s="14">
        <v>12376</v>
      </c>
      <c r="I339" s="15">
        <v>86.155000000000001</v>
      </c>
      <c r="J339" s="15">
        <v>18.091999999999999</v>
      </c>
      <c r="K339" s="12">
        <v>9.6999999999999993</v>
      </c>
      <c r="L339" s="14">
        <v>6790</v>
      </c>
      <c r="M339" s="14">
        <v>8646</v>
      </c>
      <c r="N339" s="19">
        <v>0.65659999999999996</v>
      </c>
      <c r="O339" s="14">
        <v>80660</v>
      </c>
    </row>
    <row r="340" spans="1:15" s="17" customFormat="1" outlineLevel="1">
      <c r="A340" s="20" t="s">
        <v>791</v>
      </c>
      <c r="B340" s="21" t="s">
        <v>341</v>
      </c>
      <c r="C340" s="18"/>
      <c r="D340" s="21"/>
      <c r="E340" s="1"/>
      <c r="F340" s="22">
        <f>SUBTOTAL(9,F336:F339)</f>
        <v>220011</v>
      </c>
      <c r="G340" s="22">
        <f>SUBTOTAL(9,G336:G339)</f>
        <v>178740</v>
      </c>
      <c r="H340" s="22">
        <f>SUBTOTAL(9,H336:H339)</f>
        <v>41271</v>
      </c>
      <c r="I340" s="23">
        <f>SUBTOTAL(9,I336:I339)</f>
        <v>287.66200000000003</v>
      </c>
      <c r="J340" s="23">
        <f>SUBTOTAL(9,J336:J339)</f>
        <v>60.406999999999996</v>
      </c>
      <c r="K340" s="24"/>
      <c r="L340" s="22"/>
      <c r="M340" s="22"/>
      <c r="N340" s="25"/>
      <c r="O340" s="22">
        <f>SUBTOTAL(9,O336:O339)</f>
        <v>268973</v>
      </c>
    </row>
    <row r="341" spans="1:15" outlineLevel="2">
      <c r="A341" s="18">
        <v>128324207</v>
      </c>
      <c r="B341" s="1" t="s">
        <v>347</v>
      </c>
      <c r="C341" s="18">
        <v>128321103</v>
      </c>
      <c r="D341" s="1" t="s">
        <v>348</v>
      </c>
      <c r="E341" s="1" t="s">
        <v>349</v>
      </c>
      <c r="F341" s="14">
        <v>67662</v>
      </c>
      <c r="G341" s="14">
        <v>54970</v>
      </c>
      <c r="H341" s="14">
        <v>12692</v>
      </c>
      <c r="I341" s="15">
        <v>69.061999999999998</v>
      </c>
      <c r="J341" s="15">
        <v>14.503</v>
      </c>
      <c r="K341" s="12">
        <v>25.6</v>
      </c>
      <c r="L341" s="14">
        <v>9790</v>
      </c>
      <c r="M341" s="14">
        <v>8740</v>
      </c>
      <c r="N341" s="19">
        <v>0.65259999999999996</v>
      </c>
      <c r="O341" s="14">
        <v>82721</v>
      </c>
    </row>
    <row r="342" spans="1:15" outlineLevel="2">
      <c r="A342" s="18">
        <v>128324207</v>
      </c>
      <c r="B342" s="1" t="s">
        <v>347</v>
      </c>
      <c r="C342" s="18">
        <v>128323303</v>
      </c>
      <c r="D342" s="1" t="s">
        <v>350</v>
      </c>
      <c r="E342" s="1" t="s">
        <v>349</v>
      </c>
      <c r="F342" s="14">
        <v>45270</v>
      </c>
      <c r="G342" s="14">
        <v>36778</v>
      </c>
      <c r="H342" s="14">
        <v>8492</v>
      </c>
      <c r="I342" s="15">
        <v>44.856999999999999</v>
      </c>
      <c r="J342" s="15">
        <v>9.4190000000000005</v>
      </c>
      <c r="K342" s="12">
        <v>24.8</v>
      </c>
      <c r="L342" s="14">
        <v>10406</v>
      </c>
      <c r="M342" s="14">
        <v>8736</v>
      </c>
      <c r="N342" s="19">
        <v>0.67259999999999998</v>
      </c>
      <c r="O342" s="14">
        <v>55344</v>
      </c>
    </row>
    <row r="343" spans="1:15" outlineLevel="2">
      <c r="A343" s="18">
        <v>128324207</v>
      </c>
      <c r="B343" s="1" t="s">
        <v>347</v>
      </c>
      <c r="C343" s="18">
        <v>128323703</v>
      </c>
      <c r="D343" s="1" t="s">
        <v>351</v>
      </c>
      <c r="E343" s="1" t="s">
        <v>349</v>
      </c>
      <c r="F343" s="14">
        <v>47744</v>
      </c>
      <c r="G343" s="14">
        <v>38788</v>
      </c>
      <c r="H343" s="14">
        <v>8956</v>
      </c>
      <c r="I343" s="15">
        <v>67.959999999999994</v>
      </c>
      <c r="J343" s="15">
        <v>14.271000000000001</v>
      </c>
      <c r="K343" s="12">
        <v>22</v>
      </c>
      <c r="L343" s="14">
        <v>11325</v>
      </c>
      <c r="M343" s="14">
        <v>8719</v>
      </c>
      <c r="N343" s="19">
        <v>0.46910000000000002</v>
      </c>
      <c r="O343" s="14">
        <v>58370</v>
      </c>
    </row>
    <row r="344" spans="1:15" outlineLevel="2">
      <c r="A344" s="18">
        <v>128324207</v>
      </c>
      <c r="B344" s="1" t="s">
        <v>347</v>
      </c>
      <c r="C344" s="18">
        <v>128325203</v>
      </c>
      <c r="D344" s="1" t="s">
        <v>352</v>
      </c>
      <c r="E344" s="1" t="s">
        <v>349</v>
      </c>
      <c r="F344" s="14">
        <v>89042</v>
      </c>
      <c r="G344" s="14">
        <v>72339</v>
      </c>
      <c r="H344" s="14">
        <v>16703</v>
      </c>
      <c r="I344" s="15">
        <v>91.897000000000006</v>
      </c>
      <c r="J344" s="15">
        <v>19.297999999999998</v>
      </c>
      <c r="K344" s="12">
        <v>15.7</v>
      </c>
      <c r="L344" s="14">
        <v>9468</v>
      </c>
      <c r="M344" s="14">
        <v>8681</v>
      </c>
      <c r="N344" s="19">
        <v>0.64980000000000004</v>
      </c>
      <c r="O344" s="14">
        <v>108858</v>
      </c>
    </row>
    <row r="345" spans="1:15" outlineLevel="2">
      <c r="A345" s="18">
        <v>128324207</v>
      </c>
      <c r="B345" s="1" t="s">
        <v>347</v>
      </c>
      <c r="C345" s="18">
        <v>128326303</v>
      </c>
      <c r="D345" s="1" t="s">
        <v>353</v>
      </c>
      <c r="E345" s="1" t="s">
        <v>349</v>
      </c>
      <c r="F345" s="14">
        <v>44297</v>
      </c>
      <c r="G345" s="14">
        <v>35988</v>
      </c>
      <c r="H345" s="14">
        <v>8309</v>
      </c>
      <c r="I345" s="15">
        <v>39.988</v>
      </c>
      <c r="J345" s="15">
        <v>8.3970000000000002</v>
      </c>
      <c r="K345" s="12">
        <v>19.899999999999999</v>
      </c>
      <c r="L345" s="14">
        <v>10088</v>
      </c>
      <c r="M345" s="14">
        <v>8706</v>
      </c>
      <c r="N345" s="19">
        <v>0.74080000000000001</v>
      </c>
      <c r="O345" s="14">
        <v>54156</v>
      </c>
    </row>
    <row r="346" spans="1:15" outlineLevel="2">
      <c r="A346" s="18">
        <v>128324207</v>
      </c>
      <c r="B346" s="1" t="s">
        <v>347</v>
      </c>
      <c r="C346" s="18">
        <v>128327303</v>
      </c>
      <c r="D346" s="1" t="s">
        <v>354</v>
      </c>
      <c r="E346" s="1" t="s">
        <v>349</v>
      </c>
      <c r="F346" s="14">
        <v>34243</v>
      </c>
      <c r="G346" s="14">
        <v>27820</v>
      </c>
      <c r="H346" s="14">
        <v>6423</v>
      </c>
      <c r="I346" s="15">
        <v>30.625</v>
      </c>
      <c r="J346" s="15">
        <v>6.431</v>
      </c>
      <c r="K346" s="12">
        <v>15.9</v>
      </c>
      <c r="L346" s="14">
        <v>9477</v>
      </c>
      <c r="M346" s="14">
        <v>8683</v>
      </c>
      <c r="N346" s="19">
        <v>0.74970000000000003</v>
      </c>
      <c r="O346" s="14">
        <v>41864</v>
      </c>
    </row>
    <row r="347" spans="1:15" outlineLevel="2">
      <c r="A347" s="18">
        <v>128324207</v>
      </c>
      <c r="B347" s="1" t="s">
        <v>347</v>
      </c>
      <c r="C347" s="18">
        <v>128328003</v>
      </c>
      <c r="D347" s="1" t="s">
        <v>355</v>
      </c>
      <c r="E347" s="1" t="s">
        <v>349</v>
      </c>
      <c r="F347" s="14">
        <v>70186</v>
      </c>
      <c r="G347" s="14">
        <v>57020</v>
      </c>
      <c r="H347" s="14">
        <v>13166</v>
      </c>
      <c r="I347" s="15">
        <v>66.869</v>
      </c>
      <c r="J347" s="15">
        <v>14.042</v>
      </c>
      <c r="K347" s="12">
        <v>18.2</v>
      </c>
      <c r="L347" s="14">
        <v>10786</v>
      </c>
      <c r="M347" s="14">
        <v>8696</v>
      </c>
      <c r="N347" s="19">
        <v>0.70269999999999999</v>
      </c>
      <c r="O347" s="14">
        <v>85806</v>
      </c>
    </row>
    <row r="348" spans="1:15" s="17" customFormat="1" outlineLevel="1">
      <c r="A348" s="20" t="s">
        <v>792</v>
      </c>
      <c r="B348" s="21" t="s">
        <v>347</v>
      </c>
      <c r="C348" s="18"/>
      <c r="D348" s="21"/>
      <c r="E348" s="1"/>
      <c r="F348" s="22">
        <f>SUBTOTAL(9,F341:F347)</f>
        <v>398444</v>
      </c>
      <c r="G348" s="22">
        <f>SUBTOTAL(9,G341:G347)</f>
        <v>323703</v>
      </c>
      <c r="H348" s="22">
        <f>SUBTOTAL(9,H341:H347)</f>
        <v>74741</v>
      </c>
      <c r="I348" s="23">
        <f>SUBTOTAL(9,I341:I347)</f>
        <v>411.25800000000004</v>
      </c>
      <c r="J348" s="23">
        <f>SUBTOTAL(9,J341:J347)</f>
        <v>86.361000000000004</v>
      </c>
      <c r="K348" s="24"/>
      <c r="L348" s="22"/>
      <c r="M348" s="22"/>
      <c r="N348" s="25"/>
      <c r="O348" s="22">
        <f>SUBTOTAL(9,O341:O347)</f>
        <v>487119</v>
      </c>
    </row>
    <row r="349" spans="1:15" outlineLevel="2">
      <c r="A349" s="18">
        <v>106333407</v>
      </c>
      <c r="B349" s="1" t="s">
        <v>356</v>
      </c>
      <c r="C349" s="18">
        <v>106330703</v>
      </c>
      <c r="D349" s="1" t="s">
        <v>357</v>
      </c>
      <c r="E349" s="1" t="s">
        <v>358</v>
      </c>
      <c r="F349" s="14">
        <v>23972</v>
      </c>
      <c r="G349" s="14">
        <v>19475</v>
      </c>
      <c r="H349" s="14">
        <v>4497</v>
      </c>
      <c r="I349" s="15">
        <v>25.971</v>
      </c>
      <c r="J349" s="15">
        <v>5.4530000000000003</v>
      </c>
      <c r="K349" s="12">
        <v>10.7</v>
      </c>
      <c r="L349" s="14">
        <v>7948</v>
      </c>
      <c r="M349" s="14">
        <v>8652</v>
      </c>
      <c r="N349" s="19">
        <v>0.67620000000000002</v>
      </c>
      <c r="O349" s="14">
        <v>29307</v>
      </c>
    </row>
    <row r="350" spans="1:15" outlineLevel="2">
      <c r="A350" s="18">
        <v>106333407</v>
      </c>
      <c r="B350" s="1" t="s">
        <v>356</v>
      </c>
      <c r="C350" s="18">
        <v>106330803</v>
      </c>
      <c r="D350" s="1" t="s">
        <v>359</v>
      </c>
      <c r="E350" s="1" t="s">
        <v>358</v>
      </c>
      <c r="F350" s="14">
        <v>41224</v>
      </c>
      <c r="G350" s="14">
        <v>33491</v>
      </c>
      <c r="H350" s="14">
        <v>7733</v>
      </c>
      <c r="I350" s="15">
        <v>52.481999999999999</v>
      </c>
      <c r="J350" s="15">
        <v>11.021000000000001</v>
      </c>
      <c r="K350" s="12">
        <v>13.6</v>
      </c>
      <c r="L350" s="14">
        <v>7123</v>
      </c>
      <c r="M350" s="14">
        <v>8669</v>
      </c>
      <c r="N350" s="19">
        <v>0.64200000000000002</v>
      </c>
      <c r="O350" s="14">
        <v>50399</v>
      </c>
    </row>
    <row r="351" spans="1:15" outlineLevel="2">
      <c r="A351" s="18">
        <v>106333407</v>
      </c>
      <c r="B351" s="1" t="s">
        <v>356</v>
      </c>
      <c r="C351" s="18">
        <v>106172003</v>
      </c>
      <c r="D351" s="1" t="s">
        <v>360</v>
      </c>
      <c r="E351" s="1" t="s">
        <v>358</v>
      </c>
      <c r="F351" s="14">
        <v>161792</v>
      </c>
      <c r="G351" s="14">
        <v>131443</v>
      </c>
      <c r="H351" s="14">
        <v>30349</v>
      </c>
      <c r="I351" s="15">
        <v>197.27500000000001</v>
      </c>
      <c r="J351" s="15">
        <v>41.427</v>
      </c>
      <c r="K351" s="12">
        <v>17.100000000000001</v>
      </c>
      <c r="L351" s="14">
        <v>7568</v>
      </c>
      <c r="M351" s="14">
        <v>8690</v>
      </c>
      <c r="N351" s="19">
        <v>0.63090000000000002</v>
      </c>
      <c r="O351" s="14">
        <v>197799</v>
      </c>
    </row>
    <row r="352" spans="1:15" outlineLevel="2">
      <c r="A352" s="18">
        <v>106333407</v>
      </c>
      <c r="B352" s="1" t="s">
        <v>356</v>
      </c>
      <c r="C352" s="18">
        <v>106338003</v>
      </c>
      <c r="D352" s="1" t="s">
        <v>361</v>
      </c>
      <c r="E352" s="1" t="s">
        <v>358</v>
      </c>
      <c r="F352" s="14">
        <v>84996</v>
      </c>
      <c r="G352" s="14">
        <v>69052</v>
      </c>
      <c r="H352" s="14">
        <v>15944</v>
      </c>
      <c r="I352" s="15">
        <v>90.712999999999994</v>
      </c>
      <c r="J352" s="15">
        <v>19.048999999999999</v>
      </c>
      <c r="K352" s="12">
        <v>13.3</v>
      </c>
      <c r="L352" s="14">
        <v>9088</v>
      </c>
      <c r="M352" s="14">
        <v>8667</v>
      </c>
      <c r="N352" s="19">
        <v>0.62939999999999996</v>
      </c>
      <c r="O352" s="14">
        <v>103912</v>
      </c>
    </row>
    <row r="353" spans="1:15" outlineLevel="2">
      <c r="A353" s="18">
        <v>106333407</v>
      </c>
      <c r="B353" s="1" t="s">
        <v>356</v>
      </c>
      <c r="C353" s="18">
        <v>109246003</v>
      </c>
      <c r="D353" s="1" t="s">
        <v>362</v>
      </c>
      <c r="E353" s="1" t="s">
        <v>358</v>
      </c>
      <c r="F353" s="14">
        <v>2003</v>
      </c>
      <c r="G353" s="14">
        <v>1627</v>
      </c>
      <c r="H353" s="14">
        <v>376</v>
      </c>
      <c r="I353" s="15">
        <v>1.9770000000000001</v>
      </c>
      <c r="J353" s="15">
        <v>0.41499999999999998</v>
      </c>
      <c r="K353" s="12">
        <v>20.3</v>
      </c>
      <c r="L353" s="14">
        <v>9021</v>
      </c>
      <c r="M353" s="14">
        <v>8709</v>
      </c>
      <c r="N353" s="19">
        <v>0.6774</v>
      </c>
      <c r="O353" s="14">
        <v>2448</v>
      </c>
    </row>
    <row r="354" spans="1:15" s="17" customFormat="1" outlineLevel="1">
      <c r="A354" s="20" t="s">
        <v>793</v>
      </c>
      <c r="B354" s="21" t="s">
        <v>356</v>
      </c>
      <c r="C354" s="18"/>
      <c r="D354" s="21"/>
      <c r="E354" s="1"/>
      <c r="F354" s="22">
        <f>SUBTOTAL(9,F349:F353)</f>
        <v>313987</v>
      </c>
      <c r="G354" s="22">
        <f>SUBTOTAL(9,G349:G353)</f>
        <v>255088</v>
      </c>
      <c r="H354" s="22">
        <f>SUBTOTAL(9,H349:H353)</f>
        <v>58899</v>
      </c>
      <c r="I354" s="23">
        <f>SUBTOTAL(9,I349:I353)</f>
        <v>368.41800000000001</v>
      </c>
      <c r="J354" s="23">
        <f>SUBTOTAL(9,J349:J353)</f>
        <v>77.364999999999995</v>
      </c>
      <c r="K354" s="24"/>
      <c r="L354" s="22"/>
      <c r="M354" s="22"/>
      <c r="N354" s="25"/>
      <c r="O354" s="22">
        <f>SUBTOTAL(9,O349:O353)</f>
        <v>383865</v>
      </c>
    </row>
    <row r="355" spans="1:15" outlineLevel="2">
      <c r="A355" s="18">
        <v>110183707</v>
      </c>
      <c r="B355" s="1" t="s">
        <v>363</v>
      </c>
      <c r="C355" s="18">
        <v>110183602</v>
      </c>
      <c r="D355" s="1" t="s">
        <v>364</v>
      </c>
      <c r="E355" s="1" t="s">
        <v>365</v>
      </c>
      <c r="F355" s="14">
        <v>232954</v>
      </c>
      <c r="G355" s="14">
        <v>189256</v>
      </c>
      <c r="H355" s="14">
        <v>43698</v>
      </c>
      <c r="I355" s="15">
        <v>257.69099999999997</v>
      </c>
      <c r="J355" s="15">
        <v>54.115000000000002</v>
      </c>
      <c r="K355" s="12">
        <v>16.399999999999999</v>
      </c>
      <c r="L355" s="14">
        <v>9375</v>
      </c>
      <c r="M355" s="14">
        <v>8686</v>
      </c>
      <c r="N355" s="19">
        <v>0.60589999999999999</v>
      </c>
      <c r="O355" s="14">
        <v>284799</v>
      </c>
    </row>
    <row r="356" spans="1:15" s="17" customFormat="1" outlineLevel="1">
      <c r="A356" s="20" t="s">
        <v>794</v>
      </c>
      <c r="B356" s="21" t="s">
        <v>363</v>
      </c>
      <c r="C356" s="18"/>
      <c r="D356" s="21"/>
      <c r="E356" s="1"/>
      <c r="F356" s="22">
        <f>SUBTOTAL(9,F355:F355)</f>
        <v>232954</v>
      </c>
      <c r="G356" s="22">
        <f>SUBTOTAL(9,G355:G355)</f>
        <v>189256</v>
      </c>
      <c r="H356" s="22">
        <f>SUBTOTAL(9,H355:H355)</f>
        <v>43698</v>
      </c>
      <c r="I356" s="23">
        <f>SUBTOTAL(9,I355:I355)</f>
        <v>257.69099999999997</v>
      </c>
      <c r="J356" s="23">
        <f>SUBTOTAL(9,J355:J355)</f>
        <v>54.115000000000002</v>
      </c>
      <c r="K356" s="24"/>
      <c r="L356" s="22"/>
      <c r="M356" s="22"/>
      <c r="N356" s="25"/>
      <c r="O356" s="22">
        <f>SUBTOTAL(9,O355:O355)</f>
        <v>284799</v>
      </c>
    </row>
    <row r="357" spans="1:15" outlineLevel="2">
      <c r="A357" s="18">
        <v>113363807</v>
      </c>
      <c r="B357" s="1" t="s">
        <v>366</v>
      </c>
      <c r="C357" s="18">
        <v>113361303</v>
      </c>
      <c r="D357" s="1" t="s">
        <v>367</v>
      </c>
      <c r="E357" s="1" t="s">
        <v>368</v>
      </c>
      <c r="F357" s="14">
        <v>87803</v>
      </c>
      <c r="G357" s="14">
        <v>71333</v>
      </c>
      <c r="H357" s="14">
        <v>16470</v>
      </c>
      <c r="I357" s="15">
        <v>124.491</v>
      </c>
      <c r="J357" s="15">
        <v>26.143000000000001</v>
      </c>
      <c r="K357" s="12">
        <v>21.2</v>
      </c>
      <c r="L357" s="14">
        <v>9787</v>
      </c>
      <c r="M357" s="14">
        <v>8714</v>
      </c>
      <c r="N357" s="19">
        <v>0.47120000000000001</v>
      </c>
      <c r="O357" s="14">
        <v>107344</v>
      </c>
    </row>
    <row r="358" spans="1:15" outlineLevel="2">
      <c r="A358" s="18">
        <v>113363807</v>
      </c>
      <c r="B358" s="1" t="s">
        <v>366</v>
      </c>
      <c r="C358" s="18">
        <v>113361503</v>
      </c>
      <c r="D358" s="1" t="s">
        <v>369</v>
      </c>
      <c r="E358" s="1" t="s">
        <v>368</v>
      </c>
      <c r="F358" s="14">
        <v>55618</v>
      </c>
      <c r="G358" s="14">
        <v>45185</v>
      </c>
      <c r="H358" s="14">
        <v>10433</v>
      </c>
      <c r="I358" s="15">
        <v>50.393000000000001</v>
      </c>
      <c r="J358" s="15">
        <v>10.582000000000001</v>
      </c>
      <c r="K358" s="12">
        <v>28.9</v>
      </c>
      <c r="L358" s="14">
        <v>8610</v>
      </c>
      <c r="M358" s="14">
        <v>8760</v>
      </c>
      <c r="N358" s="19">
        <v>0.74629999999999996</v>
      </c>
      <c r="O358" s="14">
        <v>67996</v>
      </c>
    </row>
    <row r="359" spans="1:15" outlineLevel="2">
      <c r="A359" s="18">
        <v>113363807</v>
      </c>
      <c r="B359" s="1" t="s">
        <v>366</v>
      </c>
      <c r="C359" s="18">
        <v>113361703</v>
      </c>
      <c r="D359" s="1" t="s">
        <v>370</v>
      </c>
      <c r="E359" s="1" t="s">
        <v>368</v>
      </c>
      <c r="F359" s="14">
        <v>97978</v>
      </c>
      <c r="G359" s="14">
        <v>79599</v>
      </c>
      <c r="H359" s="14">
        <v>18379</v>
      </c>
      <c r="I359" s="15">
        <v>172.76400000000001</v>
      </c>
      <c r="J359" s="15">
        <v>36.28</v>
      </c>
      <c r="K359" s="12">
        <v>15.2</v>
      </c>
      <c r="L359" s="14">
        <v>8281</v>
      </c>
      <c r="M359" s="14">
        <v>8678</v>
      </c>
      <c r="N359" s="19">
        <v>0.3987</v>
      </c>
      <c r="O359" s="14">
        <v>119783</v>
      </c>
    </row>
    <row r="360" spans="1:15" outlineLevel="2">
      <c r="A360" s="18">
        <v>113363807</v>
      </c>
      <c r="B360" s="1" t="s">
        <v>366</v>
      </c>
      <c r="C360" s="18">
        <v>113362203</v>
      </c>
      <c r="D360" s="1" t="s">
        <v>371</v>
      </c>
      <c r="E360" s="1" t="s">
        <v>368</v>
      </c>
      <c r="F360" s="14">
        <v>94006</v>
      </c>
      <c r="G360" s="14">
        <v>76372</v>
      </c>
      <c r="H360" s="14">
        <v>17634</v>
      </c>
      <c r="I360" s="15">
        <v>122.928</v>
      </c>
      <c r="J360" s="15">
        <v>25.814</v>
      </c>
      <c r="K360" s="12">
        <v>22.5</v>
      </c>
      <c r="L360" s="14">
        <v>8064</v>
      </c>
      <c r="M360" s="14">
        <v>8722</v>
      </c>
      <c r="N360" s="19">
        <v>0.55210000000000004</v>
      </c>
      <c r="O360" s="14">
        <v>114927</v>
      </c>
    </row>
    <row r="361" spans="1:15" outlineLevel="2">
      <c r="A361" s="18">
        <v>113363807</v>
      </c>
      <c r="B361" s="1" t="s">
        <v>366</v>
      </c>
      <c r="C361" s="18">
        <v>113362303</v>
      </c>
      <c r="D361" s="1" t="s">
        <v>372</v>
      </c>
      <c r="E361" s="1" t="s">
        <v>368</v>
      </c>
      <c r="F361" s="14">
        <v>95444</v>
      </c>
      <c r="G361" s="14">
        <v>77540</v>
      </c>
      <c r="H361" s="14">
        <v>17904</v>
      </c>
      <c r="I361" s="15">
        <v>170.88399999999999</v>
      </c>
      <c r="J361" s="15">
        <v>35.884999999999998</v>
      </c>
      <c r="K361" s="12">
        <v>14</v>
      </c>
      <c r="L361" s="14">
        <v>8690</v>
      </c>
      <c r="M361" s="14">
        <v>8671</v>
      </c>
      <c r="N361" s="19">
        <v>0.27339999999999998</v>
      </c>
      <c r="O361" s="14">
        <v>116685</v>
      </c>
    </row>
    <row r="362" spans="1:15" outlineLevel="2">
      <c r="A362" s="18">
        <v>113363807</v>
      </c>
      <c r="B362" s="1" t="s">
        <v>366</v>
      </c>
      <c r="C362" s="18">
        <v>113362403</v>
      </c>
      <c r="D362" s="1" t="s">
        <v>373</v>
      </c>
      <c r="E362" s="1" t="s">
        <v>368</v>
      </c>
      <c r="F362" s="14">
        <v>121446</v>
      </c>
      <c r="G362" s="14">
        <v>98665</v>
      </c>
      <c r="H362" s="14">
        <v>22781</v>
      </c>
      <c r="I362" s="15">
        <v>160.66499999999999</v>
      </c>
      <c r="J362" s="15">
        <v>33.738999999999997</v>
      </c>
      <c r="K362" s="12">
        <v>19.2</v>
      </c>
      <c r="L362" s="14">
        <v>8570</v>
      </c>
      <c r="M362" s="14">
        <v>8702</v>
      </c>
      <c r="N362" s="19">
        <v>0.51349999999999996</v>
      </c>
      <c r="O362" s="14">
        <v>148475</v>
      </c>
    </row>
    <row r="363" spans="1:15" outlineLevel="2">
      <c r="A363" s="18">
        <v>113363807</v>
      </c>
      <c r="B363" s="1" t="s">
        <v>366</v>
      </c>
      <c r="C363" s="18">
        <v>113362603</v>
      </c>
      <c r="D363" s="1" t="s">
        <v>139</v>
      </c>
      <c r="E363" s="1" t="s">
        <v>368</v>
      </c>
      <c r="F363" s="14">
        <v>66002</v>
      </c>
      <c r="G363" s="14">
        <v>53621</v>
      </c>
      <c r="H363" s="14">
        <v>12381</v>
      </c>
      <c r="I363" s="15">
        <v>94.382000000000005</v>
      </c>
      <c r="J363" s="15">
        <v>19.82</v>
      </c>
      <c r="K363" s="12">
        <v>19.5</v>
      </c>
      <c r="L363" s="14">
        <v>8526</v>
      </c>
      <c r="M363" s="14">
        <v>8704</v>
      </c>
      <c r="N363" s="19">
        <v>0.47749999999999998</v>
      </c>
      <c r="O363" s="14">
        <v>80690</v>
      </c>
    </row>
    <row r="364" spans="1:15" outlineLevel="2">
      <c r="A364" s="18">
        <v>113363807</v>
      </c>
      <c r="B364" s="1" t="s">
        <v>366</v>
      </c>
      <c r="C364" s="18">
        <v>113363103</v>
      </c>
      <c r="D364" s="1" t="s">
        <v>374</v>
      </c>
      <c r="E364" s="1" t="s">
        <v>368</v>
      </c>
      <c r="F364" s="14">
        <v>87294</v>
      </c>
      <c r="G364" s="14">
        <v>70919</v>
      </c>
      <c r="H364" s="14">
        <v>16375</v>
      </c>
      <c r="I364" s="15">
        <v>148.22300000000001</v>
      </c>
      <c r="J364" s="15">
        <v>31.126000000000001</v>
      </c>
      <c r="K364" s="12">
        <v>18.899999999999999</v>
      </c>
      <c r="L364" s="14">
        <v>10120</v>
      </c>
      <c r="M364" s="14">
        <v>8700</v>
      </c>
      <c r="N364" s="19">
        <v>0.39410000000000001</v>
      </c>
      <c r="O364" s="14">
        <v>106721</v>
      </c>
    </row>
    <row r="365" spans="1:15" outlineLevel="2">
      <c r="A365" s="18">
        <v>113363807</v>
      </c>
      <c r="B365" s="1" t="s">
        <v>366</v>
      </c>
      <c r="C365" s="18">
        <v>113363603</v>
      </c>
      <c r="D365" s="1" t="s">
        <v>144</v>
      </c>
      <c r="E365" s="1" t="s">
        <v>368</v>
      </c>
      <c r="F365" s="14">
        <v>36801</v>
      </c>
      <c r="G365" s="14">
        <v>29898</v>
      </c>
      <c r="H365" s="14">
        <v>6903</v>
      </c>
      <c r="I365" s="15">
        <v>59.48</v>
      </c>
      <c r="J365" s="15">
        <v>12.49</v>
      </c>
      <c r="K365" s="12">
        <v>19.7</v>
      </c>
      <c r="L365" s="14">
        <v>9244</v>
      </c>
      <c r="M365" s="14">
        <v>8705</v>
      </c>
      <c r="N365" s="19">
        <v>0.4138</v>
      </c>
      <c r="O365" s="14">
        <v>44991</v>
      </c>
    </row>
    <row r="366" spans="1:15" outlineLevel="2">
      <c r="A366" s="18">
        <v>113363807</v>
      </c>
      <c r="B366" s="1" t="s">
        <v>366</v>
      </c>
      <c r="C366" s="18">
        <v>113364002</v>
      </c>
      <c r="D366" s="1" t="s">
        <v>375</v>
      </c>
      <c r="E366" s="1" t="s">
        <v>368</v>
      </c>
      <c r="F366" s="14">
        <v>136344</v>
      </c>
      <c r="G366" s="14">
        <v>110768</v>
      </c>
      <c r="H366" s="14">
        <v>25576</v>
      </c>
      <c r="I366" s="15">
        <v>127.212</v>
      </c>
      <c r="J366" s="15">
        <v>26.713999999999999</v>
      </c>
      <c r="K366" s="12">
        <v>24.4</v>
      </c>
      <c r="L366" s="14">
        <v>9068</v>
      </c>
      <c r="M366" s="14">
        <v>8733</v>
      </c>
      <c r="N366" s="19">
        <v>0.71450000000000002</v>
      </c>
      <c r="O366" s="14">
        <v>166688</v>
      </c>
    </row>
    <row r="367" spans="1:15" outlineLevel="2">
      <c r="A367" s="18">
        <v>113363807</v>
      </c>
      <c r="B367" s="1" t="s">
        <v>366</v>
      </c>
      <c r="C367" s="18">
        <v>113364403</v>
      </c>
      <c r="D367" s="1" t="s">
        <v>376</v>
      </c>
      <c r="E367" s="1" t="s">
        <v>368</v>
      </c>
      <c r="F367" s="14">
        <v>75539</v>
      </c>
      <c r="G367" s="14">
        <v>61369</v>
      </c>
      <c r="H367" s="14">
        <v>14170</v>
      </c>
      <c r="I367" s="15">
        <v>135.01</v>
      </c>
      <c r="J367" s="15">
        <v>28.352</v>
      </c>
      <c r="K367" s="12">
        <v>16.399999999999999</v>
      </c>
      <c r="L367" s="14">
        <v>9116</v>
      </c>
      <c r="M367" s="14">
        <v>8686</v>
      </c>
      <c r="N367" s="19">
        <v>0.35909999999999997</v>
      </c>
      <c r="O367" s="14">
        <v>92350</v>
      </c>
    </row>
    <row r="368" spans="1:15" outlineLevel="2">
      <c r="A368" s="18">
        <v>113363807</v>
      </c>
      <c r="B368" s="1" t="s">
        <v>366</v>
      </c>
      <c r="C368" s="18">
        <v>113364503</v>
      </c>
      <c r="D368" s="1" t="s">
        <v>377</v>
      </c>
      <c r="E368" s="1" t="s">
        <v>368</v>
      </c>
      <c r="F368" s="14">
        <v>34850</v>
      </c>
      <c r="G368" s="14">
        <v>28313</v>
      </c>
      <c r="H368" s="14">
        <v>6537</v>
      </c>
      <c r="I368" s="15">
        <v>66.956000000000003</v>
      </c>
      <c r="J368" s="15">
        <v>14.06</v>
      </c>
      <c r="K368" s="12">
        <v>19</v>
      </c>
      <c r="L368" s="14">
        <v>8081</v>
      </c>
      <c r="M368" s="14">
        <v>8701</v>
      </c>
      <c r="N368" s="19">
        <v>0.37159999999999999</v>
      </c>
      <c r="O368" s="14">
        <v>42607</v>
      </c>
    </row>
    <row r="369" spans="1:15" outlineLevel="2">
      <c r="A369" s="18">
        <v>113363807</v>
      </c>
      <c r="B369" s="1" t="s">
        <v>366</v>
      </c>
      <c r="C369" s="18">
        <v>113365203</v>
      </c>
      <c r="D369" s="1" t="s">
        <v>292</v>
      </c>
      <c r="E369" s="1" t="s">
        <v>368</v>
      </c>
      <c r="F369" s="14">
        <v>170686</v>
      </c>
      <c r="G369" s="14">
        <v>138668</v>
      </c>
      <c r="H369" s="14">
        <v>32018</v>
      </c>
      <c r="I369" s="15">
        <v>246.75200000000001</v>
      </c>
      <c r="J369" s="15">
        <v>51.817</v>
      </c>
      <c r="K369" s="12">
        <v>17.3</v>
      </c>
      <c r="L369" s="14">
        <v>8259</v>
      </c>
      <c r="M369" s="14">
        <v>8691</v>
      </c>
      <c r="N369" s="19">
        <v>0.48759999999999998</v>
      </c>
      <c r="O369" s="14">
        <v>208672</v>
      </c>
    </row>
    <row r="370" spans="1:15" outlineLevel="2">
      <c r="A370" s="18">
        <v>113363807</v>
      </c>
      <c r="B370" s="1" t="s">
        <v>366</v>
      </c>
      <c r="C370" s="18">
        <v>113365303</v>
      </c>
      <c r="D370" s="1" t="s">
        <v>378</v>
      </c>
      <c r="E370" s="1" t="s">
        <v>368</v>
      </c>
      <c r="F370" s="14">
        <v>40386</v>
      </c>
      <c r="G370" s="14">
        <v>32810</v>
      </c>
      <c r="H370" s="14">
        <v>7576</v>
      </c>
      <c r="I370" s="15">
        <v>72.171999999999997</v>
      </c>
      <c r="J370" s="15">
        <v>15.156000000000001</v>
      </c>
      <c r="K370" s="12">
        <v>16.600000000000001</v>
      </c>
      <c r="L370" s="14">
        <v>10647</v>
      </c>
      <c r="M370" s="14">
        <v>8687</v>
      </c>
      <c r="N370" s="19">
        <v>0.21260000000000001</v>
      </c>
      <c r="O370" s="14">
        <v>49373</v>
      </c>
    </row>
    <row r="371" spans="1:15" outlineLevel="2">
      <c r="A371" s="18">
        <v>113363807</v>
      </c>
      <c r="B371" s="1" t="s">
        <v>366</v>
      </c>
      <c r="C371" s="18">
        <v>113367003</v>
      </c>
      <c r="D371" s="1" t="s">
        <v>379</v>
      </c>
      <c r="E371" s="1" t="s">
        <v>368</v>
      </c>
      <c r="F371" s="14">
        <v>104621</v>
      </c>
      <c r="G371" s="14">
        <v>84996</v>
      </c>
      <c r="H371" s="14">
        <v>19625</v>
      </c>
      <c r="I371" s="15">
        <v>170.62200000000001</v>
      </c>
      <c r="J371" s="15">
        <v>35.83</v>
      </c>
      <c r="K371" s="12">
        <v>13.2</v>
      </c>
      <c r="L371" s="14">
        <v>7903</v>
      </c>
      <c r="M371" s="14">
        <v>8666</v>
      </c>
      <c r="N371" s="19">
        <v>0.45169999999999999</v>
      </c>
      <c r="O371" s="14">
        <v>127905</v>
      </c>
    </row>
    <row r="372" spans="1:15" outlineLevel="2">
      <c r="A372" s="18">
        <v>113363807</v>
      </c>
      <c r="B372" s="1" t="s">
        <v>366</v>
      </c>
      <c r="C372" s="18">
        <v>113369003</v>
      </c>
      <c r="D372" s="1" t="s">
        <v>380</v>
      </c>
      <c r="E372" s="1" t="s">
        <v>368</v>
      </c>
      <c r="F372" s="14">
        <v>91315</v>
      </c>
      <c r="G372" s="14">
        <v>74186</v>
      </c>
      <c r="H372" s="14">
        <v>17129</v>
      </c>
      <c r="I372" s="15">
        <v>135.202</v>
      </c>
      <c r="J372" s="15">
        <v>28.391999999999999</v>
      </c>
      <c r="K372" s="12">
        <v>19</v>
      </c>
      <c r="L372" s="14">
        <v>8767</v>
      </c>
      <c r="M372" s="14">
        <v>8701</v>
      </c>
      <c r="N372" s="19">
        <v>0.45190000000000002</v>
      </c>
      <c r="O372" s="14">
        <v>111637</v>
      </c>
    </row>
    <row r="373" spans="1:15" s="17" customFormat="1" outlineLevel="1">
      <c r="A373" s="20" t="s">
        <v>795</v>
      </c>
      <c r="B373" s="21" t="s">
        <v>366</v>
      </c>
      <c r="C373" s="18"/>
      <c r="D373" s="21"/>
      <c r="E373" s="1"/>
      <c r="F373" s="22">
        <f>SUBTOTAL(9,F357:F372)</f>
        <v>1396133</v>
      </c>
      <c r="G373" s="22">
        <f>SUBTOTAL(9,G357:G372)</f>
        <v>1134242</v>
      </c>
      <c r="H373" s="22">
        <f>SUBTOTAL(9,H357:H372)</f>
        <v>261891</v>
      </c>
      <c r="I373" s="23">
        <f>SUBTOTAL(9,I357:I372)</f>
        <v>2058.136</v>
      </c>
      <c r="J373" s="23">
        <f>SUBTOTAL(9,J357:J372)</f>
        <v>432.19999999999993</v>
      </c>
      <c r="K373" s="24"/>
      <c r="L373" s="22"/>
      <c r="M373" s="22"/>
      <c r="N373" s="25"/>
      <c r="O373" s="22">
        <f>SUBTOTAL(9,O357:O372)</f>
        <v>1706844</v>
      </c>
    </row>
    <row r="374" spans="1:15" outlineLevel="2">
      <c r="A374" s="18">
        <v>104374207</v>
      </c>
      <c r="B374" s="1" t="s">
        <v>381</v>
      </c>
      <c r="C374" s="18">
        <v>104372003</v>
      </c>
      <c r="D374" s="1" t="s">
        <v>382</v>
      </c>
      <c r="E374" s="1" t="s">
        <v>383</v>
      </c>
      <c r="F374" s="14">
        <v>92727</v>
      </c>
      <c r="G374" s="14">
        <v>75333</v>
      </c>
      <c r="H374" s="14">
        <v>17394</v>
      </c>
      <c r="I374" s="15">
        <v>96.516000000000005</v>
      </c>
      <c r="J374" s="15">
        <v>20.268000000000001</v>
      </c>
      <c r="K374" s="12">
        <v>16.8</v>
      </c>
      <c r="L374" s="14">
        <v>8170</v>
      </c>
      <c r="M374" s="14">
        <v>8688</v>
      </c>
      <c r="N374" s="19">
        <v>0.68459999999999999</v>
      </c>
      <c r="O374" s="14">
        <v>113363</v>
      </c>
    </row>
    <row r="375" spans="1:15" outlineLevel="2">
      <c r="A375" s="18">
        <v>104374207</v>
      </c>
      <c r="B375" s="1" t="s">
        <v>381</v>
      </c>
      <c r="C375" s="18">
        <v>104374003</v>
      </c>
      <c r="D375" s="1" t="s">
        <v>384</v>
      </c>
      <c r="E375" s="1" t="s">
        <v>383</v>
      </c>
      <c r="F375" s="14">
        <v>33578</v>
      </c>
      <c r="G375" s="14">
        <v>27279</v>
      </c>
      <c r="H375" s="14">
        <v>6299</v>
      </c>
      <c r="I375" s="15">
        <v>38.200000000000003</v>
      </c>
      <c r="J375" s="15">
        <v>8.0220000000000002</v>
      </c>
      <c r="K375" s="12">
        <v>11.9</v>
      </c>
      <c r="L375" s="14">
        <v>7648</v>
      </c>
      <c r="M375" s="14">
        <v>8659</v>
      </c>
      <c r="N375" s="19">
        <v>0.66910000000000003</v>
      </c>
      <c r="O375" s="14">
        <v>41051</v>
      </c>
    </row>
    <row r="376" spans="1:15" outlineLevel="2">
      <c r="A376" s="18">
        <v>104374207</v>
      </c>
      <c r="B376" s="1" t="s">
        <v>381</v>
      </c>
      <c r="C376" s="18">
        <v>104375003</v>
      </c>
      <c r="D376" s="1" t="s">
        <v>385</v>
      </c>
      <c r="E376" s="1" t="s">
        <v>383</v>
      </c>
      <c r="F376" s="14">
        <v>32078</v>
      </c>
      <c r="G376" s="14">
        <v>26061</v>
      </c>
      <c r="H376" s="14">
        <v>6017</v>
      </c>
      <c r="I376" s="15">
        <v>33.183</v>
      </c>
      <c r="J376" s="15">
        <v>6.968</v>
      </c>
      <c r="K376" s="12">
        <v>13.4</v>
      </c>
      <c r="L376" s="14">
        <v>8337</v>
      </c>
      <c r="M376" s="14">
        <v>8668</v>
      </c>
      <c r="N376" s="19">
        <v>0.67510000000000003</v>
      </c>
      <c r="O376" s="14">
        <v>39218</v>
      </c>
    </row>
    <row r="377" spans="1:15" outlineLevel="2">
      <c r="A377" s="18">
        <v>104374207</v>
      </c>
      <c r="B377" s="1" t="s">
        <v>381</v>
      </c>
      <c r="C377" s="18">
        <v>104375203</v>
      </c>
      <c r="D377" s="1" t="s">
        <v>386</v>
      </c>
      <c r="E377" s="1" t="s">
        <v>383</v>
      </c>
      <c r="F377" s="14">
        <v>14339</v>
      </c>
      <c r="G377" s="14">
        <v>11649</v>
      </c>
      <c r="H377" s="14">
        <v>2690</v>
      </c>
      <c r="I377" s="15">
        <v>22.632999999999999</v>
      </c>
      <c r="J377" s="15">
        <v>4.7519999999999998</v>
      </c>
      <c r="K377" s="12">
        <v>16.8</v>
      </c>
      <c r="L377" s="14">
        <v>8369</v>
      </c>
      <c r="M377" s="14">
        <v>8688</v>
      </c>
      <c r="N377" s="19">
        <v>0.44080000000000003</v>
      </c>
      <c r="O377" s="14">
        <v>17530</v>
      </c>
    </row>
    <row r="378" spans="1:15" outlineLevel="2">
      <c r="A378" s="18">
        <v>104374207</v>
      </c>
      <c r="B378" s="1" t="s">
        <v>381</v>
      </c>
      <c r="C378" s="18">
        <v>104375302</v>
      </c>
      <c r="D378" s="1" t="s">
        <v>387</v>
      </c>
      <c r="E378" s="1" t="s">
        <v>383</v>
      </c>
      <c r="F378" s="14">
        <v>171398</v>
      </c>
      <c r="G378" s="14">
        <v>139247</v>
      </c>
      <c r="H378" s="14">
        <v>32151</v>
      </c>
      <c r="I378" s="15">
        <v>156.69399999999999</v>
      </c>
      <c r="J378" s="15">
        <v>32.905000000000001</v>
      </c>
      <c r="K378" s="12">
        <v>18.2</v>
      </c>
      <c r="L378" s="14">
        <v>7897</v>
      </c>
      <c r="M378" s="14">
        <v>8696</v>
      </c>
      <c r="N378" s="19">
        <v>0.80640000000000001</v>
      </c>
      <c r="O378" s="14">
        <v>209544</v>
      </c>
    </row>
    <row r="379" spans="1:15" outlineLevel="2">
      <c r="A379" s="18">
        <v>104374207</v>
      </c>
      <c r="B379" s="1" t="s">
        <v>381</v>
      </c>
      <c r="C379" s="18">
        <v>104376203</v>
      </c>
      <c r="D379" s="1" t="s">
        <v>90</v>
      </c>
      <c r="E379" s="1" t="s">
        <v>383</v>
      </c>
      <c r="F379" s="14">
        <v>27577</v>
      </c>
      <c r="G379" s="14">
        <v>22404</v>
      </c>
      <c r="H379" s="14">
        <v>5173</v>
      </c>
      <c r="I379" s="15">
        <v>28.565999999999999</v>
      </c>
      <c r="J379" s="15">
        <v>5.9980000000000002</v>
      </c>
      <c r="K379" s="12">
        <v>13.7</v>
      </c>
      <c r="L379" s="14">
        <v>8557</v>
      </c>
      <c r="M379" s="14">
        <v>8669</v>
      </c>
      <c r="N379" s="19">
        <v>0.65690000000000004</v>
      </c>
      <c r="O379" s="14">
        <v>33715</v>
      </c>
    </row>
    <row r="380" spans="1:15" outlineLevel="2">
      <c r="A380" s="18">
        <v>104374207</v>
      </c>
      <c r="B380" s="1" t="s">
        <v>381</v>
      </c>
      <c r="C380" s="18">
        <v>104377003</v>
      </c>
      <c r="D380" s="1" t="s">
        <v>388</v>
      </c>
      <c r="E380" s="1" t="s">
        <v>383</v>
      </c>
      <c r="F380" s="14">
        <v>34570</v>
      </c>
      <c r="G380" s="14">
        <v>28085</v>
      </c>
      <c r="H380" s="14">
        <v>6485</v>
      </c>
      <c r="I380" s="15">
        <v>34.927</v>
      </c>
      <c r="J380" s="15">
        <v>7.3339999999999996</v>
      </c>
      <c r="K380" s="12">
        <v>15.3</v>
      </c>
      <c r="L380" s="14">
        <v>8189</v>
      </c>
      <c r="M380" s="14">
        <v>8679</v>
      </c>
      <c r="N380" s="19">
        <v>0.70369999999999999</v>
      </c>
      <c r="O380" s="14">
        <v>42263</v>
      </c>
    </row>
    <row r="381" spans="1:15" outlineLevel="2">
      <c r="A381" s="18">
        <v>104374207</v>
      </c>
      <c r="B381" s="1" t="s">
        <v>381</v>
      </c>
      <c r="C381" s="18">
        <v>104378003</v>
      </c>
      <c r="D381" s="1" t="s">
        <v>389</v>
      </c>
      <c r="E381" s="1" t="s">
        <v>383</v>
      </c>
      <c r="F381" s="14">
        <v>18429</v>
      </c>
      <c r="G381" s="14">
        <v>14972</v>
      </c>
      <c r="H381" s="14">
        <v>3457</v>
      </c>
      <c r="I381" s="15">
        <v>22.094000000000001</v>
      </c>
      <c r="J381" s="15">
        <v>4.6390000000000002</v>
      </c>
      <c r="K381" s="12">
        <v>14.4</v>
      </c>
      <c r="L381" s="14">
        <v>8711</v>
      </c>
      <c r="M381" s="14">
        <v>8674</v>
      </c>
      <c r="N381" s="19">
        <v>0.55989999999999995</v>
      </c>
      <c r="O381" s="14">
        <v>22530</v>
      </c>
    </row>
    <row r="382" spans="1:15" s="17" customFormat="1" outlineLevel="1">
      <c r="A382" s="20" t="s">
        <v>796</v>
      </c>
      <c r="B382" s="21" t="s">
        <v>381</v>
      </c>
      <c r="C382" s="18"/>
      <c r="D382" s="21"/>
      <c r="E382" s="1"/>
      <c r="F382" s="22">
        <f>SUBTOTAL(9,F374:F381)</f>
        <v>424696</v>
      </c>
      <c r="G382" s="22">
        <f>SUBTOTAL(9,G374:G381)</f>
        <v>345030</v>
      </c>
      <c r="H382" s="22">
        <f>SUBTOTAL(9,H374:H381)</f>
        <v>79666</v>
      </c>
      <c r="I382" s="23">
        <f>SUBTOTAL(9,I374:I381)</f>
        <v>432.81299999999999</v>
      </c>
      <c r="J382" s="23">
        <f>SUBTOTAL(9,J374:J381)</f>
        <v>90.885999999999996</v>
      </c>
      <c r="K382" s="24"/>
      <c r="L382" s="22"/>
      <c r="M382" s="22"/>
      <c r="N382" s="25"/>
      <c r="O382" s="22">
        <f>SUBTOTAL(9,O374:O381)</f>
        <v>519214</v>
      </c>
    </row>
    <row r="383" spans="1:15" outlineLevel="2">
      <c r="A383" s="18">
        <v>113384307</v>
      </c>
      <c r="B383" s="1" t="s">
        <v>390</v>
      </c>
      <c r="C383" s="18">
        <v>113380303</v>
      </c>
      <c r="D383" s="1" t="s">
        <v>391</v>
      </c>
      <c r="E383" s="1" t="s">
        <v>392</v>
      </c>
      <c r="F383" s="14">
        <v>50055</v>
      </c>
      <c r="G383" s="14">
        <v>40666</v>
      </c>
      <c r="H383" s="14">
        <v>9389</v>
      </c>
      <c r="I383" s="15">
        <v>67.296000000000006</v>
      </c>
      <c r="J383" s="15">
        <v>14.132</v>
      </c>
      <c r="K383" s="12">
        <v>17.2</v>
      </c>
      <c r="L383" s="14">
        <v>8880</v>
      </c>
      <c r="M383" s="14">
        <v>8690</v>
      </c>
      <c r="N383" s="19">
        <v>0.49830000000000002</v>
      </c>
      <c r="O383" s="14">
        <v>61195</v>
      </c>
    </row>
    <row r="384" spans="1:15" outlineLevel="2">
      <c r="A384" s="18">
        <v>113384307</v>
      </c>
      <c r="B384" s="1" t="s">
        <v>390</v>
      </c>
      <c r="C384" s="18">
        <v>114061103</v>
      </c>
      <c r="D384" s="1" t="s">
        <v>54</v>
      </c>
      <c r="E384" s="1" t="s">
        <v>392</v>
      </c>
      <c r="F384" s="14">
        <v>794</v>
      </c>
      <c r="G384" s="14">
        <v>645</v>
      </c>
      <c r="H384" s="14">
        <v>149</v>
      </c>
      <c r="I384" s="15">
        <v>1</v>
      </c>
      <c r="J384" s="15">
        <v>0.21</v>
      </c>
      <c r="K384" s="12">
        <v>21.5</v>
      </c>
      <c r="L384" s="14">
        <v>9461</v>
      </c>
      <c r="M384" s="14">
        <v>8716</v>
      </c>
      <c r="N384" s="19">
        <v>0.53059999999999996</v>
      </c>
      <c r="O384" s="14">
        <v>971</v>
      </c>
    </row>
    <row r="385" spans="1:15" outlineLevel="2">
      <c r="A385" s="18">
        <v>113384307</v>
      </c>
      <c r="B385" s="1" t="s">
        <v>390</v>
      </c>
      <c r="C385" s="18">
        <v>113381303</v>
      </c>
      <c r="D385" s="1" t="s">
        <v>393</v>
      </c>
      <c r="E385" s="1" t="s">
        <v>392</v>
      </c>
      <c r="F385" s="14">
        <v>138785</v>
      </c>
      <c r="G385" s="14">
        <v>112751</v>
      </c>
      <c r="H385" s="14">
        <v>26034</v>
      </c>
      <c r="I385" s="15">
        <v>195.405</v>
      </c>
      <c r="J385" s="15">
        <v>41.034999999999997</v>
      </c>
      <c r="K385" s="12">
        <v>17.5</v>
      </c>
      <c r="L385" s="14">
        <v>9184</v>
      </c>
      <c r="M385" s="14">
        <v>8692</v>
      </c>
      <c r="N385" s="19">
        <v>0.47570000000000001</v>
      </c>
      <c r="O385" s="14">
        <v>169671</v>
      </c>
    </row>
    <row r="386" spans="1:15" outlineLevel="2">
      <c r="A386" s="18">
        <v>113384307</v>
      </c>
      <c r="B386" s="1" t="s">
        <v>390</v>
      </c>
      <c r="C386" s="18">
        <v>113382303</v>
      </c>
      <c r="D386" s="1" t="s">
        <v>394</v>
      </c>
      <c r="E386" s="1" t="s">
        <v>392</v>
      </c>
      <c r="F386" s="14">
        <v>65781</v>
      </c>
      <c r="G386" s="14">
        <v>53442</v>
      </c>
      <c r="H386" s="14">
        <v>12339</v>
      </c>
      <c r="I386" s="15">
        <v>106.911</v>
      </c>
      <c r="J386" s="15">
        <v>22.451000000000001</v>
      </c>
      <c r="K386" s="12">
        <v>16.8</v>
      </c>
      <c r="L386" s="14">
        <v>8967</v>
      </c>
      <c r="M386" s="14">
        <v>8688</v>
      </c>
      <c r="N386" s="19">
        <v>0.4123</v>
      </c>
      <c r="O386" s="14">
        <v>80421</v>
      </c>
    </row>
    <row r="387" spans="1:15" outlineLevel="2">
      <c r="A387" s="18">
        <v>113384307</v>
      </c>
      <c r="B387" s="1" t="s">
        <v>390</v>
      </c>
      <c r="C387" s="18">
        <v>113384603</v>
      </c>
      <c r="D387" s="1" t="s">
        <v>395</v>
      </c>
      <c r="E387" s="1" t="s">
        <v>392</v>
      </c>
      <c r="F387" s="14">
        <v>155615</v>
      </c>
      <c r="G387" s="14">
        <v>126424</v>
      </c>
      <c r="H387" s="14">
        <v>29191</v>
      </c>
      <c r="I387" s="15">
        <v>158.11500000000001</v>
      </c>
      <c r="J387" s="15">
        <v>33.204000000000001</v>
      </c>
      <c r="K387" s="12">
        <v>23.3</v>
      </c>
      <c r="L387" s="14">
        <v>6909</v>
      </c>
      <c r="M387" s="14">
        <v>8727</v>
      </c>
      <c r="N387" s="19">
        <v>0.82930000000000004</v>
      </c>
      <c r="O387" s="14">
        <v>190247</v>
      </c>
    </row>
    <row r="388" spans="1:15" outlineLevel="2">
      <c r="A388" s="18">
        <v>113384307</v>
      </c>
      <c r="B388" s="1" t="s">
        <v>390</v>
      </c>
      <c r="C388" s="18">
        <v>113385003</v>
      </c>
      <c r="D388" s="1" t="s">
        <v>396</v>
      </c>
      <c r="E388" s="1" t="s">
        <v>392</v>
      </c>
      <c r="F388" s="14">
        <v>54914</v>
      </c>
      <c r="G388" s="14">
        <v>44613</v>
      </c>
      <c r="H388" s="14">
        <v>10301</v>
      </c>
      <c r="I388" s="15">
        <v>76.305999999999997</v>
      </c>
      <c r="J388" s="15">
        <v>16.024000000000001</v>
      </c>
      <c r="K388" s="12">
        <v>14.8</v>
      </c>
      <c r="L388" s="14">
        <v>8721</v>
      </c>
      <c r="M388" s="14">
        <v>8676</v>
      </c>
      <c r="N388" s="19">
        <v>0.4829</v>
      </c>
      <c r="O388" s="14">
        <v>67135</v>
      </c>
    </row>
    <row r="389" spans="1:15" outlineLevel="2">
      <c r="A389" s="18">
        <v>113384307</v>
      </c>
      <c r="B389" s="1" t="s">
        <v>390</v>
      </c>
      <c r="C389" s="18">
        <v>113385303</v>
      </c>
      <c r="D389" s="1" t="s">
        <v>397</v>
      </c>
      <c r="E389" s="1" t="s">
        <v>392</v>
      </c>
      <c r="F389" s="14">
        <v>47571</v>
      </c>
      <c r="G389" s="14">
        <v>38647</v>
      </c>
      <c r="H389" s="14">
        <v>8924</v>
      </c>
      <c r="I389" s="15">
        <v>77.346000000000004</v>
      </c>
      <c r="J389" s="15">
        <v>16.242000000000001</v>
      </c>
      <c r="K389" s="12">
        <v>17.100000000000001</v>
      </c>
      <c r="L389" s="14">
        <v>6984</v>
      </c>
      <c r="M389" s="14">
        <v>8690</v>
      </c>
      <c r="N389" s="19">
        <v>0.51270000000000004</v>
      </c>
      <c r="O389" s="14">
        <v>58158</v>
      </c>
    </row>
    <row r="390" spans="1:15" s="17" customFormat="1" outlineLevel="1">
      <c r="A390" s="20" t="s">
        <v>797</v>
      </c>
      <c r="B390" s="21" t="s">
        <v>390</v>
      </c>
      <c r="C390" s="18"/>
      <c r="D390" s="21"/>
      <c r="E390" s="1"/>
      <c r="F390" s="22">
        <f>SUBTOTAL(9,F383:F389)</f>
        <v>513515</v>
      </c>
      <c r="G390" s="22">
        <f>SUBTOTAL(9,G383:G389)</f>
        <v>417188</v>
      </c>
      <c r="H390" s="22">
        <f>SUBTOTAL(9,H383:H389)</f>
        <v>96327</v>
      </c>
      <c r="I390" s="23">
        <f>SUBTOTAL(9,I383:I389)</f>
        <v>682.37900000000013</v>
      </c>
      <c r="J390" s="23">
        <f>SUBTOTAL(9,J383:J389)</f>
        <v>143.298</v>
      </c>
      <c r="K390" s="24"/>
      <c r="L390" s="22"/>
      <c r="M390" s="22"/>
      <c r="N390" s="25"/>
      <c r="O390" s="22">
        <f>SUBTOTAL(9,O383:O389)</f>
        <v>627798</v>
      </c>
    </row>
    <row r="391" spans="1:15" outlineLevel="2">
      <c r="A391" s="18">
        <v>121393007</v>
      </c>
      <c r="B391" s="1" t="s">
        <v>398</v>
      </c>
      <c r="C391" s="18">
        <v>121390302</v>
      </c>
      <c r="D391" s="1" t="s">
        <v>399</v>
      </c>
      <c r="E391" s="1" t="s">
        <v>400</v>
      </c>
      <c r="F391" s="14">
        <v>1391800</v>
      </c>
      <c r="G391" s="14">
        <v>1130722</v>
      </c>
      <c r="H391" s="14">
        <v>261078</v>
      </c>
      <c r="I391" s="15">
        <v>1268.1389999999999</v>
      </c>
      <c r="J391" s="15">
        <v>266.30900000000003</v>
      </c>
      <c r="K391" s="12">
        <v>22.2</v>
      </c>
      <c r="L391" s="14">
        <v>8255</v>
      </c>
      <c r="M391" s="14">
        <v>8720</v>
      </c>
      <c r="N391" s="19">
        <v>0.77400000000000002</v>
      </c>
      <c r="O391" s="14">
        <v>1701547</v>
      </c>
    </row>
    <row r="392" spans="1:15" outlineLevel="2">
      <c r="A392" s="18">
        <v>121393007</v>
      </c>
      <c r="B392" s="1" t="s">
        <v>398</v>
      </c>
      <c r="C392" s="18">
        <v>121391303</v>
      </c>
      <c r="D392" s="1" t="s">
        <v>401</v>
      </c>
      <c r="E392" s="1" t="s">
        <v>400</v>
      </c>
      <c r="F392" s="14">
        <v>88328</v>
      </c>
      <c r="G392" s="14">
        <v>71759</v>
      </c>
      <c r="H392" s="14">
        <v>16569</v>
      </c>
      <c r="I392" s="15">
        <v>111.999</v>
      </c>
      <c r="J392" s="15">
        <v>23.518999999999998</v>
      </c>
      <c r="K392" s="12">
        <v>20.399999999999999</v>
      </c>
      <c r="L392" s="14">
        <v>10632</v>
      </c>
      <c r="M392" s="14">
        <v>8709</v>
      </c>
      <c r="N392" s="19">
        <v>0.5272</v>
      </c>
      <c r="O392" s="14">
        <v>107985</v>
      </c>
    </row>
    <row r="393" spans="1:15" outlineLevel="2">
      <c r="A393" s="18">
        <v>121393007</v>
      </c>
      <c r="B393" s="1" t="s">
        <v>398</v>
      </c>
      <c r="C393" s="18">
        <v>121392303</v>
      </c>
      <c r="D393" s="1" t="s">
        <v>402</v>
      </c>
      <c r="E393" s="1" t="s">
        <v>400</v>
      </c>
      <c r="F393" s="14">
        <v>155972</v>
      </c>
      <c r="G393" s="14">
        <v>126714</v>
      </c>
      <c r="H393" s="14">
        <v>29258</v>
      </c>
      <c r="I393" s="15">
        <v>250.477</v>
      </c>
      <c r="J393" s="15">
        <v>52.6</v>
      </c>
      <c r="K393" s="12">
        <v>19.899999999999999</v>
      </c>
      <c r="L393" s="14">
        <v>9454</v>
      </c>
      <c r="M393" s="14">
        <v>8706</v>
      </c>
      <c r="N393" s="19">
        <v>0.41639999999999999</v>
      </c>
      <c r="O393" s="14">
        <v>190684</v>
      </c>
    </row>
    <row r="394" spans="1:15" outlineLevel="2">
      <c r="A394" s="18">
        <v>121393007</v>
      </c>
      <c r="B394" s="1" t="s">
        <v>398</v>
      </c>
      <c r="C394" s="18">
        <v>120484903</v>
      </c>
      <c r="D394" s="1" t="s">
        <v>71</v>
      </c>
      <c r="E394" s="1" t="s">
        <v>400</v>
      </c>
      <c r="F394" s="14">
        <v>5604</v>
      </c>
      <c r="G394" s="14">
        <v>4553</v>
      </c>
      <c r="H394" s="14">
        <v>1051</v>
      </c>
      <c r="I394" s="15">
        <v>7.8040000000000003</v>
      </c>
      <c r="J394" s="15">
        <v>1.6379999999999999</v>
      </c>
      <c r="K394" s="12">
        <v>20.100000000000001</v>
      </c>
      <c r="L394" s="14">
        <v>9396</v>
      </c>
      <c r="M394" s="14">
        <v>8708</v>
      </c>
      <c r="N394" s="19">
        <v>0.48039999999999999</v>
      </c>
      <c r="O394" s="14">
        <v>6852</v>
      </c>
    </row>
    <row r="395" spans="1:15" outlineLevel="2">
      <c r="A395" s="18">
        <v>121393007</v>
      </c>
      <c r="B395" s="1" t="s">
        <v>398</v>
      </c>
      <c r="C395" s="18">
        <v>121394503</v>
      </c>
      <c r="D395" s="1" t="s">
        <v>403</v>
      </c>
      <c r="E395" s="1" t="s">
        <v>400</v>
      </c>
      <c r="F395" s="14">
        <v>136181</v>
      </c>
      <c r="G395" s="14">
        <v>110636</v>
      </c>
      <c r="H395" s="14">
        <v>25545</v>
      </c>
      <c r="I395" s="15">
        <v>152.32</v>
      </c>
      <c r="J395" s="15">
        <v>31.986999999999998</v>
      </c>
      <c r="K395" s="12">
        <v>24.3</v>
      </c>
      <c r="L395" s="14">
        <v>9516</v>
      </c>
      <c r="M395" s="14">
        <v>8733</v>
      </c>
      <c r="N395" s="19">
        <v>0.59599999999999997</v>
      </c>
      <c r="O395" s="14">
        <v>166488</v>
      </c>
    </row>
    <row r="396" spans="1:15" outlineLevel="2">
      <c r="A396" s="18">
        <v>121393007</v>
      </c>
      <c r="B396" s="1" t="s">
        <v>398</v>
      </c>
      <c r="C396" s="18">
        <v>121394603</v>
      </c>
      <c r="D396" s="1" t="s">
        <v>404</v>
      </c>
      <c r="E396" s="1" t="s">
        <v>400</v>
      </c>
      <c r="F396" s="14">
        <v>81450</v>
      </c>
      <c r="G396" s="14">
        <v>66171</v>
      </c>
      <c r="H396" s="14">
        <v>15279</v>
      </c>
      <c r="I396" s="15">
        <v>134.999</v>
      </c>
      <c r="J396" s="15">
        <v>28.349</v>
      </c>
      <c r="K396" s="12">
        <v>19.399999999999999</v>
      </c>
      <c r="L396" s="14">
        <v>9988</v>
      </c>
      <c r="M396" s="14">
        <v>8703</v>
      </c>
      <c r="N396" s="19">
        <v>0.40360000000000001</v>
      </c>
      <c r="O396" s="14">
        <v>99577</v>
      </c>
    </row>
    <row r="397" spans="1:15" outlineLevel="2">
      <c r="A397" s="18">
        <v>121393007</v>
      </c>
      <c r="B397" s="1" t="s">
        <v>398</v>
      </c>
      <c r="C397" s="18">
        <v>121395103</v>
      </c>
      <c r="D397" s="1" t="s">
        <v>405</v>
      </c>
      <c r="E397" s="1" t="s">
        <v>400</v>
      </c>
      <c r="F397" s="14">
        <v>183970</v>
      </c>
      <c r="G397" s="14">
        <v>149460</v>
      </c>
      <c r="H397" s="14">
        <v>34510</v>
      </c>
      <c r="I397" s="15">
        <v>328.81299999999999</v>
      </c>
      <c r="J397" s="15">
        <v>69.05</v>
      </c>
      <c r="K397" s="12">
        <v>16.5</v>
      </c>
      <c r="L397" s="14">
        <v>9905</v>
      </c>
      <c r="M397" s="14">
        <v>8686</v>
      </c>
      <c r="N397" s="19">
        <v>0.28070000000000001</v>
      </c>
      <c r="O397" s="14">
        <v>224913</v>
      </c>
    </row>
    <row r="398" spans="1:15" outlineLevel="2">
      <c r="A398" s="18">
        <v>121393007</v>
      </c>
      <c r="B398" s="1" t="s">
        <v>398</v>
      </c>
      <c r="C398" s="18">
        <v>121395603</v>
      </c>
      <c r="D398" s="1" t="s">
        <v>406</v>
      </c>
      <c r="E398" s="1" t="s">
        <v>400</v>
      </c>
      <c r="F398" s="14">
        <v>56172</v>
      </c>
      <c r="G398" s="14">
        <v>45635</v>
      </c>
      <c r="H398" s="14">
        <v>10537</v>
      </c>
      <c r="I398" s="15">
        <v>100.009</v>
      </c>
      <c r="J398" s="15">
        <v>21.001000000000001</v>
      </c>
      <c r="K398" s="12">
        <v>22.1</v>
      </c>
      <c r="L398" s="14">
        <v>12277</v>
      </c>
      <c r="M398" s="14">
        <v>8720</v>
      </c>
      <c r="N398" s="19">
        <v>0.2918</v>
      </c>
      <c r="O398" s="14">
        <v>68673</v>
      </c>
    </row>
    <row r="399" spans="1:15" outlineLevel="2">
      <c r="A399" s="18">
        <v>121393007</v>
      </c>
      <c r="B399" s="1" t="s">
        <v>398</v>
      </c>
      <c r="C399" s="18">
        <v>121395703</v>
      </c>
      <c r="D399" s="1" t="s">
        <v>407</v>
      </c>
      <c r="E399" s="1" t="s">
        <v>400</v>
      </c>
      <c r="F399" s="14">
        <v>57075</v>
      </c>
      <c r="G399" s="14">
        <v>46369</v>
      </c>
      <c r="H399" s="14">
        <v>10706</v>
      </c>
      <c r="I399" s="15">
        <v>101.884</v>
      </c>
      <c r="J399" s="15">
        <v>21.395</v>
      </c>
      <c r="K399" s="12">
        <v>18.3</v>
      </c>
      <c r="L399" s="14">
        <v>10951</v>
      </c>
      <c r="M399" s="14">
        <v>8697</v>
      </c>
      <c r="N399" s="19">
        <v>0.20880000000000001</v>
      </c>
      <c r="O399" s="14">
        <v>69777</v>
      </c>
    </row>
    <row r="400" spans="1:15" outlineLevel="2">
      <c r="A400" s="18">
        <v>121393007</v>
      </c>
      <c r="B400" s="1" t="s">
        <v>398</v>
      </c>
      <c r="C400" s="18">
        <v>121397803</v>
      </c>
      <c r="D400" s="1" t="s">
        <v>296</v>
      </c>
      <c r="E400" s="1" t="s">
        <v>400</v>
      </c>
      <c r="F400" s="14">
        <v>169175</v>
      </c>
      <c r="G400" s="14">
        <v>137441</v>
      </c>
      <c r="H400" s="14">
        <v>31734</v>
      </c>
      <c r="I400" s="15">
        <v>217.297</v>
      </c>
      <c r="J400" s="15">
        <v>45.631999999999998</v>
      </c>
      <c r="K400" s="12">
        <v>20.3</v>
      </c>
      <c r="L400" s="14">
        <v>8114</v>
      </c>
      <c r="M400" s="14">
        <v>8709</v>
      </c>
      <c r="N400" s="19">
        <v>0.55859999999999999</v>
      </c>
      <c r="O400" s="14">
        <v>206826</v>
      </c>
    </row>
    <row r="401" spans="1:15" s="17" customFormat="1" outlineLevel="1">
      <c r="A401" s="20" t="s">
        <v>798</v>
      </c>
      <c r="B401" s="21" t="s">
        <v>398</v>
      </c>
      <c r="C401" s="18"/>
      <c r="D401" s="21"/>
      <c r="E401" s="1"/>
      <c r="F401" s="22">
        <f>SUBTOTAL(9,F391:F400)</f>
        <v>2325727</v>
      </c>
      <c r="G401" s="22">
        <f>SUBTOTAL(9,G391:G400)</f>
        <v>1889460</v>
      </c>
      <c r="H401" s="22">
        <f>SUBTOTAL(9,H391:H400)</f>
        <v>436267</v>
      </c>
      <c r="I401" s="23">
        <f>SUBTOTAL(9,I391:I400)</f>
        <v>2673.741</v>
      </c>
      <c r="J401" s="23">
        <f>SUBTOTAL(9,J391:J400)</f>
        <v>561.48</v>
      </c>
      <c r="K401" s="24"/>
      <c r="L401" s="22"/>
      <c r="M401" s="22"/>
      <c r="N401" s="25"/>
      <c r="O401" s="22">
        <f>SUBTOTAL(9,O391:O400)</f>
        <v>2843322</v>
      </c>
    </row>
    <row r="402" spans="1:15" outlineLevel="2">
      <c r="A402" s="18">
        <v>128034607</v>
      </c>
      <c r="B402" s="1" t="s">
        <v>408</v>
      </c>
      <c r="C402" s="18">
        <v>128030603</v>
      </c>
      <c r="D402" s="1" t="s">
        <v>409</v>
      </c>
      <c r="E402" s="1" t="s">
        <v>410</v>
      </c>
      <c r="F402" s="14">
        <v>70359</v>
      </c>
      <c r="G402" s="14">
        <v>57161</v>
      </c>
      <c r="H402" s="14">
        <v>13198</v>
      </c>
      <c r="I402" s="15">
        <v>65.843999999999994</v>
      </c>
      <c r="J402" s="15">
        <v>13.827</v>
      </c>
      <c r="K402" s="12">
        <v>24.7</v>
      </c>
      <c r="L402" s="14">
        <v>8530</v>
      </c>
      <c r="M402" s="14">
        <v>8735</v>
      </c>
      <c r="N402" s="19">
        <v>0.72929999999999995</v>
      </c>
      <c r="O402" s="14">
        <v>86017</v>
      </c>
    </row>
    <row r="403" spans="1:15" outlineLevel="2">
      <c r="A403" s="18">
        <v>128034607</v>
      </c>
      <c r="B403" s="1" t="s">
        <v>408</v>
      </c>
      <c r="C403" s="18">
        <v>128030852</v>
      </c>
      <c r="D403" s="1" t="s">
        <v>411</v>
      </c>
      <c r="E403" s="1" t="s">
        <v>410</v>
      </c>
      <c r="F403" s="14">
        <v>382779</v>
      </c>
      <c r="G403" s="14">
        <v>310976</v>
      </c>
      <c r="H403" s="14">
        <v>71803</v>
      </c>
      <c r="I403" s="15">
        <v>404.62099999999998</v>
      </c>
      <c r="J403" s="15">
        <v>84.97</v>
      </c>
      <c r="K403" s="12">
        <v>20.399999999999999</v>
      </c>
      <c r="L403" s="14">
        <v>8356</v>
      </c>
      <c r="M403" s="14">
        <v>8709</v>
      </c>
      <c r="N403" s="19">
        <v>0.65910000000000002</v>
      </c>
      <c r="O403" s="14">
        <v>467967</v>
      </c>
    </row>
    <row r="404" spans="1:15" outlineLevel="2">
      <c r="A404" s="18">
        <v>128034607</v>
      </c>
      <c r="B404" s="1" t="s">
        <v>408</v>
      </c>
      <c r="C404" s="18">
        <v>128033053</v>
      </c>
      <c r="D404" s="1" t="s">
        <v>412</v>
      </c>
      <c r="E404" s="1" t="s">
        <v>410</v>
      </c>
      <c r="F404" s="14">
        <v>29719</v>
      </c>
      <c r="G404" s="14">
        <v>24144</v>
      </c>
      <c r="H404" s="14">
        <v>5575</v>
      </c>
      <c r="I404" s="15">
        <v>35.704999999999998</v>
      </c>
      <c r="J404" s="15">
        <v>7.4980000000000002</v>
      </c>
      <c r="K404" s="12">
        <v>19.5</v>
      </c>
      <c r="L404" s="14">
        <v>8420</v>
      </c>
      <c r="M404" s="14">
        <v>8704</v>
      </c>
      <c r="N404" s="19">
        <v>0.57550000000000001</v>
      </c>
      <c r="O404" s="14">
        <v>36333</v>
      </c>
    </row>
    <row r="405" spans="1:15" outlineLevel="2">
      <c r="A405" s="18">
        <v>128034607</v>
      </c>
      <c r="B405" s="1" t="s">
        <v>408</v>
      </c>
      <c r="C405" s="18">
        <v>128034503</v>
      </c>
      <c r="D405" s="1" t="s">
        <v>413</v>
      </c>
      <c r="E405" s="1" t="s">
        <v>410</v>
      </c>
      <c r="F405" s="14">
        <v>40399</v>
      </c>
      <c r="G405" s="14">
        <v>32821</v>
      </c>
      <c r="H405" s="14">
        <v>7578</v>
      </c>
      <c r="I405" s="15">
        <v>38.194000000000003</v>
      </c>
      <c r="J405" s="15">
        <v>8.02</v>
      </c>
      <c r="K405" s="12">
        <v>25.3</v>
      </c>
      <c r="L405" s="14">
        <v>9082</v>
      </c>
      <c r="M405" s="14">
        <v>8739</v>
      </c>
      <c r="N405" s="19">
        <v>0.70469999999999999</v>
      </c>
      <c r="O405" s="14">
        <v>49390</v>
      </c>
    </row>
    <row r="406" spans="1:15" s="17" customFormat="1" outlineLevel="1">
      <c r="A406" s="20" t="s">
        <v>799</v>
      </c>
      <c r="B406" s="21" t="s">
        <v>408</v>
      </c>
      <c r="C406" s="18"/>
      <c r="D406" s="21"/>
      <c r="E406" s="1"/>
      <c r="F406" s="22">
        <f>SUBTOTAL(9,F402:F405)</f>
        <v>523256</v>
      </c>
      <c r="G406" s="22">
        <f>SUBTOTAL(9,G402:G405)</f>
        <v>425102</v>
      </c>
      <c r="H406" s="22">
        <f>SUBTOTAL(9,H402:H405)</f>
        <v>98154</v>
      </c>
      <c r="I406" s="23">
        <f>SUBTOTAL(9,I402:I405)</f>
        <v>544.36399999999992</v>
      </c>
      <c r="J406" s="23">
        <f>SUBTOTAL(9,J402:J405)</f>
        <v>114.315</v>
      </c>
      <c r="K406" s="24"/>
      <c r="L406" s="22"/>
      <c r="M406" s="22"/>
      <c r="N406" s="25"/>
      <c r="O406" s="22">
        <f>SUBTOTAL(9,O402:O405)</f>
        <v>639707</v>
      </c>
    </row>
    <row r="407" spans="1:15" outlineLevel="2">
      <c r="A407" s="18">
        <v>117414807</v>
      </c>
      <c r="B407" s="1" t="s">
        <v>414</v>
      </c>
      <c r="C407" s="18">
        <v>117412003</v>
      </c>
      <c r="D407" s="1" t="s">
        <v>415</v>
      </c>
      <c r="E407" s="1" t="s">
        <v>416</v>
      </c>
      <c r="F407" s="14">
        <v>85792</v>
      </c>
      <c r="G407" s="14">
        <v>69699</v>
      </c>
      <c r="H407" s="14">
        <v>16093</v>
      </c>
      <c r="I407" s="15">
        <v>97.733000000000004</v>
      </c>
      <c r="J407" s="15">
        <v>20.523</v>
      </c>
      <c r="K407" s="12">
        <v>14.2</v>
      </c>
      <c r="L407" s="14">
        <v>8227</v>
      </c>
      <c r="M407" s="14">
        <v>8672</v>
      </c>
      <c r="N407" s="19">
        <v>0.62119999999999997</v>
      </c>
      <c r="O407" s="14">
        <v>104885</v>
      </c>
    </row>
    <row r="408" spans="1:15" outlineLevel="2">
      <c r="A408" s="18">
        <v>117414807</v>
      </c>
      <c r="B408" s="1" t="s">
        <v>414</v>
      </c>
      <c r="C408" s="18">
        <v>117414203</v>
      </c>
      <c r="D408" s="1" t="s">
        <v>417</v>
      </c>
      <c r="E408" s="1" t="s">
        <v>416</v>
      </c>
      <c r="F408" s="14">
        <v>21336</v>
      </c>
      <c r="G408" s="14">
        <v>17334</v>
      </c>
      <c r="H408" s="14">
        <v>4002</v>
      </c>
      <c r="I408" s="15">
        <v>33.177</v>
      </c>
      <c r="J408" s="15">
        <v>6.9669999999999996</v>
      </c>
      <c r="K408" s="12">
        <v>17.399999999999999</v>
      </c>
      <c r="L408" s="14">
        <v>8045</v>
      </c>
      <c r="M408" s="14">
        <v>8692</v>
      </c>
      <c r="N408" s="19">
        <v>0.46539999999999998</v>
      </c>
      <c r="O408" s="14">
        <v>26085</v>
      </c>
    </row>
    <row r="409" spans="1:15" outlineLevel="2">
      <c r="A409" s="18">
        <v>117414807</v>
      </c>
      <c r="B409" s="1" t="s">
        <v>414</v>
      </c>
      <c r="C409" s="18">
        <v>117415103</v>
      </c>
      <c r="D409" s="1" t="s">
        <v>418</v>
      </c>
      <c r="E409" s="1" t="s">
        <v>416</v>
      </c>
      <c r="F409" s="14">
        <v>24772</v>
      </c>
      <c r="G409" s="14">
        <v>20125</v>
      </c>
      <c r="H409" s="14">
        <v>4647</v>
      </c>
      <c r="I409" s="15">
        <v>33.543999999999997</v>
      </c>
      <c r="J409" s="15">
        <v>7.0439999999999996</v>
      </c>
      <c r="K409" s="12">
        <v>16</v>
      </c>
      <c r="L409" s="14">
        <v>8169</v>
      </c>
      <c r="M409" s="14">
        <v>8683</v>
      </c>
      <c r="N409" s="19">
        <v>0.52629999999999999</v>
      </c>
      <c r="O409" s="14">
        <v>30285</v>
      </c>
    </row>
    <row r="410" spans="1:15" outlineLevel="2">
      <c r="A410" s="18">
        <v>117414807</v>
      </c>
      <c r="B410" s="1" t="s">
        <v>414</v>
      </c>
      <c r="C410" s="18">
        <v>117415303</v>
      </c>
      <c r="D410" s="1" t="s">
        <v>419</v>
      </c>
      <c r="E410" s="1" t="s">
        <v>416</v>
      </c>
      <c r="F410" s="14">
        <v>63939</v>
      </c>
      <c r="G410" s="14">
        <v>51945</v>
      </c>
      <c r="H410" s="14">
        <v>11994</v>
      </c>
      <c r="I410" s="15">
        <v>76.855000000000004</v>
      </c>
      <c r="J410" s="15">
        <v>16.138999999999999</v>
      </c>
      <c r="K410" s="12">
        <v>17.8</v>
      </c>
      <c r="L410" s="14">
        <v>9529</v>
      </c>
      <c r="M410" s="14">
        <v>8694</v>
      </c>
      <c r="N410" s="19">
        <v>0.55710000000000004</v>
      </c>
      <c r="O410" s="14">
        <v>78168</v>
      </c>
    </row>
    <row r="411" spans="1:15" outlineLevel="2">
      <c r="A411" s="18">
        <v>117414807</v>
      </c>
      <c r="B411" s="1" t="s">
        <v>414</v>
      </c>
      <c r="C411" s="18">
        <v>116498003</v>
      </c>
      <c r="D411" s="1" t="s">
        <v>420</v>
      </c>
      <c r="E411" s="1" t="s">
        <v>416</v>
      </c>
      <c r="F411" s="14">
        <v>41390</v>
      </c>
      <c r="G411" s="14">
        <v>33626</v>
      </c>
      <c r="H411" s="14">
        <v>7764</v>
      </c>
      <c r="I411" s="15">
        <v>55.661000000000001</v>
      </c>
      <c r="J411" s="15">
        <v>11.688000000000001</v>
      </c>
      <c r="K411" s="12">
        <v>15.4</v>
      </c>
      <c r="L411" s="14">
        <v>7532</v>
      </c>
      <c r="M411" s="14">
        <v>8680</v>
      </c>
      <c r="N411" s="19">
        <v>0.57479999999999998</v>
      </c>
      <c r="O411" s="14">
        <v>50602</v>
      </c>
    </row>
    <row r="412" spans="1:15" s="17" customFormat="1" outlineLevel="1">
      <c r="A412" s="20" t="s">
        <v>800</v>
      </c>
      <c r="B412" s="21" t="s">
        <v>414</v>
      </c>
      <c r="C412" s="18"/>
      <c r="D412" s="21"/>
      <c r="E412" s="1"/>
      <c r="F412" s="22">
        <f>SUBTOTAL(9,F407:F411)</f>
        <v>237229</v>
      </c>
      <c r="G412" s="22">
        <f>SUBTOTAL(9,G407:G411)</f>
        <v>192729</v>
      </c>
      <c r="H412" s="22">
        <f>SUBTOTAL(9,H407:H411)</f>
        <v>44500</v>
      </c>
      <c r="I412" s="23">
        <f>SUBTOTAL(9,I407:I411)</f>
        <v>296.97000000000003</v>
      </c>
      <c r="J412" s="23">
        <f>SUBTOTAL(9,J407:J411)</f>
        <v>62.361000000000004</v>
      </c>
      <c r="K412" s="24"/>
      <c r="L412" s="22"/>
      <c r="M412" s="22"/>
      <c r="N412" s="25"/>
      <c r="O412" s="22">
        <f>SUBTOTAL(9,O407:O411)</f>
        <v>290025</v>
      </c>
    </row>
    <row r="413" spans="1:15" outlineLevel="2">
      <c r="A413" s="18">
        <v>103026037</v>
      </c>
      <c r="B413" s="1" t="s">
        <v>421</v>
      </c>
      <c r="C413" s="18">
        <v>103026002</v>
      </c>
      <c r="D413" s="1" t="s">
        <v>290</v>
      </c>
      <c r="E413" s="1" t="s">
        <v>8</v>
      </c>
      <c r="F413" s="14">
        <v>247607</v>
      </c>
      <c r="G413" s="14">
        <v>201160</v>
      </c>
      <c r="H413" s="14">
        <v>46447</v>
      </c>
      <c r="I413" s="15">
        <v>270.20299999999997</v>
      </c>
      <c r="J413" s="15">
        <v>56.741999999999997</v>
      </c>
      <c r="K413" s="12">
        <v>17.5</v>
      </c>
      <c r="L413" s="14">
        <v>6906</v>
      </c>
      <c r="M413" s="14">
        <v>8692</v>
      </c>
      <c r="N413" s="19">
        <v>0.77249999999999996</v>
      </c>
      <c r="O413" s="14">
        <v>302712</v>
      </c>
    </row>
    <row r="414" spans="1:15" outlineLevel="2">
      <c r="A414" s="18">
        <v>103026037</v>
      </c>
      <c r="B414" s="1" t="s">
        <v>421</v>
      </c>
      <c r="C414" s="18">
        <v>102027451</v>
      </c>
      <c r="D414" s="1" t="s">
        <v>422</v>
      </c>
      <c r="E414" s="1" t="s">
        <v>8</v>
      </c>
      <c r="F414" s="14">
        <v>707</v>
      </c>
      <c r="G414" s="14">
        <v>574</v>
      </c>
      <c r="H414" s="14">
        <v>133</v>
      </c>
      <c r="I414" s="15">
        <v>1.2649999999999999</v>
      </c>
      <c r="J414" s="15">
        <v>0.26500000000000001</v>
      </c>
      <c r="K414" s="12">
        <v>17.8</v>
      </c>
      <c r="L414" s="14">
        <v>13013</v>
      </c>
      <c r="M414" s="14">
        <v>8694</v>
      </c>
      <c r="N414" s="19">
        <v>0.33910000000000001</v>
      </c>
      <c r="O414" s="14">
        <v>864</v>
      </c>
    </row>
    <row r="415" spans="1:15" s="17" customFormat="1" outlineLevel="1">
      <c r="A415" s="20" t="s">
        <v>801</v>
      </c>
      <c r="B415" s="21" t="s">
        <v>421</v>
      </c>
      <c r="C415" s="18"/>
      <c r="D415" s="21"/>
      <c r="E415" s="1"/>
      <c r="F415" s="22">
        <f>SUBTOTAL(9,F413:F414)</f>
        <v>248314</v>
      </c>
      <c r="G415" s="22">
        <f>SUBTOTAL(9,G413:G414)</f>
        <v>201734</v>
      </c>
      <c r="H415" s="22">
        <f>SUBTOTAL(9,H413:H414)</f>
        <v>46580</v>
      </c>
      <c r="I415" s="23">
        <f>SUBTOTAL(9,I413:I414)</f>
        <v>271.46799999999996</v>
      </c>
      <c r="J415" s="23">
        <f>SUBTOTAL(9,J413:J414)</f>
        <v>57.006999999999998</v>
      </c>
      <c r="K415" s="24"/>
      <c r="L415" s="22"/>
      <c r="M415" s="22"/>
      <c r="N415" s="25"/>
      <c r="O415" s="22">
        <f>SUBTOTAL(9,O413:O414)</f>
        <v>303576</v>
      </c>
    </row>
    <row r="416" spans="1:15" outlineLevel="2">
      <c r="A416" s="18">
        <v>104435107</v>
      </c>
      <c r="B416" s="1" t="s">
        <v>423</v>
      </c>
      <c r="C416" s="18">
        <v>104101252</v>
      </c>
      <c r="D416" s="1" t="s">
        <v>84</v>
      </c>
      <c r="E416" s="1" t="s">
        <v>424</v>
      </c>
      <c r="F416" s="14">
        <v>185</v>
      </c>
      <c r="G416" s="14">
        <v>150</v>
      </c>
      <c r="H416" s="14">
        <v>35</v>
      </c>
      <c r="I416" s="15">
        <v>0.25</v>
      </c>
      <c r="J416" s="15">
        <v>5.1999999999999998E-2</v>
      </c>
      <c r="K416" s="12">
        <v>15.1</v>
      </c>
      <c r="L416" s="14">
        <v>7564</v>
      </c>
      <c r="M416" s="14">
        <v>8678</v>
      </c>
      <c r="N416" s="19">
        <v>0.57310000000000005</v>
      </c>
      <c r="O416" s="14">
        <v>225</v>
      </c>
    </row>
    <row r="417" spans="1:15" outlineLevel="2">
      <c r="A417" s="18">
        <v>104435107</v>
      </c>
      <c r="B417" s="1" t="s">
        <v>423</v>
      </c>
      <c r="C417" s="18">
        <v>104431304</v>
      </c>
      <c r="D417" s="1" t="s">
        <v>282</v>
      </c>
      <c r="E417" s="1" t="s">
        <v>424</v>
      </c>
      <c r="F417" s="14">
        <v>18391</v>
      </c>
      <c r="G417" s="14">
        <v>14941</v>
      </c>
      <c r="H417" s="14">
        <v>3450</v>
      </c>
      <c r="I417" s="15">
        <v>18.922000000000001</v>
      </c>
      <c r="J417" s="15">
        <v>3.9729999999999999</v>
      </c>
      <c r="K417" s="12">
        <v>13</v>
      </c>
      <c r="L417" s="14">
        <v>9520</v>
      </c>
      <c r="M417" s="14">
        <v>8665</v>
      </c>
      <c r="N417" s="19">
        <v>0.65310000000000001</v>
      </c>
      <c r="O417" s="14">
        <v>22484</v>
      </c>
    </row>
    <row r="418" spans="1:15" outlineLevel="2">
      <c r="A418" s="18">
        <v>104435107</v>
      </c>
      <c r="B418" s="1" t="s">
        <v>423</v>
      </c>
      <c r="C418" s="18">
        <v>104432503</v>
      </c>
      <c r="D418" s="1" t="s">
        <v>425</v>
      </c>
      <c r="E418" s="1" t="s">
        <v>424</v>
      </c>
      <c r="F418" s="14">
        <v>13787</v>
      </c>
      <c r="G418" s="14">
        <v>11201</v>
      </c>
      <c r="H418" s="14">
        <v>2586</v>
      </c>
      <c r="I418" s="15">
        <v>11</v>
      </c>
      <c r="J418" s="15">
        <v>2.31</v>
      </c>
      <c r="K418" s="12">
        <v>26.5</v>
      </c>
      <c r="L418" s="14">
        <v>10359</v>
      </c>
      <c r="M418" s="14">
        <v>8746</v>
      </c>
      <c r="N418" s="19">
        <v>0.83430000000000004</v>
      </c>
      <c r="O418" s="14">
        <v>16856</v>
      </c>
    </row>
    <row r="419" spans="1:15" outlineLevel="2">
      <c r="A419" s="18">
        <v>104435107</v>
      </c>
      <c r="B419" s="1" t="s">
        <v>423</v>
      </c>
      <c r="C419" s="18">
        <v>104432803</v>
      </c>
      <c r="D419" s="1" t="s">
        <v>426</v>
      </c>
      <c r="E419" s="1" t="s">
        <v>424</v>
      </c>
      <c r="F419" s="14">
        <v>26921</v>
      </c>
      <c r="G419" s="14">
        <v>21871</v>
      </c>
      <c r="H419" s="14">
        <v>5050</v>
      </c>
      <c r="I419" s="15">
        <v>30.265999999999998</v>
      </c>
      <c r="J419" s="15">
        <v>6.3550000000000004</v>
      </c>
      <c r="K419" s="12">
        <v>17.100000000000001</v>
      </c>
      <c r="L419" s="14">
        <v>7165</v>
      </c>
      <c r="M419" s="14">
        <v>8690</v>
      </c>
      <c r="N419" s="19">
        <v>0.7228</v>
      </c>
      <c r="O419" s="14">
        <v>32912</v>
      </c>
    </row>
    <row r="420" spans="1:15" outlineLevel="2">
      <c r="A420" s="18">
        <v>104435107</v>
      </c>
      <c r="B420" s="1" t="s">
        <v>423</v>
      </c>
      <c r="C420" s="18">
        <v>104432903</v>
      </c>
      <c r="D420" s="1" t="s">
        <v>287</v>
      </c>
      <c r="E420" s="1" t="s">
        <v>424</v>
      </c>
      <c r="F420" s="14">
        <v>32419</v>
      </c>
      <c r="G420" s="14">
        <v>26338</v>
      </c>
      <c r="H420" s="14">
        <v>6081</v>
      </c>
      <c r="I420" s="15">
        <v>42.85</v>
      </c>
      <c r="J420" s="15">
        <v>8.9979999999999993</v>
      </c>
      <c r="K420" s="12">
        <v>15.1</v>
      </c>
      <c r="L420" s="14">
        <v>7393</v>
      </c>
      <c r="M420" s="14">
        <v>8678</v>
      </c>
      <c r="N420" s="19">
        <v>0.5958</v>
      </c>
      <c r="O420" s="14">
        <v>39634</v>
      </c>
    </row>
    <row r="421" spans="1:15" outlineLevel="2">
      <c r="A421" s="18">
        <v>104435107</v>
      </c>
      <c r="B421" s="1" t="s">
        <v>423</v>
      </c>
      <c r="C421" s="18">
        <v>104433303</v>
      </c>
      <c r="D421" s="1" t="s">
        <v>427</v>
      </c>
      <c r="E421" s="1" t="s">
        <v>424</v>
      </c>
      <c r="F421" s="14">
        <v>29335</v>
      </c>
      <c r="G421" s="14">
        <v>23832</v>
      </c>
      <c r="H421" s="14">
        <v>5503</v>
      </c>
      <c r="I421" s="15">
        <v>40.883000000000003</v>
      </c>
      <c r="J421" s="15">
        <v>8.5850000000000009</v>
      </c>
      <c r="K421" s="12">
        <v>17.2</v>
      </c>
      <c r="L421" s="14">
        <v>8091</v>
      </c>
      <c r="M421" s="14">
        <v>8690</v>
      </c>
      <c r="N421" s="19">
        <v>0.51629999999999998</v>
      </c>
      <c r="O421" s="14">
        <v>35863</v>
      </c>
    </row>
    <row r="422" spans="1:15" outlineLevel="2">
      <c r="A422" s="18">
        <v>104435107</v>
      </c>
      <c r="B422" s="1" t="s">
        <v>423</v>
      </c>
      <c r="C422" s="18">
        <v>104433604</v>
      </c>
      <c r="D422" s="1" t="s">
        <v>428</v>
      </c>
      <c r="E422" s="1" t="s">
        <v>424</v>
      </c>
      <c r="F422" s="14">
        <v>30163</v>
      </c>
      <c r="G422" s="14">
        <v>24505</v>
      </c>
      <c r="H422" s="14">
        <v>5658</v>
      </c>
      <c r="I422" s="15">
        <v>32.944000000000003</v>
      </c>
      <c r="J422" s="15">
        <v>6.9180000000000001</v>
      </c>
      <c r="K422" s="12">
        <v>14.5</v>
      </c>
      <c r="L422" s="14">
        <v>8567</v>
      </c>
      <c r="M422" s="14">
        <v>8674</v>
      </c>
      <c r="N422" s="19">
        <v>0.62219999999999998</v>
      </c>
      <c r="O422" s="14">
        <v>36876</v>
      </c>
    </row>
    <row r="423" spans="1:15" outlineLevel="2">
      <c r="A423" s="18">
        <v>104435107</v>
      </c>
      <c r="B423" s="1" t="s">
        <v>423</v>
      </c>
      <c r="C423" s="18">
        <v>104433903</v>
      </c>
      <c r="D423" s="1" t="s">
        <v>429</v>
      </c>
      <c r="E423" s="1" t="s">
        <v>424</v>
      </c>
      <c r="F423" s="14">
        <v>38268</v>
      </c>
      <c r="G423" s="14">
        <v>31090</v>
      </c>
      <c r="H423" s="14">
        <v>7178</v>
      </c>
      <c r="I423" s="15">
        <v>45.35</v>
      </c>
      <c r="J423" s="15">
        <v>9.5229999999999997</v>
      </c>
      <c r="K423" s="12">
        <v>10.9</v>
      </c>
      <c r="L423" s="14">
        <v>7644</v>
      </c>
      <c r="M423" s="14">
        <v>8653</v>
      </c>
      <c r="N423" s="19">
        <v>0.64270000000000005</v>
      </c>
      <c r="O423" s="14">
        <v>46785</v>
      </c>
    </row>
    <row r="424" spans="1:15" outlineLevel="2">
      <c r="A424" s="18">
        <v>104435107</v>
      </c>
      <c r="B424" s="1" t="s">
        <v>423</v>
      </c>
      <c r="C424" s="18">
        <v>104435003</v>
      </c>
      <c r="D424" s="1" t="s">
        <v>430</v>
      </c>
      <c r="E424" s="1" t="s">
        <v>424</v>
      </c>
      <c r="F424" s="14">
        <v>30776</v>
      </c>
      <c r="G424" s="14">
        <v>25003</v>
      </c>
      <c r="H424" s="14">
        <v>5773</v>
      </c>
      <c r="I424" s="15">
        <v>40.049999999999997</v>
      </c>
      <c r="J424" s="15">
        <v>8.41</v>
      </c>
      <c r="K424" s="12">
        <v>14.8</v>
      </c>
      <c r="L424" s="14">
        <v>7333</v>
      </c>
      <c r="M424" s="14">
        <v>8676</v>
      </c>
      <c r="N424" s="19">
        <v>0.61009999999999998</v>
      </c>
      <c r="O424" s="14">
        <v>37625</v>
      </c>
    </row>
    <row r="425" spans="1:15" outlineLevel="2">
      <c r="A425" s="18">
        <v>104435107</v>
      </c>
      <c r="B425" s="1" t="s">
        <v>423</v>
      </c>
      <c r="C425" s="18">
        <v>104435303</v>
      </c>
      <c r="D425" s="1" t="s">
        <v>431</v>
      </c>
      <c r="E425" s="1" t="s">
        <v>424</v>
      </c>
      <c r="F425" s="14">
        <v>37604</v>
      </c>
      <c r="G425" s="14">
        <v>30550</v>
      </c>
      <c r="H425" s="14">
        <v>7054</v>
      </c>
      <c r="I425" s="15">
        <v>37.116</v>
      </c>
      <c r="J425" s="15">
        <v>7.7939999999999996</v>
      </c>
      <c r="K425" s="12">
        <v>16.7</v>
      </c>
      <c r="L425" s="14">
        <v>9908</v>
      </c>
      <c r="M425" s="14">
        <v>8687</v>
      </c>
      <c r="N425" s="19">
        <v>0.67900000000000005</v>
      </c>
      <c r="O425" s="14">
        <v>45973</v>
      </c>
    </row>
    <row r="426" spans="1:15" outlineLevel="2">
      <c r="A426" s="18">
        <v>104435107</v>
      </c>
      <c r="B426" s="1" t="s">
        <v>423</v>
      </c>
      <c r="C426" s="18">
        <v>104435603</v>
      </c>
      <c r="D426" s="1" t="s">
        <v>432</v>
      </c>
      <c r="E426" s="1" t="s">
        <v>424</v>
      </c>
      <c r="F426" s="14">
        <v>31954</v>
      </c>
      <c r="G426" s="14">
        <v>25960</v>
      </c>
      <c r="H426" s="14">
        <v>5994</v>
      </c>
      <c r="I426" s="15">
        <v>30.187999999999999</v>
      </c>
      <c r="J426" s="15">
        <v>6.3390000000000004</v>
      </c>
      <c r="K426" s="12">
        <v>27.4</v>
      </c>
      <c r="L426" s="14">
        <v>7418</v>
      </c>
      <c r="M426" s="14">
        <v>8751</v>
      </c>
      <c r="N426" s="19">
        <v>0.83079999999999998</v>
      </c>
      <c r="O426" s="14">
        <v>39066</v>
      </c>
    </row>
    <row r="427" spans="1:15" outlineLevel="2">
      <c r="A427" s="18">
        <v>104435107</v>
      </c>
      <c r="B427" s="1" t="s">
        <v>423</v>
      </c>
      <c r="C427" s="18">
        <v>104435703</v>
      </c>
      <c r="D427" s="1" t="s">
        <v>433</v>
      </c>
      <c r="E427" s="1" t="s">
        <v>424</v>
      </c>
      <c r="F427" s="14">
        <v>43007</v>
      </c>
      <c r="G427" s="14">
        <v>34940</v>
      </c>
      <c r="H427" s="14">
        <v>8067</v>
      </c>
      <c r="I427" s="15">
        <v>47.383000000000003</v>
      </c>
      <c r="J427" s="15">
        <v>9.9499999999999993</v>
      </c>
      <c r="K427" s="12">
        <v>18.7</v>
      </c>
      <c r="L427" s="14">
        <v>7058</v>
      </c>
      <c r="M427" s="14">
        <v>8699</v>
      </c>
      <c r="N427" s="19">
        <v>0.74870000000000003</v>
      </c>
      <c r="O427" s="14">
        <v>52579</v>
      </c>
    </row>
    <row r="428" spans="1:15" outlineLevel="2">
      <c r="A428" s="18">
        <v>104435107</v>
      </c>
      <c r="B428" s="1" t="s">
        <v>423</v>
      </c>
      <c r="C428" s="18">
        <v>104437503</v>
      </c>
      <c r="D428" s="1" t="s">
        <v>434</v>
      </c>
      <c r="E428" s="1" t="s">
        <v>424</v>
      </c>
      <c r="F428" s="14">
        <v>27131</v>
      </c>
      <c r="G428" s="14">
        <v>22042</v>
      </c>
      <c r="H428" s="14">
        <v>5089</v>
      </c>
      <c r="I428" s="15">
        <v>30.937999999999999</v>
      </c>
      <c r="J428" s="15">
        <v>6.4960000000000004</v>
      </c>
      <c r="K428" s="12">
        <v>15.6</v>
      </c>
      <c r="L428" s="14">
        <v>7799</v>
      </c>
      <c r="M428" s="14">
        <v>8681</v>
      </c>
      <c r="N428" s="19">
        <v>0.65469999999999995</v>
      </c>
      <c r="O428" s="14">
        <v>33169</v>
      </c>
    </row>
    <row r="429" spans="1:15" s="17" customFormat="1" outlineLevel="1">
      <c r="A429" s="20" t="s">
        <v>802</v>
      </c>
      <c r="B429" s="21" t="s">
        <v>423</v>
      </c>
      <c r="C429" s="18"/>
      <c r="D429" s="21"/>
      <c r="E429" s="1"/>
      <c r="F429" s="22">
        <f>SUBTOTAL(9,F416:F428)</f>
        <v>359941</v>
      </c>
      <c r="G429" s="22">
        <f>SUBTOTAL(9,G416:G428)</f>
        <v>292423</v>
      </c>
      <c r="H429" s="22">
        <f>SUBTOTAL(9,H416:H428)</f>
        <v>67518</v>
      </c>
      <c r="I429" s="23">
        <f>SUBTOTAL(9,I416:I428)</f>
        <v>408.13999999999993</v>
      </c>
      <c r="J429" s="23">
        <f>SUBTOTAL(9,J416:J428)</f>
        <v>85.702999999999989</v>
      </c>
      <c r="K429" s="24"/>
      <c r="L429" s="22"/>
      <c r="M429" s="22"/>
      <c r="N429" s="25"/>
      <c r="O429" s="22">
        <f>SUBTOTAL(9,O416:O428)</f>
        <v>440047</v>
      </c>
    </row>
    <row r="430" spans="1:15" outlineLevel="2">
      <c r="A430" s="18">
        <v>122097007</v>
      </c>
      <c r="B430" s="1" t="s">
        <v>435</v>
      </c>
      <c r="C430" s="18">
        <v>122092002</v>
      </c>
      <c r="D430" s="1" t="s">
        <v>436</v>
      </c>
      <c r="E430" s="1" t="s">
        <v>77</v>
      </c>
      <c r="F430" s="14">
        <v>104953</v>
      </c>
      <c r="G430" s="14">
        <v>85266</v>
      </c>
      <c r="H430" s="14">
        <v>19687</v>
      </c>
      <c r="I430" s="15">
        <v>187.69300000000001</v>
      </c>
      <c r="J430" s="15">
        <v>39.414999999999999</v>
      </c>
      <c r="K430" s="12">
        <v>15.7</v>
      </c>
      <c r="L430" s="14">
        <v>11620</v>
      </c>
      <c r="M430" s="14">
        <v>8681</v>
      </c>
      <c r="N430" s="19">
        <v>0.23680000000000001</v>
      </c>
      <c r="O430" s="14">
        <v>128311</v>
      </c>
    </row>
    <row r="431" spans="1:15" outlineLevel="2">
      <c r="A431" s="18">
        <v>122097007</v>
      </c>
      <c r="B431" s="1" t="s">
        <v>435</v>
      </c>
      <c r="C431" s="18">
        <v>122092102</v>
      </c>
      <c r="D431" s="1" t="s">
        <v>437</v>
      </c>
      <c r="E431" s="1" t="s">
        <v>77</v>
      </c>
      <c r="F431" s="14">
        <v>211113</v>
      </c>
      <c r="G431" s="14">
        <v>171512</v>
      </c>
      <c r="H431" s="14">
        <v>39601</v>
      </c>
      <c r="I431" s="15">
        <v>377.45299999999997</v>
      </c>
      <c r="J431" s="15">
        <v>79.265000000000001</v>
      </c>
      <c r="K431" s="12">
        <v>16</v>
      </c>
      <c r="L431" s="14">
        <v>8826</v>
      </c>
      <c r="M431" s="14">
        <v>8683</v>
      </c>
      <c r="N431" s="19">
        <v>0.2172</v>
      </c>
      <c r="O431" s="14">
        <v>258097</v>
      </c>
    </row>
    <row r="432" spans="1:15" outlineLevel="2">
      <c r="A432" s="18">
        <v>122097007</v>
      </c>
      <c r="B432" s="1" t="s">
        <v>435</v>
      </c>
      <c r="C432" s="18">
        <v>122092353</v>
      </c>
      <c r="D432" s="1" t="s">
        <v>438</v>
      </c>
      <c r="E432" s="1" t="s">
        <v>77</v>
      </c>
      <c r="F432" s="14">
        <v>75881</v>
      </c>
      <c r="G432" s="14">
        <v>61647</v>
      </c>
      <c r="H432" s="14">
        <v>14234</v>
      </c>
      <c r="I432" s="15">
        <v>135.715</v>
      </c>
      <c r="J432" s="15">
        <v>28.5</v>
      </c>
      <c r="K432" s="12">
        <v>15.5</v>
      </c>
      <c r="L432" s="14">
        <v>12129</v>
      </c>
      <c r="M432" s="14">
        <v>8680</v>
      </c>
      <c r="N432" s="19">
        <v>0.15</v>
      </c>
      <c r="O432" s="14">
        <v>92768</v>
      </c>
    </row>
    <row r="433" spans="1:15" outlineLevel="2">
      <c r="A433" s="18">
        <v>122097007</v>
      </c>
      <c r="B433" s="1" t="s">
        <v>435</v>
      </c>
      <c r="C433" s="18">
        <v>122097604</v>
      </c>
      <c r="D433" s="1" t="s">
        <v>439</v>
      </c>
      <c r="E433" s="1" t="s">
        <v>77</v>
      </c>
      <c r="F433" s="14">
        <v>13605</v>
      </c>
      <c r="G433" s="14">
        <v>11053</v>
      </c>
      <c r="H433" s="14">
        <v>2552</v>
      </c>
      <c r="I433" s="15">
        <v>24.398</v>
      </c>
      <c r="J433" s="15">
        <v>5.1230000000000002</v>
      </c>
      <c r="K433" s="12">
        <v>11.8</v>
      </c>
      <c r="L433" s="14">
        <v>15922</v>
      </c>
      <c r="M433" s="14">
        <v>8658</v>
      </c>
      <c r="N433" s="19">
        <v>0.15</v>
      </c>
      <c r="O433" s="14">
        <v>16633</v>
      </c>
    </row>
    <row r="434" spans="1:15" s="17" customFormat="1" outlineLevel="1">
      <c r="A434" s="20" t="s">
        <v>803</v>
      </c>
      <c r="B434" s="21" t="s">
        <v>435</v>
      </c>
      <c r="C434" s="18"/>
      <c r="D434" s="21"/>
      <c r="E434" s="1"/>
      <c r="F434" s="22">
        <f>SUBTOTAL(9,F430:F433)</f>
        <v>405552</v>
      </c>
      <c r="G434" s="22">
        <f>SUBTOTAL(9,G430:G433)</f>
        <v>329478</v>
      </c>
      <c r="H434" s="22">
        <f>SUBTOTAL(9,H430:H433)</f>
        <v>76074</v>
      </c>
      <c r="I434" s="23">
        <f>SUBTOTAL(9,I430:I433)</f>
        <v>725.25900000000001</v>
      </c>
      <c r="J434" s="23">
        <f>SUBTOTAL(9,J430:J433)</f>
        <v>152.303</v>
      </c>
      <c r="K434" s="24"/>
      <c r="L434" s="22"/>
      <c r="M434" s="22"/>
      <c r="N434" s="25"/>
      <c r="O434" s="22">
        <f>SUBTOTAL(9,O430:O433)</f>
        <v>495809</v>
      </c>
    </row>
    <row r="435" spans="1:15" outlineLevel="2">
      <c r="A435" s="18">
        <v>111444307</v>
      </c>
      <c r="B435" s="1" t="s">
        <v>440</v>
      </c>
      <c r="C435" s="18">
        <v>111343603</v>
      </c>
      <c r="D435" s="1" t="s">
        <v>441</v>
      </c>
      <c r="E435" s="1" t="s">
        <v>442</v>
      </c>
      <c r="F435" s="14">
        <v>46578</v>
      </c>
      <c r="G435" s="14">
        <v>37841</v>
      </c>
      <c r="H435" s="14">
        <v>8737</v>
      </c>
      <c r="I435" s="15">
        <v>73.91</v>
      </c>
      <c r="J435" s="15">
        <v>15.521000000000001</v>
      </c>
      <c r="K435" s="12">
        <v>11.3</v>
      </c>
      <c r="L435" s="14">
        <v>6353</v>
      </c>
      <c r="M435" s="14">
        <v>8655</v>
      </c>
      <c r="N435" s="19">
        <v>0.57750000000000001</v>
      </c>
      <c r="O435" s="14">
        <v>56944</v>
      </c>
    </row>
    <row r="436" spans="1:15" outlineLevel="2">
      <c r="A436" s="18">
        <v>111444307</v>
      </c>
      <c r="B436" s="1" t="s">
        <v>440</v>
      </c>
      <c r="C436" s="18">
        <v>111444602</v>
      </c>
      <c r="D436" s="1" t="s">
        <v>443</v>
      </c>
      <c r="E436" s="1" t="s">
        <v>442</v>
      </c>
      <c r="F436" s="14">
        <v>176328</v>
      </c>
      <c r="G436" s="14">
        <v>143252</v>
      </c>
      <c r="H436" s="14">
        <v>33076</v>
      </c>
      <c r="I436" s="15">
        <v>229.97</v>
      </c>
      <c r="J436" s="15">
        <v>48.292999999999999</v>
      </c>
      <c r="K436" s="12">
        <v>17</v>
      </c>
      <c r="L436" s="14">
        <v>6749</v>
      </c>
      <c r="M436" s="14">
        <v>8689</v>
      </c>
      <c r="N436" s="19">
        <v>0.66139999999999999</v>
      </c>
      <c r="O436" s="14">
        <v>215570</v>
      </c>
    </row>
    <row r="437" spans="1:15" s="17" customFormat="1" outlineLevel="1">
      <c r="A437" s="20" t="s">
        <v>804</v>
      </c>
      <c r="B437" s="26" t="s">
        <v>440</v>
      </c>
      <c r="C437" s="27"/>
      <c r="D437" s="26"/>
      <c r="E437" s="1"/>
      <c r="F437" s="22">
        <f>SUBTOTAL(9,F435:F436)</f>
        <v>222906</v>
      </c>
      <c r="G437" s="22">
        <f>SUBTOTAL(9,G435:G436)</f>
        <v>181093</v>
      </c>
      <c r="H437" s="22">
        <f>SUBTOTAL(9,H435:H436)</f>
        <v>41813</v>
      </c>
      <c r="I437" s="23">
        <f>SUBTOTAL(9,I435:I436)</f>
        <v>303.88</v>
      </c>
      <c r="J437" s="23">
        <f>SUBTOTAL(9,J435:J436)</f>
        <v>63.814</v>
      </c>
      <c r="K437" s="24"/>
      <c r="L437" s="22"/>
      <c r="M437" s="22"/>
      <c r="N437" s="25"/>
      <c r="O437" s="22">
        <f>SUBTOTAL(9,O435:O436)</f>
        <v>272514</v>
      </c>
    </row>
    <row r="438" spans="1:15" outlineLevel="2">
      <c r="A438" s="18">
        <v>101634207</v>
      </c>
      <c r="B438" s="1" t="s">
        <v>444</v>
      </c>
      <c r="C438" s="18">
        <v>107650603</v>
      </c>
      <c r="D438" s="1" t="s">
        <v>119</v>
      </c>
      <c r="E438" s="1" t="s">
        <v>445</v>
      </c>
      <c r="F438" s="14">
        <v>5953</v>
      </c>
      <c r="G438" s="14">
        <v>4836</v>
      </c>
      <c r="H438" s="14">
        <v>1117</v>
      </c>
      <c r="I438" s="15">
        <v>6.5709999999999997</v>
      </c>
      <c r="J438" s="15">
        <v>1.379</v>
      </c>
      <c r="K438" s="12">
        <v>17.8</v>
      </c>
      <c r="L438" s="14">
        <v>8652</v>
      </c>
      <c r="M438" s="14">
        <v>8694</v>
      </c>
      <c r="N438" s="19">
        <v>0.61</v>
      </c>
      <c r="O438" s="14">
        <v>7278</v>
      </c>
    </row>
    <row r="439" spans="1:15" outlineLevel="2">
      <c r="A439" s="18">
        <v>101634207</v>
      </c>
      <c r="B439" s="1" t="s">
        <v>444</v>
      </c>
      <c r="C439" s="18">
        <v>101630903</v>
      </c>
      <c r="D439" s="1" t="s">
        <v>446</v>
      </c>
      <c r="E439" s="1" t="s">
        <v>445</v>
      </c>
      <c r="F439" s="14">
        <v>32900</v>
      </c>
      <c r="G439" s="14">
        <v>26729</v>
      </c>
      <c r="H439" s="14">
        <v>6171</v>
      </c>
      <c r="I439" s="15">
        <v>39.345999999999997</v>
      </c>
      <c r="J439" s="15">
        <v>8.2620000000000005</v>
      </c>
      <c r="K439" s="12">
        <v>17.2</v>
      </c>
      <c r="L439" s="14">
        <v>7730</v>
      </c>
      <c r="M439" s="14">
        <v>8690</v>
      </c>
      <c r="N439" s="19">
        <v>0.62980000000000003</v>
      </c>
      <c r="O439" s="14">
        <v>40222</v>
      </c>
    </row>
    <row r="440" spans="1:15" outlineLevel="2">
      <c r="A440" s="18">
        <v>101634207</v>
      </c>
      <c r="B440" s="1" t="s">
        <v>444</v>
      </c>
      <c r="C440" s="18">
        <v>101631003</v>
      </c>
      <c r="D440" s="1" t="s">
        <v>447</v>
      </c>
      <c r="E440" s="1" t="s">
        <v>445</v>
      </c>
      <c r="F440" s="14">
        <v>58987</v>
      </c>
      <c r="G440" s="14">
        <v>47922</v>
      </c>
      <c r="H440" s="14">
        <v>11065</v>
      </c>
      <c r="I440" s="15">
        <v>62.658999999999999</v>
      </c>
      <c r="J440" s="15">
        <v>13.157999999999999</v>
      </c>
      <c r="K440" s="12">
        <v>14.7</v>
      </c>
      <c r="L440" s="14">
        <v>7661</v>
      </c>
      <c r="M440" s="14">
        <v>8675</v>
      </c>
      <c r="N440" s="19">
        <v>0.71540000000000004</v>
      </c>
      <c r="O440" s="14">
        <v>72115</v>
      </c>
    </row>
    <row r="441" spans="1:15" outlineLevel="2">
      <c r="A441" s="18">
        <v>101634207</v>
      </c>
      <c r="B441" s="1" t="s">
        <v>444</v>
      </c>
      <c r="C441" s="18">
        <v>101260803</v>
      </c>
      <c r="D441" s="1" t="s">
        <v>275</v>
      </c>
      <c r="E441" s="1" t="s">
        <v>445</v>
      </c>
      <c r="F441" s="14">
        <v>959</v>
      </c>
      <c r="G441" s="14">
        <v>779</v>
      </c>
      <c r="H441" s="14">
        <v>180</v>
      </c>
      <c r="I441" s="15">
        <v>1</v>
      </c>
      <c r="J441" s="15">
        <v>0.21</v>
      </c>
      <c r="K441" s="12">
        <v>16.5</v>
      </c>
      <c r="L441" s="14">
        <v>7309</v>
      </c>
      <c r="M441" s="14">
        <v>8686</v>
      </c>
      <c r="N441" s="19">
        <v>0.76370000000000005</v>
      </c>
      <c r="O441" s="14">
        <v>1172</v>
      </c>
    </row>
    <row r="442" spans="1:15" outlineLevel="2">
      <c r="A442" s="18">
        <v>101634207</v>
      </c>
      <c r="B442" s="1" t="s">
        <v>444</v>
      </c>
      <c r="C442" s="18">
        <v>101631503</v>
      </c>
      <c r="D442" s="1" t="s">
        <v>448</v>
      </c>
      <c r="E442" s="1" t="s">
        <v>445</v>
      </c>
      <c r="F442" s="14">
        <v>30902</v>
      </c>
      <c r="G442" s="14">
        <v>25105</v>
      </c>
      <c r="H442" s="14">
        <v>5797</v>
      </c>
      <c r="I442" s="15">
        <v>34.686</v>
      </c>
      <c r="J442" s="15">
        <v>7.2839999999999998</v>
      </c>
      <c r="K442" s="12">
        <v>13.6</v>
      </c>
      <c r="L442" s="14">
        <v>8015</v>
      </c>
      <c r="M442" s="14">
        <v>8669</v>
      </c>
      <c r="N442" s="19">
        <v>0.64710000000000001</v>
      </c>
      <c r="O442" s="14">
        <v>37779</v>
      </c>
    </row>
    <row r="443" spans="1:15" outlineLevel="2">
      <c r="A443" s="18">
        <v>101634207</v>
      </c>
      <c r="B443" s="1" t="s">
        <v>444</v>
      </c>
      <c r="C443" s="18">
        <v>101631803</v>
      </c>
      <c r="D443" s="1" t="s">
        <v>449</v>
      </c>
      <c r="E443" s="1" t="s">
        <v>445</v>
      </c>
      <c r="F443" s="14">
        <v>71295</v>
      </c>
      <c r="G443" s="14">
        <v>57921</v>
      </c>
      <c r="H443" s="14">
        <v>13374</v>
      </c>
      <c r="I443" s="15">
        <v>80.323999999999998</v>
      </c>
      <c r="J443" s="15">
        <v>16.867999999999999</v>
      </c>
      <c r="K443" s="12">
        <v>21.4</v>
      </c>
      <c r="L443" s="14">
        <v>7148</v>
      </c>
      <c r="M443" s="14">
        <v>8715</v>
      </c>
      <c r="N443" s="19">
        <v>0.72289999999999999</v>
      </c>
      <c r="O443" s="14">
        <v>87162</v>
      </c>
    </row>
    <row r="444" spans="1:15" outlineLevel="2">
      <c r="A444" s="18">
        <v>101634207</v>
      </c>
      <c r="B444" s="1" t="s">
        <v>444</v>
      </c>
      <c r="C444" s="18">
        <v>107655803</v>
      </c>
      <c r="D444" s="1" t="s">
        <v>450</v>
      </c>
      <c r="E444" s="1" t="s">
        <v>445</v>
      </c>
      <c r="F444" s="14">
        <v>22327</v>
      </c>
      <c r="G444" s="14">
        <v>18139</v>
      </c>
      <c r="H444" s="14">
        <v>4188</v>
      </c>
      <c r="I444" s="15">
        <v>20.28</v>
      </c>
      <c r="J444" s="15">
        <v>4.258</v>
      </c>
      <c r="K444" s="12">
        <v>22.6</v>
      </c>
      <c r="L444" s="14">
        <v>10097</v>
      </c>
      <c r="M444" s="14">
        <v>8723</v>
      </c>
      <c r="N444" s="19">
        <v>0.7349</v>
      </c>
      <c r="O444" s="14">
        <v>27296</v>
      </c>
    </row>
    <row r="445" spans="1:15" outlineLevel="2">
      <c r="A445" s="18">
        <v>101634207</v>
      </c>
      <c r="B445" s="1" t="s">
        <v>444</v>
      </c>
      <c r="C445" s="18">
        <v>101637002</v>
      </c>
      <c r="D445" s="1" t="s">
        <v>451</v>
      </c>
      <c r="E445" s="1" t="s">
        <v>445</v>
      </c>
      <c r="F445" s="14">
        <v>71792</v>
      </c>
      <c r="G445" s="14">
        <v>58325</v>
      </c>
      <c r="H445" s="14">
        <v>13467</v>
      </c>
      <c r="I445" s="15">
        <v>98.575999999999993</v>
      </c>
      <c r="J445" s="15">
        <v>20.7</v>
      </c>
      <c r="K445" s="12">
        <v>18.399999999999999</v>
      </c>
      <c r="L445" s="14">
        <v>7055</v>
      </c>
      <c r="M445" s="14">
        <v>8697</v>
      </c>
      <c r="N445" s="19">
        <v>0.60099999999999998</v>
      </c>
      <c r="O445" s="14">
        <v>87769</v>
      </c>
    </row>
    <row r="446" spans="1:15" s="17" customFormat="1" outlineLevel="1">
      <c r="A446" s="20" t="s">
        <v>805</v>
      </c>
      <c r="B446" s="21" t="s">
        <v>444</v>
      </c>
      <c r="C446" s="18"/>
      <c r="D446" s="21"/>
      <c r="E446" s="1"/>
      <c r="F446" s="22">
        <f>SUBTOTAL(9,F438:F445)</f>
        <v>295115</v>
      </c>
      <c r="G446" s="22">
        <f>SUBTOTAL(9,G438:G445)</f>
        <v>239756</v>
      </c>
      <c r="H446" s="22">
        <f>SUBTOTAL(9,H438:H445)</f>
        <v>55359</v>
      </c>
      <c r="I446" s="23">
        <f>SUBTOTAL(9,I438:I445)</f>
        <v>343.44200000000001</v>
      </c>
      <c r="J446" s="23">
        <f>SUBTOTAL(9,J438:J445)</f>
        <v>72.119</v>
      </c>
      <c r="K446" s="24"/>
      <c r="L446" s="22"/>
      <c r="M446" s="22"/>
      <c r="N446" s="25"/>
      <c r="O446" s="22">
        <f>SUBTOTAL(9,O438:O445)</f>
        <v>360793</v>
      </c>
    </row>
    <row r="447" spans="1:15" outlineLevel="2">
      <c r="A447" s="18">
        <v>120454507</v>
      </c>
      <c r="B447" s="1" t="s">
        <v>452</v>
      </c>
      <c r="C447" s="18">
        <v>120452003</v>
      </c>
      <c r="D447" s="1" t="s">
        <v>102</v>
      </c>
      <c r="E447" s="1" t="s">
        <v>453</v>
      </c>
      <c r="F447" s="14">
        <v>189229</v>
      </c>
      <c r="G447" s="14">
        <v>153733</v>
      </c>
      <c r="H447" s="14">
        <v>35496</v>
      </c>
      <c r="I447" s="15">
        <v>197.36</v>
      </c>
      <c r="J447" s="15">
        <v>41.445</v>
      </c>
      <c r="K447" s="12">
        <v>31.9</v>
      </c>
      <c r="L447" s="14">
        <v>10749</v>
      </c>
      <c r="M447" s="14">
        <v>8778</v>
      </c>
      <c r="N447" s="19">
        <v>0.63590000000000002</v>
      </c>
      <c r="O447" s="14">
        <v>231343</v>
      </c>
    </row>
    <row r="448" spans="1:15" outlineLevel="2">
      <c r="A448" s="18">
        <v>120454507</v>
      </c>
      <c r="B448" s="1" t="s">
        <v>452</v>
      </c>
      <c r="C448" s="18">
        <v>120455203</v>
      </c>
      <c r="D448" s="1" t="s">
        <v>454</v>
      </c>
      <c r="E448" s="1" t="s">
        <v>453</v>
      </c>
      <c r="F448" s="14">
        <v>203905</v>
      </c>
      <c r="G448" s="14">
        <v>165656</v>
      </c>
      <c r="H448" s="14">
        <v>38249</v>
      </c>
      <c r="I448" s="15">
        <v>213.03299999999999</v>
      </c>
      <c r="J448" s="15">
        <v>44.735999999999997</v>
      </c>
      <c r="K448" s="12">
        <v>23.9</v>
      </c>
      <c r="L448" s="14">
        <v>10166</v>
      </c>
      <c r="M448" s="14">
        <v>8730</v>
      </c>
      <c r="N448" s="19">
        <v>0.63829999999999998</v>
      </c>
      <c r="O448" s="14">
        <v>249285</v>
      </c>
    </row>
    <row r="449" spans="1:15" outlineLevel="2">
      <c r="A449" s="18">
        <v>120454507</v>
      </c>
      <c r="B449" s="1" t="s">
        <v>452</v>
      </c>
      <c r="C449" s="18">
        <v>120455403</v>
      </c>
      <c r="D449" s="1" t="s">
        <v>455</v>
      </c>
      <c r="E449" s="1" t="s">
        <v>453</v>
      </c>
      <c r="F449" s="14">
        <v>242997</v>
      </c>
      <c r="G449" s="14">
        <v>197415</v>
      </c>
      <c r="H449" s="14">
        <v>45582</v>
      </c>
      <c r="I449" s="15">
        <v>303.21600000000001</v>
      </c>
      <c r="J449" s="15">
        <v>63.674999999999997</v>
      </c>
      <c r="K449" s="12">
        <v>24.1</v>
      </c>
      <c r="L449" s="14">
        <v>11539</v>
      </c>
      <c r="M449" s="14">
        <v>8732</v>
      </c>
      <c r="N449" s="19">
        <v>0.5343</v>
      </c>
      <c r="O449" s="14">
        <v>297076</v>
      </c>
    </row>
    <row r="450" spans="1:15" outlineLevel="2">
      <c r="A450" s="18">
        <v>120454507</v>
      </c>
      <c r="B450" s="1" t="s">
        <v>452</v>
      </c>
      <c r="C450" s="18">
        <v>120456003</v>
      </c>
      <c r="D450" s="1" t="s">
        <v>74</v>
      </c>
      <c r="E450" s="1" t="s">
        <v>453</v>
      </c>
      <c r="F450" s="14">
        <v>153098</v>
      </c>
      <c r="G450" s="14">
        <v>124379</v>
      </c>
      <c r="H450" s="14">
        <v>28719</v>
      </c>
      <c r="I450" s="15">
        <v>176.78200000000001</v>
      </c>
      <c r="J450" s="15">
        <v>37.124000000000002</v>
      </c>
      <c r="K450" s="12">
        <v>27.2</v>
      </c>
      <c r="L450" s="14">
        <v>10559</v>
      </c>
      <c r="M450" s="14">
        <v>8750</v>
      </c>
      <c r="N450" s="19">
        <v>0.57620000000000005</v>
      </c>
      <c r="O450" s="14">
        <v>187170</v>
      </c>
    </row>
    <row r="451" spans="1:15" s="17" customFormat="1" outlineLevel="1">
      <c r="A451" s="20" t="s">
        <v>806</v>
      </c>
      <c r="B451" s="21" t="s">
        <v>452</v>
      </c>
      <c r="C451" s="18"/>
      <c r="D451" s="21"/>
      <c r="E451" s="1"/>
      <c r="F451" s="22">
        <f>SUBTOTAL(9,F447:F450)</f>
        <v>789229</v>
      </c>
      <c r="G451" s="22">
        <f>SUBTOTAL(9,G447:G450)</f>
        <v>641183</v>
      </c>
      <c r="H451" s="22">
        <f>SUBTOTAL(9,H447:H450)</f>
        <v>148046</v>
      </c>
      <c r="I451" s="23">
        <f>SUBTOTAL(9,I447:I450)</f>
        <v>890.39100000000008</v>
      </c>
      <c r="J451" s="23">
        <f>SUBTOTAL(9,J447:J450)</f>
        <v>186.98</v>
      </c>
      <c r="K451" s="24"/>
      <c r="L451" s="22"/>
      <c r="M451" s="22"/>
      <c r="N451" s="25"/>
      <c r="O451" s="22">
        <f>SUBTOTAL(9,O447:O450)</f>
        <v>964874</v>
      </c>
    </row>
    <row r="452" spans="1:15" outlineLevel="2">
      <c r="A452" s="18">
        <v>123465507</v>
      </c>
      <c r="B452" s="1" t="s">
        <v>456</v>
      </c>
      <c r="C452" s="18">
        <v>123463603</v>
      </c>
      <c r="D452" s="1" t="s">
        <v>141</v>
      </c>
      <c r="E452" s="1" t="s">
        <v>108</v>
      </c>
      <c r="F452" s="14">
        <v>560</v>
      </c>
      <c r="G452" s="14">
        <v>455</v>
      </c>
      <c r="H452" s="14">
        <v>105</v>
      </c>
      <c r="I452" s="15">
        <v>1</v>
      </c>
      <c r="J452" s="15">
        <v>0.21</v>
      </c>
      <c r="K452" s="12">
        <v>18.100000000000001</v>
      </c>
      <c r="L452" s="14">
        <v>12005</v>
      </c>
      <c r="M452" s="14">
        <v>8696</v>
      </c>
      <c r="N452" s="19">
        <v>0.18410000000000001</v>
      </c>
      <c r="O452" s="14">
        <v>685</v>
      </c>
    </row>
    <row r="453" spans="1:15" outlineLevel="2">
      <c r="A453" s="18">
        <v>123465507</v>
      </c>
      <c r="B453" s="1" t="s">
        <v>456</v>
      </c>
      <c r="C453" s="18">
        <v>123465303</v>
      </c>
      <c r="D453" s="1" t="s">
        <v>457</v>
      </c>
      <c r="E453" s="1" t="s">
        <v>108</v>
      </c>
      <c r="F453" s="14">
        <v>73775</v>
      </c>
      <c r="G453" s="14">
        <v>59936</v>
      </c>
      <c r="H453" s="14">
        <v>13839</v>
      </c>
      <c r="I453" s="15">
        <v>131.51</v>
      </c>
      <c r="J453" s="15">
        <v>27.617000000000001</v>
      </c>
      <c r="K453" s="12">
        <v>20.399999999999999</v>
      </c>
      <c r="L453" s="14">
        <v>11611</v>
      </c>
      <c r="M453" s="14">
        <v>8709</v>
      </c>
      <c r="N453" s="19">
        <v>0.20230000000000001</v>
      </c>
      <c r="O453" s="14">
        <v>90194</v>
      </c>
    </row>
    <row r="454" spans="1:15" outlineLevel="2">
      <c r="A454" s="18">
        <v>123465507</v>
      </c>
      <c r="B454" s="1" t="s">
        <v>456</v>
      </c>
      <c r="C454" s="18">
        <v>123465702</v>
      </c>
      <c r="D454" s="1" t="s">
        <v>458</v>
      </c>
      <c r="E454" s="1" t="s">
        <v>108</v>
      </c>
      <c r="F454" s="14">
        <v>213667</v>
      </c>
      <c r="G454" s="14">
        <v>173587</v>
      </c>
      <c r="H454" s="14">
        <v>40080</v>
      </c>
      <c r="I454" s="15">
        <v>381.84300000000002</v>
      </c>
      <c r="J454" s="15">
        <v>80.186999999999998</v>
      </c>
      <c r="K454" s="12">
        <v>16.7</v>
      </c>
      <c r="L454" s="14">
        <v>11443</v>
      </c>
      <c r="M454" s="14">
        <v>8687</v>
      </c>
      <c r="N454" s="19">
        <v>0.1988</v>
      </c>
      <c r="O454" s="14">
        <v>261219</v>
      </c>
    </row>
    <row r="455" spans="1:15" outlineLevel="2">
      <c r="A455" s="18">
        <v>123465507</v>
      </c>
      <c r="B455" s="1" t="s">
        <v>456</v>
      </c>
      <c r="C455" s="18">
        <v>123466103</v>
      </c>
      <c r="D455" s="1" t="s">
        <v>149</v>
      </c>
      <c r="E455" s="1" t="s">
        <v>108</v>
      </c>
      <c r="F455" s="14">
        <v>120169</v>
      </c>
      <c r="G455" s="14">
        <v>97627</v>
      </c>
      <c r="H455" s="14">
        <v>22542</v>
      </c>
      <c r="I455" s="15">
        <v>193.18700000000001</v>
      </c>
      <c r="J455" s="15">
        <v>40.569000000000003</v>
      </c>
      <c r="K455" s="12">
        <v>23.2</v>
      </c>
      <c r="L455" s="14">
        <v>9955</v>
      </c>
      <c r="M455" s="14">
        <v>8726</v>
      </c>
      <c r="N455" s="19">
        <v>0.41499999999999998</v>
      </c>
      <c r="O455" s="14">
        <v>146912</v>
      </c>
    </row>
    <row r="456" spans="1:15" outlineLevel="2">
      <c r="A456" s="18">
        <v>123465507</v>
      </c>
      <c r="B456" s="1" t="s">
        <v>456</v>
      </c>
      <c r="C456" s="18">
        <v>123467103</v>
      </c>
      <c r="D456" s="1" t="s">
        <v>73</v>
      </c>
      <c r="E456" s="1" t="s">
        <v>108</v>
      </c>
      <c r="F456" s="14">
        <v>99435</v>
      </c>
      <c r="G456" s="14">
        <v>80783</v>
      </c>
      <c r="H456" s="14">
        <v>18652</v>
      </c>
      <c r="I456" s="15">
        <v>177.19300000000001</v>
      </c>
      <c r="J456" s="15">
        <v>37.21</v>
      </c>
      <c r="K456" s="12">
        <v>20.8</v>
      </c>
      <c r="L456" s="14">
        <v>10253</v>
      </c>
      <c r="M456" s="14">
        <v>8712</v>
      </c>
      <c r="N456" s="19">
        <v>0.36309999999999998</v>
      </c>
      <c r="O456" s="14">
        <v>121565</v>
      </c>
    </row>
    <row r="457" spans="1:15" outlineLevel="2">
      <c r="A457" s="18">
        <v>123465507</v>
      </c>
      <c r="B457" s="1" t="s">
        <v>456</v>
      </c>
      <c r="C457" s="18">
        <v>123469303</v>
      </c>
      <c r="D457" s="1" t="s">
        <v>459</v>
      </c>
      <c r="E457" s="1" t="s">
        <v>108</v>
      </c>
      <c r="F457" s="14">
        <v>37930</v>
      </c>
      <c r="G457" s="14">
        <v>30815</v>
      </c>
      <c r="H457" s="14">
        <v>7115</v>
      </c>
      <c r="I457" s="15">
        <v>67.95</v>
      </c>
      <c r="J457" s="15">
        <v>14.269</v>
      </c>
      <c r="K457" s="12">
        <v>13.2</v>
      </c>
      <c r="L457" s="14">
        <v>13783</v>
      </c>
      <c r="M457" s="14">
        <v>8666</v>
      </c>
      <c r="N457" s="19">
        <v>0.15</v>
      </c>
      <c r="O457" s="14">
        <v>46371</v>
      </c>
    </row>
    <row r="458" spans="1:15" s="17" customFormat="1" outlineLevel="1">
      <c r="A458" s="20" t="s">
        <v>807</v>
      </c>
      <c r="B458" s="21" t="s">
        <v>456</v>
      </c>
      <c r="C458" s="18"/>
      <c r="D458" s="21"/>
      <c r="E458" s="1"/>
      <c r="F458" s="22">
        <f>SUBTOTAL(9,F452:F457)</f>
        <v>545536</v>
      </c>
      <c r="G458" s="22">
        <f>SUBTOTAL(9,G452:G457)</f>
        <v>443203</v>
      </c>
      <c r="H458" s="22">
        <f>SUBTOTAL(9,H452:H457)</f>
        <v>102333</v>
      </c>
      <c r="I458" s="23">
        <f>SUBTOTAL(9,I452:I457)</f>
        <v>952.68300000000011</v>
      </c>
      <c r="J458" s="23">
        <f>SUBTOTAL(9,J452:J457)</f>
        <v>200.06200000000001</v>
      </c>
      <c r="K458" s="24"/>
      <c r="L458" s="22"/>
      <c r="M458" s="22"/>
      <c r="N458" s="25"/>
      <c r="O458" s="22">
        <f>SUBTOTAL(9,O452:O457)</f>
        <v>666946</v>
      </c>
    </row>
    <row r="459" spans="1:15" outlineLevel="2">
      <c r="A459" s="18">
        <v>117080607</v>
      </c>
      <c r="B459" s="1" t="s">
        <v>460</v>
      </c>
      <c r="C459" s="18">
        <v>117080503</v>
      </c>
      <c r="D459" s="1" t="s">
        <v>461</v>
      </c>
      <c r="E459" s="1" t="s">
        <v>462</v>
      </c>
      <c r="F459" s="14">
        <v>76835</v>
      </c>
      <c r="G459" s="14">
        <v>62422</v>
      </c>
      <c r="H459" s="14">
        <v>14413</v>
      </c>
      <c r="I459" s="15">
        <v>78.224000000000004</v>
      </c>
      <c r="J459" s="15">
        <v>16.427</v>
      </c>
      <c r="K459" s="12">
        <v>20.5</v>
      </c>
      <c r="L459" s="14">
        <v>8536</v>
      </c>
      <c r="M459" s="14">
        <v>8710</v>
      </c>
      <c r="N459" s="19">
        <v>0.66990000000000005</v>
      </c>
      <c r="O459" s="14">
        <v>93934</v>
      </c>
    </row>
    <row r="460" spans="1:15" outlineLevel="2">
      <c r="A460" s="18">
        <v>117080607</v>
      </c>
      <c r="B460" s="1" t="s">
        <v>460</v>
      </c>
      <c r="C460" s="18">
        <v>117081003</v>
      </c>
      <c r="D460" s="1" t="s">
        <v>463</v>
      </c>
      <c r="E460" s="1" t="s">
        <v>462</v>
      </c>
      <c r="F460" s="14">
        <v>30353</v>
      </c>
      <c r="G460" s="14">
        <v>24659</v>
      </c>
      <c r="H460" s="14">
        <v>5694</v>
      </c>
      <c r="I460" s="15">
        <v>30.257999999999999</v>
      </c>
      <c r="J460" s="15">
        <v>6.3540000000000001</v>
      </c>
      <c r="K460" s="12">
        <v>12.8</v>
      </c>
      <c r="L460" s="14">
        <v>8563</v>
      </c>
      <c r="M460" s="14">
        <v>8664</v>
      </c>
      <c r="N460" s="19">
        <v>0.68200000000000005</v>
      </c>
      <c r="O460" s="14">
        <v>37107</v>
      </c>
    </row>
    <row r="461" spans="1:15" outlineLevel="2">
      <c r="A461" s="18">
        <v>117080607</v>
      </c>
      <c r="B461" s="1" t="s">
        <v>460</v>
      </c>
      <c r="C461" s="18">
        <v>117083004</v>
      </c>
      <c r="D461" s="1" t="s">
        <v>464</v>
      </c>
      <c r="E461" s="1" t="s">
        <v>462</v>
      </c>
      <c r="F461" s="14">
        <v>36138</v>
      </c>
      <c r="G461" s="14">
        <v>29359</v>
      </c>
      <c r="H461" s="14">
        <v>6779</v>
      </c>
      <c r="I461" s="15">
        <v>36.345999999999997</v>
      </c>
      <c r="J461" s="15">
        <v>7.6319999999999997</v>
      </c>
      <c r="K461" s="12">
        <v>12.4</v>
      </c>
      <c r="L461" s="14">
        <v>9554</v>
      </c>
      <c r="M461" s="14">
        <v>8662</v>
      </c>
      <c r="N461" s="19">
        <v>0.66830000000000001</v>
      </c>
      <c r="O461" s="14">
        <v>44180</v>
      </c>
    </row>
    <row r="462" spans="1:15" outlineLevel="2">
      <c r="A462" s="18">
        <v>117080607</v>
      </c>
      <c r="B462" s="1" t="s">
        <v>460</v>
      </c>
      <c r="C462" s="18">
        <v>117086003</v>
      </c>
      <c r="D462" s="1" t="s">
        <v>465</v>
      </c>
      <c r="E462" s="1" t="s">
        <v>462</v>
      </c>
      <c r="F462" s="14">
        <v>22918</v>
      </c>
      <c r="G462" s="14">
        <v>18619</v>
      </c>
      <c r="H462" s="14">
        <v>4299</v>
      </c>
      <c r="I462" s="15">
        <v>22.494</v>
      </c>
      <c r="J462" s="15">
        <v>4.7229999999999999</v>
      </c>
      <c r="K462" s="12">
        <v>20.7</v>
      </c>
      <c r="L462" s="14">
        <v>10512</v>
      </c>
      <c r="M462" s="14">
        <v>8711</v>
      </c>
      <c r="N462" s="19">
        <v>0.68100000000000005</v>
      </c>
      <c r="O462" s="14">
        <v>28018</v>
      </c>
    </row>
    <row r="463" spans="1:15" outlineLevel="2">
      <c r="A463" s="18">
        <v>117080607</v>
      </c>
      <c r="B463" s="1" t="s">
        <v>460</v>
      </c>
      <c r="C463" s="18">
        <v>117576303</v>
      </c>
      <c r="D463" s="1" t="s">
        <v>466</v>
      </c>
      <c r="E463" s="1" t="s">
        <v>462</v>
      </c>
      <c r="F463" s="14">
        <v>14978</v>
      </c>
      <c r="G463" s="14">
        <v>12168</v>
      </c>
      <c r="H463" s="14">
        <v>2810</v>
      </c>
      <c r="I463" s="15">
        <v>26.895</v>
      </c>
      <c r="J463" s="15">
        <v>5.6470000000000002</v>
      </c>
      <c r="K463" s="12">
        <v>9.9</v>
      </c>
      <c r="L463" s="14">
        <v>13174</v>
      </c>
      <c r="M463" s="14">
        <v>8647</v>
      </c>
      <c r="N463" s="19">
        <v>0.25750000000000001</v>
      </c>
      <c r="O463" s="14">
        <v>18311</v>
      </c>
    </row>
    <row r="464" spans="1:15" outlineLevel="2">
      <c r="A464" s="18">
        <v>117080607</v>
      </c>
      <c r="B464" s="1" t="s">
        <v>460</v>
      </c>
      <c r="C464" s="18">
        <v>117086503</v>
      </c>
      <c r="D464" s="1" t="s">
        <v>467</v>
      </c>
      <c r="E464" s="1" t="s">
        <v>462</v>
      </c>
      <c r="F464" s="14">
        <v>44561</v>
      </c>
      <c r="G464" s="14">
        <v>36202</v>
      </c>
      <c r="H464" s="14">
        <v>8359</v>
      </c>
      <c r="I464" s="15">
        <v>54.982999999999997</v>
      </c>
      <c r="J464" s="15">
        <v>11.545999999999999</v>
      </c>
      <c r="K464" s="12">
        <v>15.6</v>
      </c>
      <c r="L464" s="14">
        <v>7934</v>
      </c>
      <c r="M464" s="14">
        <v>8681</v>
      </c>
      <c r="N464" s="19">
        <v>0.59470000000000001</v>
      </c>
      <c r="O464" s="14">
        <v>54478</v>
      </c>
    </row>
    <row r="465" spans="1:15" outlineLevel="2">
      <c r="A465" s="18">
        <v>117080607</v>
      </c>
      <c r="B465" s="1" t="s">
        <v>460</v>
      </c>
      <c r="C465" s="18">
        <v>117086653</v>
      </c>
      <c r="D465" s="1" t="s">
        <v>468</v>
      </c>
      <c r="E465" s="1" t="s">
        <v>462</v>
      </c>
      <c r="F465" s="14">
        <v>46608</v>
      </c>
      <c r="G465" s="14">
        <v>37865</v>
      </c>
      <c r="H465" s="14">
        <v>8743</v>
      </c>
      <c r="I465" s="15">
        <v>57.994</v>
      </c>
      <c r="J465" s="15">
        <v>12.178000000000001</v>
      </c>
      <c r="K465" s="12">
        <v>13</v>
      </c>
      <c r="L465" s="14">
        <v>7643</v>
      </c>
      <c r="M465" s="14">
        <v>8665</v>
      </c>
      <c r="N465" s="19">
        <v>0.61219999999999997</v>
      </c>
      <c r="O465" s="14">
        <v>56981</v>
      </c>
    </row>
    <row r="466" spans="1:15" outlineLevel="2">
      <c r="A466" s="18">
        <v>117080607</v>
      </c>
      <c r="B466" s="1" t="s">
        <v>460</v>
      </c>
      <c r="C466" s="18">
        <v>117089003</v>
      </c>
      <c r="D466" s="1" t="s">
        <v>469</v>
      </c>
      <c r="E466" s="1" t="s">
        <v>462</v>
      </c>
      <c r="F466" s="14">
        <v>40619</v>
      </c>
      <c r="G466" s="14">
        <v>33000</v>
      </c>
      <c r="H466" s="14">
        <v>7619</v>
      </c>
      <c r="I466" s="15">
        <v>50.718000000000004</v>
      </c>
      <c r="J466" s="15">
        <v>10.65</v>
      </c>
      <c r="K466" s="12">
        <v>17</v>
      </c>
      <c r="L466" s="14">
        <v>8461</v>
      </c>
      <c r="M466" s="14">
        <v>8689</v>
      </c>
      <c r="N466" s="19">
        <v>0.55110000000000003</v>
      </c>
      <c r="O466" s="14">
        <v>49659</v>
      </c>
    </row>
    <row r="467" spans="1:15" s="17" customFormat="1" outlineLevel="1">
      <c r="A467" s="20" t="s">
        <v>808</v>
      </c>
      <c r="B467" s="21" t="s">
        <v>460</v>
      </c>
      <c r="C467" s="18"/>
      <c r="D467" s="21"/>
      <c r="E467" s="1"/>
      <c r="F467" s="22">
        <f>SUBTOTAL(9,F459:F466)</f>
        <v>313010</v>
      </c>
      <c r="G467" s="22">
        <f>SUBTOTAL(9,G459:G466)</f>
        <v>254294</v>
      </c>
      <c r="H467" s="22">
        <f>SUBTOTAL(9,H459:H466)</f>
        <v>58716</v>
      </c>
      <c r="I467" s="23">
        <f>SUBTOTAL(9,I459:I466)</f>
        <v>357.91200000000003</v>
      </c>
      <c r="J467" s="23">
        <f>SUBTOTAL(9,J459:J466)</f>
        <v>75.156999999999996</v>
      </c>
      <c r="K467" s="24"/>
      <c r="L467" s="22"/>
      <c r="M467" s="22"/>
      <c r="N467" s="25"/>
      <c r="O467" s="22">
        <f>SUBTOTAL(9,O459:O466)</f>
        <v>382668</v>
      </c>
    </row>
    <row r="468" spans="1:15" outlineLevel="2">
      <c r="A468" s="18">
        <v>107656407</v>
      </c>
      <c r="B468" s="1" t="s">
        <v>470</v>
      </c>
      <c r="C468" s="18">
        <v>107650703</v>
      </c>
      <c r="D468" s="1" t="s">
        <v>281</v>
      </c>
      <c r="E468" s="1" t="s">
        <v>120</v>
      </c>
      <c r="F468" s="14">
        <v>62309</v>
      </c>
      <c r="G468" s="14">
        <v>50621</v>
      </c>
      <c r="H468" s="14">
        <v>11688</v>
      </c>
      <c r="I468" s="15">
        <v>78.566000000000003</v>
      </c>
      <c r="J468" s="15">
        <v>16.498000000000001</v>
      </c>
      <c r="K468" s="12">
        <v>19.2</v>
      </c>
      <c r="L468" s="14">
        <v>8875</v>
      </c>
      <c r="M468" s="14">
        <v>8702</v>
      </c>
      <c r="N468" s="19">
        <v>0.53059999999999996</v>
      </c>
      <c r="O468" s="14">
        <v>76176</v>
      </c>
    </row>
    <row r="469" spans="1:15" outlineLevel="2">
      <c r="A469" s="18">
        <v>107656407</v>
      </c>
      <c r="B469" s="1" t="s">
        <v>470</v>
      </c>
      <c r="C469" s="18">
        <v>107652603</v>
      </c>
      <c r="D469" s="1" t="s">
        <v>285</v>
      </c>
      <c r="E469" s="1" t="s">
        <v>120</v>
      </c>
      <c r="F469" s="14">
        <v>20589</v>
      </c>
      <c r="G469" s="14">
        <v>16727</v>
      </c>
      <c r="H469" s="14">
        <v>3862</v>
      </c>
      <c r="I469" s="15">
        <v>33.966000000000001</v>
      </c>
      <c r="J469" s="15">
        <v>7.1319999999999997</v>
      </c>
      <c r="K469" s="12">
        <v>19.5</v>
      </c>
      <c r="L469" s="14">
        <v>8873</v>
      </c>
      <c r="M469" s="14">
        <v>8704</v>
      </c>
      <c r="N469" s="19">
        <v>0.40550000000000003</v>
      </c>
      <c r="O469" s="14">
        <v>25172</v>
      </c>
    </row>
    <row r="470" spans="1:15" outlineLevel="2">
      <c r="A470" s="18">
        <v>107656407</v>
      </c>
      <c r="B470" s="1" t="s">
        <v>470</v>
      </c>
      <c r="C470" s="18">
        <v>107654403</v>
      </c>
      <c r="D470" s="1" t="s">
        <v>128</v>
      </c>
      <c r="E470" s="1" t="s">
        <v>120</v>
      </c>
      <c r="F470" s="14">
        <v>126679</v>
      </c>
      <c r="G470" s="14">
        <v>102916</v>
      </c>
      <c r="H470" s="14">
        <v>23763</v>
      </c>
      <c r="I470" s="15">
        <v>152.27199999999999</v>
      </c>
      <c r="J470" s="15">
        <v>31.977</v>
      </c>
      <c r="K470" s="12">
        <v>18.7</v>
      </c>
      <c r="L470" s="14">
        <v>7564</v>
      </c>
      <c r="M470" s="14">
        <v>8699</v>
      </c>
      <c r="N470" s="19">
        <v>0.64029999999999998</v>
      </c>
      <c r="O470" s="14">
        <v>154872</v>
      </c>
    </row>
    <row r="471" spans="1:15" outlineLevel="2">
      <c r="A471" s="18">
        <v>107656407</v>
      </c>
      <c r="B471" s="1" t="s">
        <v>470</v>
      </c>
      <c r="C471" s="18">
        <v>107656303</v>
      </c>
      <c r="D471" s="1" t="s">
        <v>471</v>
      </c>
      <c r="E471" s="1" t="s">
        <v>120</v>
      </c>
      <c r="F471" s="14">
        <v>76581</v>
      </c>
      <c r="G471" s="14">
        <v>62216</v>
      </c>
      <c r="H471" s="14">
        <v>14365</v>
      </c>
      <c r="I471" s="15">
        <v>71.287999999999997</v>
      </c>
      <c r="J471" s="15">
        <v>14.97</v>
      </c>
      <c r="K471" s="12">
        <v>24.7</v>
      </c>
      <c r="L471" s="14">
        <v>8431</v>
      </c>
      <c r="M471" s="14">
        <v>8735</v>
      </c>
      <c r="N471" s="19">
        <v>0.74180000000000001</v>
      </c>
      <c r="O471" s="14">
        <v>93624</v>
      </c>
    </row>
    <row r="472" spans="1:15" s="17" customFormat="1" outlineLevel="1">
      <c r="A472" s="20" t="s">
        <v>809</v>
      </c>
      <c r="B472" s="21" t="s">
        <v>470</v>
      </c>
      <c r="C472" s="18"/>
      <c r="D472" s="21"/>
      <c r="E472" s="1"/>
      <c r="F472" s="22">
        <f>SUBTOTAL(9,F468:F471)</f>
        <v>286158</v>
      </c>
      <c r="G472" s="22">
        <f>SUBTOTAL(9,G468:G471)</f>
        <v>232480</v>
      </c>
      <c r="H472" s="22">
        <f>SUBTOTAL(9,H468:H471)</f>
        <v>53678</v>
      </c>
      <c r="I472" s="23">
        <f>SUBTOTAL(9,I468:I471)</f>
        <v>336.09199999999998</v>
      </c>
      <c r="J472" s="23">
        <f>SUBTOTAL(9,J468:J471)</f>
        <v>70.576999999999998</v>
      </c>
      <c r="K472" s="24"/>
      <c r="L472" s="22"/>
      <c r="M472" s="22"/>
      <c r="N472" s="25"/>
      <c r="O472" s="22">
        <f>SUBTOTAL(9,O468:O471)</f>
        <v>349844</v>
      </c>
    </row>
    <row r="473" spans="1:15" outlineLevel="2">
      <c r="A473" s="18">
        <v>116495207</v>
      </c>
      <c r="B473" s="1" t="s">
        <v>472</v>
      </c>
      <c r="C473" s="18">
        <v>116493503</v>
      </c>
      <c r="D473" s="1" t="s">
        <v>473</v>
      </c>
      <c r="E473" s="1" t="s">
        <v>474</v>
      </c>
      <c r="F473" s="14">
        <v>43811</v>
      </c>
      <c r="G473" s="14">
        <v>35593</v>
      </c>
      <c r="H473" s="14">
        <v>8218</v>
      </c>
      <c r="I473" s="15">
        <v>51.761000000000003</v>
      </c>
      <c r="J473" s="15">
        <v>10.869</v>
      </c>
      <c r="K473" s="12">
        <v>17.899999999999999</v>
      </c>
      <c r="L473" s="14">
        <v>7386</v>
      </c>
      <c r="M473" s="14">
        <v>8695</v>
      </c>
      <c r="N473" s="19">
        <v>0.66720000000000002</v>
      </c>
      <c r="O473" s="14">
        <v>53562</v>
      </c>
    </row>
    <row r="474" spans="1:15" outlineLevel="2">
      <c r="A474" s="18">
        <v>116495207</v>
      </c>
      <c r="B474" s="1" t="s">
        <v>472</v>
      </c>
      <c r="C474" s="18">
        <v>116495103</v>
      </c>
      <c r="D474" s="1" t="s">
        <v>475</v>
      </c>
      <c r="E474" s="1" t="s">
        <v>474</v>
      </c>
      <c r="F474" s="14">
        <v>62895</v>
      </c>
      <c r="G474" s="14">
        <v>51097</v>
      </c>
      <c r="H474" s="14">
        <v>11798</v>
      </c>
      <c r="I474" s="15">
        <v>71.426000000000002</v>
      </c>
      <c r="J474" s="15">
        <v>14.999000000000001</v>
      </c>
      <c r="K474" s="12">
        <v>15.7</v>
      </c>
      <c r="L474" s="14">
        <v>6554</v>
      </c>
      <c r="M474" s="14">
        <v>8681</v>
      </c>
      <c r="N474" s="19">
        <v>0.78220000000000001</v>
      </c>
      <c r="O474" s="14">
        <v>76893</v>
      </c>
    </row>
    <row r="475" spans="1:15" outlineLevel="2">
      <c r="A475" s="18">
        <v>116495207</v>
      </c>
      <c r="B475" s="1" t="s">
        <v>472</v>
      </c>
      <c r="C475" s="18">
        <v>129545003</v>
      </c>
      <c r="D475" s="1" t="s">
        <v>476</v>
      </c>
      <c r="E475" s="1" t="s">
        <v>474</v>
      </c>
      <c r="F475" s="14">
        <v>955</v>
      </c>
      <c r="G475" s="14">
        <v>776</v>
      </c>
      <c r="H475" s="14">
        <v>179</v>
      </c>
      <c r="I475" s="15">
        <v>1</v>
      </c>
      <c r="J475" s="15">
        <v>0.21</v>
      </c>
      <c r="K475" s="12">
        <v>23.4</v>
      </c>
      <c r="L475" s="14">
        <v>7967</v>
      </c>
      <c r="M475" s="14">
        <v>8727</v>
      </c>
      <c r="N475" s="19">
        <v>0.69830000000000003</v>
      </c>
      <c r="O475" s="14">
        <v>1168</v>
      </c>
    </row>
    <row r="476" spans="1:15" outlineLevel="2">
      <c r="A476" s="18">
        <v>116495207</v>
      </c>
      <c r="B476" s="1" t="s">
        <v>472</v>
      </c>
      <c r="C476" s="18">
        <v>116496503</v>
      </c>
      <c r="D476" s="1" t="s">
        <v>477</v>
      </c>
      <c r="E476" s="1" t="s">
        <v>474</v>
      </c>
      <c r="F476" s="14">
        <v>120554</v>
      </c>
      <c r="G476" s="14">
        <v>97940</v>
      </c>
      <c r="H476" s="14">
        <v>22614</v>
      </c>
      <c r="I476" s="15">
        <v>138.41399999999999</v>
      </c>
      <c r="J476" s="15">
        <v>29.065999999999999</v>
      </c>
      <c r="K476" s="12">
        <v>12.3</v>
      </c>
      <c r="L476" s="14">
        <v>6457</v>
      </c>
      <c r="M476" s="14">
        <v>8661</v>
      </c>
      <c r="N476" s="19">
        <v>0.7853</v>
      </c>
      <c r="O476" s="14">
        <v>147384</v>
      </c>
    </row>
    <row r="477" spans="1:15" s="17" customFormat="1" outlineLevel="1">
      <c r="A477" s="20" t="s">
        <v>810</v>
      </c>
      <c r="B477" s="21" t="s">
        <v>472</v>
      </c>
      <c r="C477" s="18"/>
      <c r="D477" s="21"/>
      <c r="E477" s="1"/>
      <c r="F477" s="22">
        <f>SUBTOTAL(9,F473:F476)</f>
        <v>228215</v>
      </c>
      <c r="G477" s="22">
        <f>SUBTOTAL(9,G473:G476)</f>
        <v>185406</v>
      </c>
      <c r="H477" s="22">
        <f>SUBTOTAL(9,H473:H476)</f>
        <v>42809</v>
      </c>
      <c r="I477" s="23">
        <f>SUBTOTAL(9,I473:I476)</f>
        <v>262.601</v>
      </c>
      <c r="J477" s="23">
        <f>SUBTOTAL(9,J473:J476)</f>
        <v>55.144000000000005</v>
      </c>
      <c r="K477" s="24"/>
      <c r="L477" s="22"/>
      <c r="M477" s="22"/>
      <c r="N477" s="25"/>
      <c r="O477" s="22">
        <f>SUBTOTAL(9,O473:O476)</f>
        <v>279007</v>
      </c>
    </row>
    <row r="478" spans="1:15" outlineLevel="2">
      <c r="A478" s="18">
        <v>103027307</v>
      </c>
      <c r="B478" s="1" t="s">
        <v>478</v>
      </c>
      <c r="C478" s="18">
        <v>103021252</v>
      </c>
      <c r="D478" s="1" t="s">
        <v>479</v>
      </c>
      <c r="E478" s="1" t="s">
        <v>8</v>
      </c>
      <c r="F478" s="14">
        <v>8138</v>
      </c>
      <c r="G478" s="14">
        <v>6611</v>
      </c>
      <c r="H478" s="14">
        <v>1527</v>
      </c>
      <c r="I478" s="15">
        <v>12.022</v>
      </c>
      <c r="J478" s="15">
        <v>2.524</v>
      </c>
      <c r="K478" s="12">
        <v>26.6</v>
      </c>
      <c r="L478" s="14">
        <v>11141</v>
      </c>
      <c r="M478" s="14">
        <v>8746</v>
      </c>
      <c r="N478" s="19">
        <v>0.45069999999999999</v>
      </c>
      <c r="O478" s="14">
        <v>9949</v>
      </c>
    </row>
    <row r="479" spans="1:15" outlineLevel="2">
      <c r="A479" s="18">
        <v>103027307</v>
      </c>
      <c r="B479" s="1" t="s">
        <v>478</v>
      </c>
      <c r="C479" s="18">
        <v>103021603</v>
      </c>
      <c r="D479" s="1" t="s">
        <v>480</v>
      </c>
      <c r="E479" s="1" t="s">
        <v>8</v>
      </c>
      <c r="F479" s="14">
        <v>34785</v>
      </c>
      <c r="G479" s="14">
        <v>28260</v>
      </c>
      <c r="H479" s="14">
        <v>6525</v>
      </c>
      <c r="I479" s="15">
        <v>47.883000000000003</v>
      </c>
      <c r="J479" s="15">
        <v>10.055</v>
      </c>
      <c r="K479" s="12">
        <v>24.3</v>
      </c>
      <c r="L479" s="14">
        <v>11430</v>
      </c>
      <c r="M479" s="14">
        <v>8733</v>
      </c>
      <c r="N479" s="19">
        <v>0.48430000000000001</v>
      </c>
      <c r="O479" s="14">
        <v>42527</v>
      </c>
    </row>
    <row r="480" spans="1:15" outlineLevel="2">
      <c r="A480" s="18">
        <v>103027307</v>
      </c>
      <c r="B480" s="1" t="s">
        <v>478</v>
      </c>
      <c r="C480" s="18">
        <v>103021752</v>
      </c>
      <c r="D480" s="1" t="s">
        <v>481</v>
      </c>
      <c r="E480" s="1" t="s">
        <v>8</v>
      </c>
      <c r="F480" s="14">
        <v>39748</v>
      </c>
      <c r="G480" s="14">
        <v>32292</v>
      </c>
      <c r="H480" s="14">
        <v>7456</v>
      </c>
      <c r="I480" s="15">
        <v>70.75</v>
      </c>
      <c r="J480" s="15">
        <v>14.856999999999999</v>
      </c>
      <c r="K480" s="12">
        <v>22.5</v>
      </c>
      <c r="L480" s="14">
        <v>10750</v>
      </c>
      <c r="M480" s="14">
        <v>8722</v>
      </c>
      <c r="N480" s="19">
        <v>0.31530000000000002</v>
      </c>
      <c r="O480" s="14">
        <v>48594</v>
      </c>
    </row>
    <row r="481" spans="1:15" outlineLevel="2">
      <c r="A481" s="18">
        <v>103027307</v>
      </c>
      <c r="B481" s="1" t="s">
        <v>478</v>
      </c>
      <c r="C481" s="18">
        <v>103022103</v>
      </c>
      <c r="D481" s="1" t="s">
        <v>482</v>
      </c>
      <c r="E481" s="1" t="s">
        <v>8</v>
      </c>
      <c r="F481" s="14">
        <v>18359</v>
      </c>
      <c r="G481" s="14">
        <v>14915</v>
      </c>
      <c r="H481" s="14">
        <v>3444</v>
      </c>
      <c r="I481" s="15">
        <v>23.515999999999998</v>
      </c>
      <c r="J481" s="15">
        <v>4.9379999999999997</v>
      </c>
      <c r="K481" s="12">
        <v>25.4</v>
      </c>
      <c r="L481" s="14">
        <v>11207</v>
      </c>
      <c r="M481" s="14">
        <v>8739</v>
      </c>
      <c r="N481" s="19">
        <v>0.52010000000000001</v>
      </c>
      <c r="O481" s="14">
        <v>22444</v>
      </c>
    </row>
    <row r="482" spans="1:15" outlineLevel="2">
      <c r="A482" s="18">
        <v>103027307</v>
      </c>
      <c r="B482" s="1" t="s">
        <v>478</v>
      </c>
      <c r="C482" s="18">
        <v>103025002</v>
      </c>
      <c r="D482" s="1" t="s">
        <v>289</v>
      </c>
      <c r="E482" s="1" t="s">
        <v>8</v>
      </c>
      <c r="F482" s="14">
        <v>39145</v>
      </c>
      <c r="G482" s="14">
        <v>31802</v>
      </c>
      <c r="H482" s="14">
        <v>7343</v>
      </c>
      <c r="I482" s="15">
        <v>69.438000000000002</v>
      </c>
      <c r="J482" s="15">
        <v>14.581</v>
      </c>
      <c r="K482" s="12">
        <v>23.6</v>
      </c>
      <c r="L482" s="14">
        <v>11173</v>
      </c>
      <c r="M482" s="14">
        <v>8729</v>
      </c>
      <c r="N482" s="19">
        <v>0.376</v>
      </c>
      <c r="O482" s="14">
        <v>47856</v>
      </c>
    </row>
    <row r="483" spans="1:15" outlineLevel="2">
      <c r="A483" s="18">
        <v>103027307</v>
      </c>
      <c r="B483" s="1" t="s">
        <v>478</v>
      </c>
      <c r="C483" s="18">
        <v>103026303</v>
      </c>
      <c r="D483" s="1" t="s">
        <v>483</v>
      </c>
      <c r="E483" s="1" t="s">
        <v>8</v>
      </c>
      <c r="F483" s="14">
        <v>50260</v>
      </c>
      <c r="G483" s="14">
        <v>40832</v>
      </c>
      <c r="H483" s="14">
        <v>9428</v>
      </c>
      <c r="I483" s="15">
        <v>89.638000000000005</v>
      </c>
      <c r="J483" s="15">
        <v>18.823</v>
      </c>
      <c r="K483" s="12">
        <v>19.7</v>
      </c>
      <c r="L483" s="14">
        <v>12100</v>
      </c>
      <c r="M483" s="14">
        <v>8705</v>
      </c>
      <c r="N483" s="19">
        <v>0.21240000000000001</v>
      </c>
      <c r="O483" s="14">
        <v>61445</v>
      </c>
    </row>
    <row r="484" spans="1:15" outlineLevel="2">
      <c r="A484" s="18">
        <v>103027307</v>
      </c>
      <c r="B484" s="1" t="s">
        <v>478</v>
      </c>
      <c r="C484" s="18">
        <v>103026343</v>
      </c>
      <c r="D484" s="1" t="s">
        <v>484</v>
      </c>
      <c r="E484" s="1" t="s">
        <v>8</v>
      </c>
      <c r="F484" s="14">
        <v>41530</v>
      </c>
      <c r="G484" s="14">
        <v>33740</v>
      </c>
      <c r="H484" s="14">
        <v>7790</v>
      </c>
      <c r="I484" s="15">
        <v>65.460999999999999</v>
      </c>
      <c r="J484" s="15">
        <v>13.746</v>
      </c>
      <c r="K484" s="12">
        <v>23.5</v>
      </c>
      <c r="L484" s="14">
        <v>10392</v>
      </c>
      <c r="M484" s="14">
        <v>8728</v>
      </c>
      <c r="N484" s="19">
        <v>0.42320000000000002</v>
      </c>
      <c r="O484" s="14">
        <v>50773</v>
      </c>
    </row>
    <row r="485" spans="1:15" outlineLevel="2">
      <c r="A485" s="18">
        <v>103027307</v>
      </c>
      <c r="B485" s="1" t="s">
        <v>478</v>
      </c>
      <c r="C485" s="18">
        <v>103026402</v>
      </c>
      <c r="D485" s="1" t="s">
        <v>485</v>
      </c>
      <c r="E485" s="1" t="s">
        <v>8</v>
      </c>
      <c r="F485" s="14">
        <v>22460</v>
      </c>
      <c r="G485" s="14">
        <v>18247</v>
      </c>
      <c r="H485" s="14">
        <v>4213</v>
      </c>
      <c r="I485" s="15">
        <v>39.854999999999997</v>
      </c>
      <c r="J485" s="15">
        <v>8.3689999999999998</v>
      </c>
      <c r="K485" s="12">
        <v>27.1</v>
      </c>
      <c r="L485" s="14">
        <v>10663</v>
      </c>
      <c r="M485" s="14">
        <v>8749</v>
      </c>
      <c r="N485" s="19">
        <v>0.3715</v>
      </c>
      <c r="O485" s="14">
        <v>27458</v>
      </c>
    </row>
    <row r="486" spans="1:15" outlineLevel="2">
      <c r="A486" s="18">
        <v>103027307</v>
      </c>
      <c r="B486" s="1" t="s">
        <v>478</v>
      </c>
      <c r="C486" s="18">
        <v>103027753</v>
      </c>
      <c r="D486" s="1" t="s">
        <v>486</v>
      </c>
      <c r="E486" s="1" t="s">
        <v>8</v>
      </c>
      <c r="F486" s="14">
        <v>15096</v>
      </c>
      <c r="G486" s="14">
        <v>12264</v>
      </c>
      <c r="H486" s="14">
        <v>2832</v>
      </c>
      <c r="I486" s="15">
        <v>26.893999999999998</v>
      </c>
      <c r="J486" s="15">
        <v>5.6470000000000002</v>
      </c>
      <c r="K486" s="12">
        <v>21.4</v>
      </c>
      <c r="L486" s="14">
        <v>13162</v>
      </c>
      <c r="M486" s="14">
        <v>8715</v>
      </c>
      <c r="N486" s="19">
        <v>0.15</v>
      </c>
      <c r="O486" s="14">
        <v>18455</v>
      </c>
    </row>
    <row r="487" spans="1:15" outlineLevel="2">
      <c r="A487" s="18">
        <v>103027307</v>
      </c>
      <c r="B487" s="1" t="s">
        <v>478</v>
      </c>
      <c r="C487" s="18">
        <v>103028703</v>
      </c>
      <c r="D487" s="1" t="s">
        <v>487</v>
      </c>
      <c r="E487" s="1" t="s">
        <v>8</v>
      </c>
      <c r="F487" s="14">
        <v>47919</v>
      </c>
      <c r="G487" s="14">
        <v>38930</v>
      </c>
      <c r="H487" s="14">
        <v>8989</v>
      </c>
      <c r="I487" s="15">
        <v>59.304000000000002</v>
      </c>
      <c r="J487" s="15">
        <v>12.452999999999999</v>
      </c>
      <c r="K487" s="12">
        <v>32.299999999999997</v>
      </c>
      <c r="L487" s="14">
        <v>9068</v>
      </c>
      <c r="M487" s="14">
        <v>8780</v>
      </c>
      <c r="N487" s="19">
        <v>0.53580000000000005</v>
      </c>
      <c r="O487" s="14">
        <v>58583</v>
      </c>
    </row>
    <row r="488" spans="1:15" outlineLevel="2">
      <c r="A488" s="18">
        <v>103027307</v>
      </c>
      <c r="B488" s="1" t="s">
        <v>478</v>
      </c>
      <c r="C488" s="18">
        <v>103028853</v>
      </c>
      <c r="D488" s="1" t="s">
        <v>488</v>
      </c>
      <c r="E488" s="1" t="s">
        <v>8</v>
      </c>
      <c r="F488" s="14">
        <v>43656</v>
      </c>
      <c r="G488" s="14">
        <v>35467</v>
      </c>
      <c r="H488" s="14">
        <v>8189</v>
      </c>
      <c r="I488" s="15">
        <v>41.85</v>
      </c>
      <c r="J488" s="15">
        <v>8.7880000000000003</v>
      </c>
      <c r="K488" s="12">
        <v>24.6</v>
      </c>
      <c r="L488" s="14">
        <v>7603</v>
      </c>
      <c r="M488" s="14">
        <v>8735</v>
      </c>
      <c r="N488" s="19">
        <v>0.79879999999999995</v>
      </c>
      <c r="O488" s="14">
        <v>53372</v>
      </c>
    </row>
    <row r="489" spans="1:15" outlineLevel="2">
      <c r="A489" s="18">
        <v>103027307</v>
      </c>
      <c r="B489" s="1" t="s">
        <v>478</v>
      </c>
      <c r="C489" s="18">
        <v>103029203</v>
      </c>
      <c r="D489" s="1" t="s">
        <v>489</v>
      </c>
      <c r="E489" s="1" t="s">
        <v>8</v>
      </c>
      <c r="F489" s="14">
        <v>17330</v>
      </c>
      <c r="G489" s="14">
        <v>14079</v>
      </c>
      <c r="H489" s="14">
        <v>3251</v>
      </c>
      <c r="I489" s="15">
        <v>29.311</v>
      </c>
      <c r="J489" s="15">
        <v>6.1550000000000002</v>
      </c>
      <c r="K489" s="12">
        <v>27.6</v>
      </c>
      <c r="L489" s="14">
        <v>10422</v>
      </c>
      <c r="M489" s="14">
        <v>8752</v>
      </c>
      <c r="N489" s="19">
        <v>0.39329999999999998</v>
      </c>
      <c r="O489" s="14">
        <v>21187</v>
      </c>
    </row>
    <row r="490" spans="1:15" outlineLevel="2">
      <c r="A490" s="18">
        <v>103027307</v>
      </c>
      <c r="B490" s="1" t="s">
        <v>478</v>
      </c>
      <c r="C490" s="18">
        <v>103029403</v>
      </c>
      <c r="D490" s="1" t="s">
        <v>490</v>
      </c>
      <c r="E490" s="1" t="s">
        <v>8</v>
      </c>
      <c r="F490" s="14">
        <v>50538</v>
      </c>
      <c r="G490" s="14">
        <v>41058</v>
      </c>
      <c r="H490" s="14">
        <v>9480</v>
      </c>
      <c r="I490" s="15">
        <v>78.177000000000007</v>
      </c>
      <c r="J490" s="15">
        <v>16.417000000000002</v>
      </c>
      <c r="K490" s="12">
        <v>22.9</v>
      </c>
      <c r="L490" s="14">
        <v>9765</v>
      </c>
      <c r="M490" s="14">
        <v>8724</v>
      </c>
      <c r="N490" s="19">
        <v>0.43140000000000001</v>
      </c>
      <c r="O490" s="14">
        <v>61786</v>
      </c>
    </row>
    <row r="491" spans="1:15" s="17" customFormat="1" outlineLevel="1">
      <c r="A491" s="20" t="s">
        <v>811</v>
      </c>
      <c r="B491" s="21" t="s">
        <v>478</v>
      </c>
      <c r="C491" s="18"/>
      <c r="D491" s="21"/>
      <c r="E491" s="1"/>
      <c r="F491" s="22">
        <f>SUBTOTAL(9,F478:F490)</f>
        <v>428964</v>
      </c>
      <c r="G491" s="22">
        <f>SUBTOTAL(9,G478:G490)</f>
        <v>348497</v>
      </c>
      <c r="H491" s="22">
        <f>SUBTOTAL(9,H478:H490)</f>
        <v>80467</v>
      </c>
      <c r="I491" s="23">
        <f>SUBTOTAL(9,I478:I490)</f>
        <v>654.09900000000005</v>
      </c>
      <c r="J491" s="23">
        <f>SUBTOTAL(9,J478:J490)</f>
        <v>137.35300000000001</v>
      </c>
      <c r="K491" s="24"/>
      <c r="L491" s="22"/>
      <c r="M491" s="22"/>
      <c r="N491" s="25"/>
      <c r="O491" s="22">
        <f>SUBTOTAL(9,O478:O490)</f>
        <v>524429</v>
      </c>
    </row>
    <row r="492" spans="1:15" outlineLevel="2">
      <c r="A492" s="18">
        <v>126514007</v>
      </c>
      <c r="B492" s="1" t="s">
        <v>491</v>
      </c>
      <c r="C492" s="18">
        <v>126515001</v>
      </c>
      <c r="D492" s="1" t="s">
        <v>150</v>
      </c>
      <c r="E492" s="1" t="s">
        <v>492</v>
      </c>
      <c r="F492" s="14">
        <v>5206814</v>
      </c>
      <c r="G492" s="14">
        <v>4230105</v>
      </c>
      <c r="H492" s="14">
        <v>976709</v>
      </c>
      <c r="I492" s="15">
        <v>5573.6689999999999</v>
      </c>
      <c r="J492" s="15">
        <v>1170.47</v>
      </c>
      <c r="K492" s="12">
        <v>24.7</v>
      </c>
      <c r="L492" s="14">
        <v>7300</v>
      </c>
      <c r="M492" s="14">
        <v>8735</v>
      </c>
      <c r="N492" s="19">
        <v>0.745</v>
      </c>
      <c r="O492" s="14">
        <v>6365601</v>
      </c>
    </row>
    <row r="493" spans="1:15" s="17" customFormat="1" outlineLevel="1">
      <c r="A493" s="20" t="s">
        <v>812</v>
      </c>
      <c r="B493" s="21" t="s">
        <v>491</v>
      </c>
      <c r="C493" s="18"/>
      <c r="D493" s="21"/>
      <c r="E493" s="1"/>
      <c r="F493" s="22">
        <f>SUBTOTAL(9,F492:F492)</f>
        <v>5206814</v>
      </c>
      <c r="G493" s="22">
        <f>SUBTOTAL(9,G492:G492)</f>
        <v>4230105</v>
      </c>
      <c r="H493" s="22">
        <f>SUBTOTAL(9,H492:H492)</f>
        <v>976709</v>
      </c>
      <c r="I493" s="23">
        <f>SUBTOTAL(9,I492:I492)</f>
        <v>5573.6689999999999</v>
      </c>
      <c r="J493" s="23">
        <f>SUBTOTAL(9,J492:J492)</f>
        <v>1170.47</v>
      </c>
      <c r="K493" s="24"/>
      <c r="L493" s="22"/>
      <c r="M493" s="22"/>
      <c r="N493" s="25"/>
      <c r="O493" s="22">
        <f>SUBTOTAL(9,O492:O492)</f>
        <v>6365601</v>
      </c>
    </row>
    <row r="494" spans="1:15" outlineLevel="2">
      <c r="A494" s="18">
        <v>102025007</v>
      </c>
      <c r="B494" s="1" t="s">
        <v>493</v>
      </c>
      <c r="C494" s="18">
        <v>102027451</v>
      </c>
      <c r="D494" s="1" t="s">
        <v>422</v>
      </c>
      <c r="E494" s="1" t="s">
        <v>8</v>
      </c>
      <c r="F494" s="14">
        <v>251832</v>
      </c>
      <c r="G494" s="14">
        <v>204593</v>
      </c>
      <c r="H494" s="14">
        <v>47239</v>
      </c>
      <c r="I494" s="15">
        <v>449.68900000000002</v>
      </c>
      <c r="J494" s="15">
        <v>94.433999999999997</v>
      </c>
      <c r="K494" s="12">
        <v>17.8</v>
      </c>
      <c r="L494" s="14">
        <v>13013</v>
      </c>
      <c r="M494" s="14">
        <v>8694</v>
      </c>
      <c r="N494" s="19">
        <v>0.33910000000000001</v>
      </c>
      <c r="O494" s="14">
        <v>307878</v>
      </c>
    </row>
    <row r="495" spans="1:15" s="17" customFormat="1" outlineLevel="1">
      <c r="A495" s="20" t="s">
        <v>813</v>
      </c>
      <c r="B495" s="21" t="s">
        <v>493</v>
      </c>
      <c r="C495" s="18"/>
      <c r="D495" s="21"/>
      <c r="E495" s="1"/>
      <c r="F495" s="22">
        <f>SUBTOTAL(9,F494:F494)</f>
        <v>251832</v>
      </c>
      <c r="G495" s="22">
        <f>SUBTOTAL(9,G494:G494)</f>
        <v>204593</v>
      </c>
      <c r="H495" s="22">
        <f>SUBTOTAL(9,H494:H494)</f>
        <v>47239</v>
      </c>
      <c r="I495" s="23">
        <f>SUBTOTAL(9,I494:I494)</f>
        <v>449.68900000000002</v>
      </c>
      <c r="J495" s="23">
        <f>SUBTOTAL(9,J494:J494)</f>
        <v>94.433999999999997</v>
      </c>
      <c r="K495" s="24"/>
      <c r="L495" s="22"/>
      <c r="M495" s="22"/>
      <c r="N495" s="25"/>
      <c r="O495" s="22">
        <f>SUBTOTAL(9,O494:O494)</f>
        <v>307878</v>
      </c>
    </row>
    <row r="496" spans="1:15" outlineLevel="2">
      <c r="A496" s="18">
        <v>114067107</v>
      </c>
      <c r="B496" s="1" t="s">
        <v>494</v>
      </c>
      <c r="C496" s="18">
        <v>114065503</v>
      </c>
      <c r="D496" s="1" t="s">
        <v>495</v>
      </c>
      <c r="E496" s="1" t="s">
        <v>51</v>
      </c>
      <c r="F496" s="14">
        <v>213801</v>
      </c>
      <c r="G496" s="14">
        <v>173696</v>
      </c>
      <c r="H496" s="14">
        <v>40105</v>
      </c>
      <c r="I496" s="15">
        <v>245.66</v>
      </c>
      <c r="J496" s="15">
        <v>51.588000000000001</v>
      </c>
      <c r="K496" s="12">
        <v>23.8</v>
      </c>
      <c r="L496" s="14">
        <v>8372</v>
      </c>
      <c r="M496" s="14">
        <v>8730</v>
      </c>
      <c r="N496" s="19">
        <v>0.60519999999999996</v>
      </c>
      <c r="O496" s="14">
        <v>261383</v>
      </c>
    </row>
    <row r="497" spans="1:15" outlineLevel="2">
      <c r="A497" s="18">
        <v>114067107</v>
      </c>
      <c r="B497" s="1" t="s">
        <v>494</v>
      </c>
      <c r="C497" s="18">
        <v>114067002</v>
      </c>
      <c r="D497" s="1" t="s">
        <v>496</v>
      </c>
      <c r="E497" s="1" t="s">
        <v>51</v>
      </c>
      <c r="F497" s="14">
        <v>764755</v>
      </c>
      <c r="G497" s="14">
        <v>621300</v>
      </c>
      <c r="H497" s="14">
        <v>143455</v>
      </c>
      <c r="I497" s="15">
        <v>763.28800000000001</v>
      </c>
      <c r="J497" s="15">
        <v>160.29</v>
      </c>
      <c r="K497" s="12">
        <v>23.3</v>
      </c>
      <c r="L497" s="14">
        <v>6573</v>
      </c>
      <c r="M497" s="14">
        <v>8727</v>
      </c>
      <c r="N497" s="19">
        <v>0.88739999999999997</v>
      </c>
      <c r="O497" s="14">
        <v>934952</v>
      </c>
    </row>
    <row r="498" spans="1:15" s="17" customFormat="1" outlineLevel="1">
      <c r="A498" s="20" t="s">
        <v>814</v>
      </c>
      <c r="B498" s="21" t="s">
        <v>494</v>
      </c>
      <c r="C498" s="18"/>
      <c r="D498" s="21"/>
      <c r="E498" s="1"/>
      <c r="F498" s="22">
        <f>SUBTOTAL(9,F496:F497)</f>
        <v>978556</v>
      </c>
      <c r="G498" s="22">
        <f>SUBTOTAL(9,G496:G497)</f>
        <v>794996</v>
      </c>
      <c r="H498" s="22">
        <f>SUBTOTAL(9,H496:H497)</f>
        <v>183560</v>
      </c>
      <c r="I498" s="23">
        <f>SUBTOTAL(9,I496:I497)</f>
        <v>1008.948</v>
      </c>
      <c r="J498" s="23">
        <f>SUBTOTAL(9,J496:J497)</f>
        <v>211.87799999999999</v>
      </c>
      <c r="K498" s="24"/>
      <c r="L498" s="22"/>
      <c r="M498" s="22"/>
      <c r="N498" s="25"/>
      <c r="O498" s="22">
        <f>SUBTOTAL(9,O496:O497)</f>
        <v>1196335</v>
      </c>
    </row>
    <row r="499" spans="1:15" outlineLevel="2">
      <c r="A499" s="18">
        <v>129546907</v>
      </c>
      <c r="B499" s="1" t="s">
        <v>497</v>
      </c>
      <c r="C499" s="18">
        <v>129540803</v>
      </c>
      <c r="D499" s="1" t="s">
        <v>498</v>
      </c>
      <c r="E499" s="1" t="s">
        <v>499</v>
      </c>
      <c r="F499" s="14">
        <v>72763</v>
      </c>
      <c r="G499" s="14">
        <v>59114</v>
      </c>
      <c r="H499" s="14">
        <v>13649</v>
      </c>
      <c r="I499" s="15">
        <v>100.26600000000001</v>
      </c>
      <c r="J499" s="15">
        <v>21.055</v>
      </c>
      <c r="K499" s="12">
        <v>18.3</v>
      </c>
      <c r="L499" s="14">
        <v>7903</v>
      </c>
      <c r="M499" s="14">
        <v>8697</v>
      </c>
      <c r="N499" s="19">
        <v>0.53459999999999996</v>
      </c>
      <c r="O499" s="14">
        <v>88956</v>
      </c>
    </row>
    <row r="500" spans="1:15" outlineLevel="2">
      <c r="A500" s="18">
        <v>129546907</v>
      </c>
      <c r="B500" s="1" t="s">
        <v>497</v>
      </c>
      <c r="C500" s="18">
        <v>129544503</v>
      </c>
      <c r="D500" s="1" t="s">
        <v>500</v>
      </c>
      <c r="E500" s="1" t="s">
        <v>499</v>
      </c>
      <c r="F500" s="14">
        <v>64911</v>
      </c>
      <c r="G500" s="14">
        <v>52735</v>
      </c>
      <c r="H500" s="14">
        <v>12176</v>
      </c>
      <c r="I500" s="15">
        <v>55.277000000000001</v>
      </c>
      <c r="J500" s="15">
        <v>11.608000000000001</v>
      </c>
      <c r="K500" s="12">
        <v>24</v>
      </c>
      <c r="L500" s="14">
        <v>9045</v>
      </c>
      <c r="M500" s="14">
        <v>8731</v>
      </c>
      <c r="N500" s="19">
        <v>0.78300000000000003</v>
      </c>
      <c r="O500" s="14">
        <v>79357</v>
      </c>
    </row>
    <row r="501" spans="1:15" outlineLevel="2">
      <c r="A501" s="18">
        <v>129546907</v>
      </c>
      <c r="B501" s="1" t="s">
        <v>497</v>
      </c>
      <c r="C501" s="18">
        <v>129544703</v>
      </c>
      <c r="D501" s="1" t="s">
        <v>501</v>
      </c>
      <c r="E501" s="1" t="s">
        <v>499</v>
      </c>
      <c r="F501" s="14">
        <v>45701</v>
      </c>
      <c r="G501" s="14">
        <v>37128</v>
      </c>
      <c r="H501" s="14">
        <v>8573</v>
      </c>
      <c r="I501" s="15">
        <v>47.811</v>
      </c>
      <c r="J501" s="15">
        <v>10.039999999999999</v>
      </c>
      <c r="K501" s="12">
        <v>19.899999999999999</v>
      </c>
      <c r="L501" s="14">
        <v>7769</v>
      </c>
      <c r="M501" s="14">
        <v>8706</v>
      </c>
      <c r="N501" s="19">
        <v>0.71630000000000005</v>
      </c>
      <c r="O501" s="14">
        <v>55872</v>
      </c>
    </row>
    <row r="502" spans="1:15" outlineLevel="2">
      <c r="A502" s="18">
        <v>129546907</v>
      </c>
      <c r="B502" s="1" t="s">
        <v>497</v>
      </c>
      <c r="C502" s="18">
        <v>116495103</v>
      </c>
      <c r="D502" s="1" t="s">
        <v>475</v>
      </c>
      <c r="E502" s="1" t="s">
        <v>499</v>
      </c>
      <c r="F502" s="14">
        <v>881</v>
      </c>
      <c r="G502" s="14">
        <v>716</v>
      </c>
      <c r="H502" s="14">
        <v>165</v>
      </c>
      <c r="I502" s="15">
        <v>1</v>
      </c>
      <c r="J502" s="15">
        <v>0.21</v>
      </c>
      <c r="K502" s="12">
        <v>15.7</v>
      </c>
      <c r="L502" s="14">
        <v>6554</v>
      </c>
      <c r="M502" s="14">
        <v>8681</v>
      </c>
      <c r="N502" s="19">
        <v>0.78220000000000001</v>
      </c>
      <c r="O502" s="14">
        <v>1077</v>
      </c>
    </row>
    <row r="503" spans="1:15" outlineLevel="2">
      <c r="A503" s="18">
        <v>129546907</v>
      </c>
      <c r="B503" s="1" t="s">
        <v>497</v>
      </c>
      <c r="C503" s="18">
        <v>129545003</v>
      </c>
      <c r="D503" s="1" t="s">
        <v>476</v>
      </c>
      <c r="E503" s="1" t="s">
        <v>499</v>
      </c>
      <c r="F503" s="14">
        <v>94011</v>
      </c>
      <c r="G503" s="14">
        <v>76376</v>
      </c>
      <c r="H503" s="14">
        <v>17635</v>
      </c>
      <c r="I503" s="15">
        <v>98.376999999999995</v>
      </c>
      <c r="J503" s="15">
        <v>20.658999999999999</v>
      </c>
      <c r="K503" s="12">
        <v>23.4</v>
      </c>
      <c r="L503" s="14">
        <v>7967</v>
      </c>
      <c r="M503" s="14">
        <v>8727</v>
      </c>
      <c r="N503" s="19">
        <v>0.69830000000000003</v>
      </c>
      <c r="O503" s="14">
        <v>114933</v>
      </c>
    </row>
    <row r="504" spans="1:15" outlineLevel="2">
      <c r="A504" s="18">
        <v>129546907</v>
      </c>
      <c r="B504" s="1" t="s">
        <v>497</v>
      </c>
      <c r="C504" s="18">
        <v>129546003</v>
      </c>
      <c r="D504" s="1" t="s">
        <v>502</v>
      </c>
      <c r="E504" s="1" t="s">
        <v>499</v>
      </c>
      <c r="F504" s="14">
        <v>42024</v>
      </c>
      <c r="G504" s="14">
        <v>34141</v>
      </c>
      <c r="H504" s="14">
        <v>7883</v>
      </c>
      <c r="I504" s="15">
        <v>53.088000000000001</v>
      </c>
      <c r="J504" s="15">
        <v>11.148</v>
      </c>
      <c r="K504" s="12">
        <v>17.3</v>
      </c>
      <c r="L504" s="14">
        <v>7211</v>
      </c>
      <c r="M504" s="14">
        <v>8691</v>
      </c>
      <c r="N504" s="19">
        <v>0.6391</v>
      </c>
      <c r="O504" s="14">
        <v>51376</v>
      </c>
    </row>
    <row r="505" spans="1:15" outlineLevel="2">
      <c r="A505" s="18">
        <v>129546907</v>
      </c>
      <c r="B505" s="1" t="s">
        <v>497</v>
      </c>
      <c r="C505" s="18">
        <v>129546103</v>
      </c>
      <c r="D505" s="1" t="s">
        <v>503</v>
      </c>
      <c r="E505" s="1" t="s">
        <v>499</v>
      </c>
      <c r="F505" s="14">
        <v>77634</v>
      </c>
      <c r="G505" s="14">
        <v>63071</v>
      </c>
      <c r="H505" s="14">
        <v>14563</v>
      </c>
      <c r="I505" s="15">
        <v>74.721999999999994</v>
      </c>
      <c r="J505" s="15">
        <v>15.691000000000001</v>
      </c>
      <c r="K505" s="12">
        <v>19.100000000000001</v>
      </c>
      <c r="L505" s="14">
        <v>9592</v>
      </c>
      <c r="M505" s="14">
        <v>8702</v>
      </c>
      <c r="N505" s="19">
        <v>0.69510000000000005</v>
      </c>
      <c r="O505" s="14">
        <v>94911</v>
      </c>
    </row>
    <row r="506" spans="1:15" outlineLevel="2">
      <c r="A506" s="18">
        <v>129546907</v>
      </c>
      <c r="B506" s="1" t="s">
        <v>497</v>
      </c>
      <c r="C506" s="18">
        <v>129546803</v>
      </c>
      <c r="D506" s="1" t="s">
        <v>504</v>
      </c>
      <c r="E506" s="1" t="s">
        <v>499</v>
      </c>
      <c r="F506" s="14">
        <v>31970</v>
      </c>
      <c r="G506" s="14">
        <v>25973</v>
      </c>
      <c r="H506" s="14">
        <v>5997</v>
      </c>
      <c r="I506" s="15">
        <v>40.811</v>
      </c>
      <c r="J506" s="15">
        <v>8.57</v>
      </c>
      <c r="K506" s="12">
        <v>18.100000000000001</v>
      </c>
      <c r="L506" s="14">
        <v>6884</v>
      </c>
      <c r="M506" s="14">
        <v>8696</v>
      </c>
      <c r="N506" s="19">
        <v>0.66249999999999998</v>
      </c>
      <c r="O506" s="14">
        <v>39085</v>
      </c>
    </row>
    <row r="507" spans="1:15" outlineLevel="2">
      <c r="A507" s="18">
        <v>129546907</v>
      </c>
      <c r="B507" s="1" t="s">
        <v>497</v>
      </c>
      <c r="C507" s="18">
        <v>129547303</v>
      </c>
      <c r="D507" s="1" t="s">
        <v>505</v>
      </c>
      <c r="E507" s="1" t="s">
        <v>499</v>
      </c>
      <c r="F507" s="14">
        <v>57400</v>
      </c>
      <c r="G507" s="14">
        <v>46633</v>
      </c>
      <c r="H507" s="14">
        <v>10767</v>
      </c>
      <c r="I507" s="15">
        <v>59.332999999999998</v>
      </c>
      <c r="J507" s="15">
        <v>12.459</v>
      </c>
      <c r="K507" s="12">
        <v>20</v>
      </c>
      <c r="L507" s="14">
        <v>8231</v>
      </c>
      <c r="M507" s="14">
        <v>8707</v>
      </c>
      <c r="N507" s="19">
        <v>0.68430000000000002</v>
      </c>
      <c r="O507" s="14">
        <v>70175</v>
      </c>
    </row>
    <row r="508" spans="1:15" outlineLevel="2">
      <c r="A508" s="18">
        <v>129546907</v>
      </c>
      <c r="B508" s="1" t="s">
        <v>497</v>
      </c>
      <c r="C508" s="18">
        <v>129547203</v>
      </c>
      <c r="D508" s="1" t="s">
        <v>506</v>
      </c>
      <c r="E508" s="1" t="s">
        <v>499</v>
      </c>
      <c r="F508" s="14">
        <v>50251</v>
      </c>
      <c r="G508" s="14">
        <v>40825</v>
      </c>
      <c r="H508" s="14">
        <v>9426</v>
      </c>
      <c r="I508" s="15">
        <v>43.566000000000003</v>
      </c>
      <c r="J508" s="15">
        <v>9.1479999999999997</v>
      </c>
      <c r="K508" s="12">
        <v>28.4</v>
      </c>
      <c r="L508" s="14">
        <v>8064</v>
      </c>
      <c r="M508" s="14">
        <v>8757</v>
      </c>
      <c r="N508" s="19">
        <v>0.83279999999999998</v>
      </c>
      <c r="O508" s="14">
        <v>61435</v>
      </c>
    </row>
    <row r="509" spans="1:15" outlineLevel="2">
      <c r="A509" s="18">
        <v>129546907</v>
      </c>
      <c r="B509" s="1" t="s">
        <v>497</v>
      </c>
      <c r="C509" s="18">
        <v>129547603</v>
      </c>
      <c r="D509" s="1" t="s">
        <v>507</v>
      </c>
      <c r="E509" s="1" t="s">
        <v>499</v>
      </c>
      <c r="F509" s="14">
        <v>63248</v>
      </c>
      <c r="G509" s="14">
        <v>51384</v>
      </c>
      <c r="H509" s="14">
        <v>11864</v>
      </c>
      <c r="I509" s="15">
        <v>80.355000000000004</v>
      </c>
      <c r="J509" s="15">
        <v>16.873999999999999</v>
      </c>
      <c r="K509" s="12">
        <v>16.2</v>
      </c>
      <c r="L509" s="14">
        <v>7511</v>
      </c>
      <c r="M509" s="14">
        <v>8684</v>
      </c>
      <c r="N509" s="19">
        <v>0.61009999999999998</v>
      </c>
      <c r="O509" s="14">
        <v>77324</v>
      </c>
    </row>
    <row r="510" spans="1:15" outlineLevel="2">
      <c r="A510" s="18">
        <v>129546907</v>
      </c>
      <c r="B510" s="1" t="s">
        <v>497</v>
      </c>
      <c r="C510" s="18">
        <v>129547803</v>
      </c>
      <c r="D510" s="1" t="s">
        <v>508</v>
      </c>
      <c r="E510" s="1" t="s">
        <v>499</v>
      </c>
      <c r="F510" s="14">
        <v>34059</v>
      </c>
      <c r="G510" s="14">
        <v>27670</v>
      </c>
      <c r="H510" s="14">
        <v>6389</v>
      </c>
      <c r="I510" s="15">
        <v>39.076999999999998</v>
      </c>
      <c r="J510" s="15">
        <v>8.2059999999999995</v>
      </c>
      <c r="K510" s="12">
        <v>13.9</v>
      </c>
      <c r="L510" s="14">
        <v>9120</v>
      </c>
      <c r="M510" s="14">
        <v>8671</v>
      </c>
      <c r="N510" s="19">
        <v>0.58520000000000005</v>
      </c>
      <c r="O510" s="14">
        <v>41639</v>
      </c>
    </row>
    <row r="511" spans="1:15" outlineLevel="2">
      <c r="A511" s="18">
        <v>129546907</v>
      </c>
      <c r="B511" s="1" t="s">
        <v>497</v>
      </c>
      <c r="C511" s="18">
        <v>129548803</v>
      </c>
      <c r="D511" s="1" t="s">
        <v>237</v>
      </c>
      <c r="E511" s="1" t="s">
        <v>499</v>
      </c>
      <c r="F511" s="14">
        <v>40387</v>
      </c>
      <c r="G511" s="14">
        <v>32811</v>
      </c>
      <c r="H511" s="14">
        <v>7576</v>
      </c>
      <c r="I511" s="15">
        <v>36.688000000000002</v>
      </c>
      <c r="J511" s="15">
        <v>7.7039999999999997</v>
      </c>
      <c r="K511" s="12">
        <v>15.8</v>
      </c>
      <c r="L511" s="14">
        <v>10131</v>
      </c>
      <c r="M511" s="14">
        <v>8682</v>
      </c>
      <c r="N511" s="19">
        <v>0.73819999999999997</v>
      </c>
      <c r="O511" s="14">
        <v>49375</v>
      </c>
    </row>
    <row r="512" spans="1:15" s="17" customFormat="1" outlineLevel="1">
      <c r="A512" s="20" t="s">
        <v>815</v>
      </c>
      <c r="B512" s="21" t="s">
        <v>497</v>
      </c>
      <c r="C512" s="18"/>
      <c r="D512" s="21"/>
      <c r="E512" s="1"/>
      <c r="F512" s="22">
        <f>SUBTOTAL(9,F499:F511)</f>
        <v>675240</v>
      </c>
      <c r="G512" s="22">
        <f>SUBTOTAL(9,G499:G511)</f>
        <v>548577</v>
      </c>
      <c r="H512" s="22">
        <f>SUBTOTAL(9,H499:H511)</f>
        <v>126663</v>
      </c>
      <c r="I512" s="23">
        <f>SUBTOTAL(9,I499:I511)</f>
        <v>730.37099999999998</v>
      </c>
      <c r="J512" s="23">
        <f>SUBTOTAL(9,J499:J511)</f>
        <v>153.37199999999999</v>
      </c>
      <c r="K512" s="24"/>
      <c r="L512" s="22"/>
      <c r="M512" s="22"/>
      <c r="N512" s="25"/>
      <c r="O512" s="22">
        <f>SUBTOTAL(9,O499:O511)</f>
        <v>825515</v>
      </c>
    </row>
    <row r="513" spans="1:15" outlineLevel="2">
      <c r="A513" s="18">
        <v>109420107</v>
      </c>
      <c r="B513" s="1" t="s">
        <v>509</v>
      </c>
      <c r="C513" s="18">
        <v>109530304</v>
      </c>
      <c r="D513" s="1" t="s">
        <v>280</v>
      </c>
      <c r="E513" s="1" t="s">
        <v>510</v>
      </c>
      <c r="F513" s="14">
        <v>10854</v>
      </c>
      <c r="G513" s="14">
        <v>8818</v>
      </c>
      <c r="H513" s="14">
        <v>2036</v>
      </c>
      <c r="I513" s="15">
        <v>14.616</v>
      </c>
      <c r="J513" s="15">
        <v>3.069</v>
      </c>
      <c r="K513" s="12">
        <v>15</v>
      </c>
      <c r="L513" s="14">
        <v>15066</v>
      </c>
      <c r="M513" s="14">
        <v>8677</v>
      </c>
      <c r="N513" s="19">
        <v>0.49830000000000002</v>
      </c>
      <c r="O513" s="14">
        <v>13270</v>
      </c>
    </row>
    <row r="514" spans="1:15" outlineLevel="2">
      <c r="A514" s="18">
        <v>109420107</v>
      </c>
      <c r="B514" s="1" t="s">
        <v>509</v>
      </c>
      <c r="C514" s="18">
        <v>109122703</v>
      </c>
      <c r="D514" s="1" t="s">
        <v>511</v>
      </c>
      <c r="E514" s="1" t="s">
        <v>510</v>
      </c>
      <c r="F514" s="14">
        <v>22256</v>
      </c>
      <c r="G514" s="14">
        <v>18081</v>
      </c>
      <c r="H514" s="14">
        <v>4175</v>
      </c>
      <c r="I514" s="15">
        <v>23.039000000000001</v>
      </c>
      <c r="J514" s="15">
        <v>4.8380000000000001</v>
      </c>
      <c r="K514" s="12">
        <v>15.9</v>
      </c>
      <c r="L514" s="14">
        <v>11125</v>
      </c>
      <c r="M514" s="14">
        <v>8683</v>
      </c>
      <c r="N514" s="19">
        <v>0.64770000000000005</v>
      </c>
      <c r="O514" s="14">
        <v>27209</v>
      </c>
    </row>
    <row r="515" spans="1:15" outlineLevel="2">
      <c r="A515" s="18">
        <v>109420107</v>
      </c>
      <c r="B515" s="1" t="s">
        <v>509</v>
      </c>
      <c r="C515" s="18">
        <v>109531304</v>
      </c>
      <c r="D515" s="1" t="s">
        <v>512</v>
      </c>
      <c r="E515" s="1" t="s">
        <v>510</v>
      </c>
      <c r="F515" s="14">
        <v>19196</v>
      </c>
      <c r="G515" s="14">
        <v>15595</v>
      </c>
      <c r="H515" s="14">
        <v>3601</v>
      </c>
      <c r="I515" s="15">
        <v>20.94</v>
      </c>
      <c r="J515" s="15">
        <v>4.3970000000000002</v>
      </c>
      <c r="K515" s="12">
        <v>17.8</v>
      </c>
      <c r="L515" s="14">
        <v>8757</v>
      </c>
      <c r="M515" s="14">
        <v>8694</v>
      </c>
      <c r="N515" s="19">
        <v>0.6139</v>
      </c>
      <c r="O515" s="14">
        <v>23468</v>
      </c>
    </row>
    <row r="516" spans="1:15" outlineLevel="2">
      <c r="A516" s="18">
        <v>109420107</v>
      </c>
      <c r="B516" s="1" t="s">
        <v>509</v>
      </c>
      <c r="C516" s="18">
        <v>109532804</v>
      </c>
      <c r="D516" s="1" t="s">
        <v>513</v>
      </c>
      <c r="E516" s="1" t="s">
        <v>510</v>
      </c>
      <c r="F516" s="14">
        <v>3693</v>
      </c>
      <c r="G516" s="14">
        <v>3000</v>
      </c>
      <c r="H516" s="14">
        <v>693</v>
      </c>
      <c r="I516" s="15">
        <v>6.4530000000000003</v>
      </c>
      <c r="J516" s="15">
        <v>1.355</v>
      </c>
      <c r="K516" s="12">
        <v>10.9</v>
      </c>
      <c r="L516" s="14">
        <v>12087</v>
      </c>
      <c r="M516" s="14">
        <v>8653</v>
      </c>
      <c r="N516" s="19">
        <v>0.38500000000000001</v>
      </c>
      <c r="O516" s="14">
        <v>4514</v>
      </c>
    </row>
    <row r="517" spans="1:15" outlineLevel="2">
      <c r="A517" s="18">
        <v>109420107</v>
      </c>
      <c r="B517" s="1" t="s">
        <v>509</v>
      </c>
      <c r="C517" s="18">
        <v>109422303</v>
      </c>
      <c r="D517" s="1" t="s">
        <v>514</v>
      </c>
      <c r="E517" s="1" t="s">
        <v>510</v>
      </c>
      <c r="F517" s="14">
        <v>34278</v>
      </c>
      <c r="G517" s="14">
        <v>27848</v>
      </c>
      <c r="H517" s="14">
        <v>6430</v>
      </c>
      <c r="I517" s="15">
        <v>31.076000000000001</v>
      </c>
      <c r="J517" s="15">
        <v>6.5250000000000004</v>
      </c>
      <c r="K517" s="12">
        <v>18.5</v>
      </c>
      <c r="L517" s="14">
        <v>8301</v>
      </c>
      <c r="M517" s="14">
        <v>8698</v>
      </c>
      <c r="N517" s="19">
        <v>0.77370000000000005</v>
      </c>
      <c r="O517" s="14">
        <v>41907</v>
      </c>
    </row>
    <row r="518" spans="1:15" outlineLevel="2">
      <c r="A518" s="18">
        <v>109420107</v>
      </c>
      <c r="B518" s="1" t="s">
        <v>509</v>
      </c>
      <c r="C518" s="18">
        <v>109535504</v>
      </c>
      <c r="D518" s="1" t="s">
        <v>515</v>
      </c>
      <c r="E518" s="1" t="s">
        <v>510</v>
      </c>
      <c r="F518" s="14">
        <v>21899</v>
      </c>
      <c r="G518" s="14">
        <v>17791</v>
      </c>
      <c r="H518" s="14">
        <v>4108</v>
      </c>
      <c r="I518" s="15">
        <v>24.202999999999999</v>
      </c>
      <c r="J518" s="15">
        <v>5.0819999999999999</v>
      </c>
      <c r="K518" s="12">
        <v>10.3</v>
      </c>
      <c r="L518" s="14">
        <v>9748</v>
      </c>
      <c r="M518" s="14">
        <v>8649</v>
      </c>
      <c r="N518" s="19">
        <v>0.60909999999999997</v>
      </c>
      <c r="O518" s="14">
        <v>26773</v>
      </c>
    </row>
    <row r="519" spans="1:15" outlineLevel="2">
      <c r="A519" s="18">
        <v>109420107</v>
      </c>
      <c r="B519" s="1" t="s">
        <v>509</v>
      </c>
      <c r="C519" s="18">
        <v>117596003</v>
      </c>
      <c r="D519" s="1" t="s">
        <v>516</v>
      </c>
      <c r="E519" s="1" t="s">
        <v>510</v>
      </c>
      <c r="F519" s="14">
        <v>1003</v>
      </c>
      <c r="G519" s="14">
        <v>815</v>
      </c>
      <c r="H519" s="14">
        <v>188</v>
      </c>
      <c r="I519" s="15">
        <v>1</v>
      </c>
      <c r="J519" s="15">
        <v>0.21</v>
      </c>
      <c r="K519" s="12">
        <v>15.7</v>
      </c>
      <c r="L519" s="14">
        <v>8289</v>
      </c>
      <c r="M519" s="14">
        <v>8681</v>
      </c>
      <c r="N519" s="19">
        <v>0.70420000000000005</v>
      </c>
      <c r="O519" s="14">
        <v>1226</v>
      </c>
    </row>
    <row r="520" spans="1:15" outlineLevel="2">
      <c r="A520" s="18">
        <v>109420107</v>
      </c>
      <c r="B520" s="1" t="s">
        <v>509</v>
      </c>
      <c r="C520" s="18">
        <v>109537504</v>
      </c>
      <c r="D520" s="1" t="s">
        <v>517</v>
      </c>
      <c r="E520" s="1" t="s">
        <v>510</v>
      </c>
      <c r="F520" s="14">
        <v>21541</v>
      </c>
      <c r="G520" s="14">
        <v>17500</v>
      </c>
      <c r="H520" s="14">
        <v>4041</v>
      </c>
      <c r="I520" s="15">
        <v>21.588999999999999</v>
      </c>
      <c r="J520" s="15">
        <v>4.5330000000000004</v>
      </c>
      <c r="K520" s="12">
        <v>14.8</v>
      </c>
      <c r="L520" s="14">
        <v>9916</v>
      </c>
      <c r="M520" s="14">
        <v>8676</v>
      </c>
      <c r="N520" s="19">
        <v>0.66959999999999997</v>
      </c>
      <c r="O520" s="14">
        <v>26334</v>
      </c>
    </row>
    <row r="521" spans="1:15" outlineLevel="2">
      <c r="A521" s="18">
        <v>109420107</v>
      </c>
      <c r="B521" s="1" t="s">
        <v>509</v>
      </c>
      <c r="C521" s="18">
        <v>109426003</v>
      </c>
      <c r="D521" s="1" t="s">
        <v>518</v>
      </c>
      <c r="E521" s="1" t="s">
        <v>510</v>
      </c>
      <c r="F521" s="14">
        <v>47634</v>
      </c>
      <c r="G521" s="14">
        <v>38699</v>
      </c>
      <c r="H521" s="14">
        <v>8935</v>
      </c>
      <c r="I521" s="15">
        <v>42.103999999999999</v>
      </c>
      <c r="J521" s="15">
        <v>8.8409999999999993</v>
      </c>
      <c r="K521" s="12">
        <v>16.8</v>
      </c>
      <c r="L521" s="14">
        <v>7988</v>
      </c>
      <c r="M521" s="14">
        <v>8688</v>
      </c>
      <c r="N521" s="19">
        <v>0.8246</v>
      </c>
      <c r="O521" s="14">
        <v>58235</v>
      </c>
    </row>
    <row r="522" spans="1:15" outlineLevel="2">
      <c r="A522" s="18">
        <v>109420107</v>
      </c>
      <c r="B522" s="1" t="s">
        <v>509</v>
      </c>
      <c r="C522" s="18">
        <v>109426303</v>
      </c>
      <c r="D522" s="1" t="s">
        <v>519</v>
      </c>
      <c r="E522" s="1" t="s">
        <v>510</v>
      </c>
      <c r="F522" s="14">
        <v>66809</v>
      </c>
      <c r="G522" s="14">
        <v>54277</v>
      </c>
      <c r="H522" s="14">
        <v>12532</v>
      </c>
      <c r="I522" s="15">
        <v>59.843000000000004</v>
      </c>
      <c r="J522" s="15">
        <v>12.567</v>
      </c>
      <c r="K522" s="12">
        <v>14.4</v>
      </c>
      <c r="L522" s="14">
        <v>8796</v>
      </c>
      <c r="M522" s="14">
        <v>8674</v>
      </c>
      <c r="N522" s="19">
        <v>0.74929999999999997</v>
      </c>
      <c r="O522" s="14">
        <v>81678</v>
      </c>
    </row>
    <row r="523" spans="1:15" outlineLevel="2">
      <c r="A523" s="18">
        <v>109420107</v>
      </c>
      <c r="B523" s="1" t="s">
        <v>509</v>
      </c>
      <c r="C523" s="18">
        <v>109427503</v>
      </c>
      <c r="D523" s="1" t="s">
        <v>520</v>
      </c>
      <c r="E523" s="1" t="s">
        <v>510</v>
      </c>
      <c r="F523" s="14">
        <v>38333</v>
      </c>
      <c r="G523" s="14">
        <v>31142</v>
      </c>
      <c r="H523" s="14">
        <v>7191</v>
      </c>
      <c r="I523" s="15">
        <v>35.85</v>
      </c>
      <c r="J523" s="15">
        <v>7.5279999999999996</v>
      </c>
      <c r="K523" s="12">
        <v>18.399999999999999</v>
      </c>
      <c r="L523" s="14">
        <v>9259</v>
      </c>
      <c r="M523" s="14">
        <v>8697</v>
      </c>
      <c r="N523" s="19">
        <v>0.71579999999999999</v>
      </c>
      <c r="O523" s="14">
        <v>46864</v>
      </c>
    </row>
    <row r="524" spans="1:15" s="17" customFormat="1" outlineLevel="1">
      <c r="A524" s="20" t="s">
        <v>816</v>
      </c>
      <c r="B524" s="26" t="s">
        <v>509</v>
      </c>
      <c r="C524" s="27"/>
      <c r="D524" s="26"/>
      <c r="E524" s="1"/>
      <c r="F524" s="22">
        <f>SUBTOTAL(9,F513:F523)</f>
        <v>287496</v>
      </c>
      <c r="G524" s="22">
        <f>SUBTOTAL(9,G513:G523)</f>
        <v>233566</v>
      </c>
      <c r="H524" s="22">
        <f>SUBTOTAL(9,H513:H523)</f>
        <v>53930</v>
      </c>
      <c r="I524" s="23">
        <f>SUBTOTAL(9,I513:I523)</f>
        <v>280.71300000000002</v>
      </c>
      <c r="J524" s="23">
        <f>SUBTOTAL(9,J513:J523)</f>
        <v>58.945</v>
      </c>
      <c r="K524" s="24"/>
      <c r="L524" s="22"/>
      <c r="M524" s="22"/>
      <c r="N524" s="25"/>
      <c r="O524" s="22">
        <f>SUBTOTAL(9,O513:O523)</f>
        <v>351478</v>
      </c>
    </row>
    <row r="525" spans="1:15" outlineLevel="2">
      <c r="A525" s="18">
        <v>108567807</v>
      </c>
      <c r="B525" s="1" t="s">
        <v>521</v>
      </c>
      <c r="C525" s="18">
        <v>108561003</v>
      </c>
      <c r="D525" s="1" t="s">
        <v>522</v>
      </c>
      <c r="E525" s="1" t="s">
        <v>523</v>
      </c>
      <c r="F525" s="14">
        <v>26746</v>
      </c>
      <c r="G525" s="14">
        <v>21729</v>
      </c>
      <c r="H525" s="14">
        <v>5017</v>
      </c>
      <c r="I525" s="15">
        <v>31.547000000000001</v>
      </c>
      <c r="J525" s="15">
        <v>6.6239999999999997</v>
      </c>
      <c r="K525" s="12">
        <v>10.5</v>
      </c>
      <c r="L525" s="14">
        <v>7843</v>
      </c>
      <c r="M525" s="14">
        <v>8650</v>
      </c>
      <c r="N525" s="19">
        <v>0.62939999999999996</v>
      </c>
      <c r="O525" s="14">
        <v>32699</v>
      </c>
    </row>
    <row r="526" spans="1:15" outlineLevel="2">
      <c r="A526" s="18">
        <v>108567807</v>
      </c>
      <c r="B526" s="1" t="s">
        <v>521</v>
      </c>
      <c r="C526" s="18">
        <v>108565203</v>
      </c>
      <c r="D526" s="1" t="s">
        <v>524</v>
      </c>
      <c r="E526" s="1" t="s">
        <v>523</v>
      </c>
      <c r="F526" s="14">
        <v>41853</v>
      </c>
      <c r="G526" s="14">
        <v>34002</v>
      </c>
      <c r="H526" s="14">
        <v>7851</v>
      </c>
      <c r="I526" s="15">
        <v>41.396000000000001</v>
      </c>
      <c r="J526" s="15">
        <v>8.6929999999999996</v>
      </c>
      <c r="K526" s="12">
        <v>10</v>
      </c>
      <c r="L526" s="14">
        <v>8848</v>
      </c>
      <c r="M526" s="14">
        <v>8647</v>
      </c>
      <c r="N526" s="19">
        <v>0.68069999999999997</v>
      </c>
      <c r="O526" s="14">
        <v>51167</v>
      </c>
    </row>
    <row r="527" spans="1:15" outlineLevel="2">
      <c r="A527" s="18">
        <v>108567807</v>
      </c>
      <c r="B527" s="1" t="s">
        <v>521</v>
      </c>
      <c r="C527" s="18">
        <v>108565503</v>
      </c>
      <c r="D527" s="1" t="s">
        <v>525</v>
      </c>
      <c r="E527" s="1" t="s">
        <v>523</v>
      </c>
      <c r="F527" s="14">
        <v>74122</v>
      </c>
      <c r="G527" s="14">
        <v>60218</v>
      </c>
      <c r="H527" s="14">
        <v>13904</v>
      </c>
      <c r="I527" s="15">
        <v>76.876999999999995</v>
      </c>
      <c r="J527" s="15">
        <v>16.143999999999998</v>
      </c>
      <c r="K527" s="12">
        <v>13</v>
      </c>
      <c r="L527" s="14">
        <v>8442</v>
      </c>
      <c r="M527" s="14">
        <v>8665</v>
      </c>
      <c r="N527" s="19">
        <v>0.66490000000000005</v>
      </c>
      <c r="O527" s="14">
        <v>90618</v>
      </c>
    </row>
    <row r="528" spans="1:15" outlineLevel="2">
      <c r="A528" s="18">
        <v>108567807</v>
      </c>
      <c r="B528" s="1" t="s">
        <v>521</v>
      </c>
      <c r="C528" s="18">
        <v>108566303</v>
      </c>
      <c r="D528" s="1" t="s">
        <v>526</v>
      </c>
      <c r="E528" s="1" t="s">
        <v>523</v>
      </c>
      <c r="F528" s="14">
        <v>25803</v>
      </c>
      <c r="G528" s="14">
        <v>20963</v>
      </c>
      <c r="H528" s="14">
        <v>4840</v>
      </c>
      <c r="I528" s="15">
        <v>46.390999999999998</v>
      </c>
      <c r="J528" s="15">
        <v>9.7420000000000009</v>
      </c>
      <c r="K528" s="12">
        <v>7.9</v>
      </c>
      <c r="L528" s="14">
        <v>9245</v>
      </c>
      <c r="M528" s="14">
        <v>8635</v>
      </c>
      <c r="N528" s="19">
        <v>0.30980000000000002</v>
      </c>
      <c r="O528" s="14">
        <v>31546</v>
      </c>
    </row>
    <row r="529" spans="1:15" outlineLevel="2">
      <c r="A529" s="18">
        <v>108567807</v>
      </c>
      <c r="B529" s="1" t="s">
        <v>521</v>
      </c>
      <c r="C529" s="18">
        <v>108567004</v>
      </c>
      <c r="D529" s="1" t="s">
        <v>527</v>
      </c>
      <c r="E529" s="1" t="s">
        <v>523</v>
      </c>
      <c r="F529" s="14">
        <v>1684</v>
      </c>
      <c r="G529" s="14">
        <v>1368</v>
      </c>
      <c r="H529" s="14">
        <v>316</v>
      </c>
      <c r="I529" s="15">
        <v>2.0329999999999999</v>
      </c>
      <c r="J529" s="15">
        <v>0.42599999999999999</v>
      </c>
      <c r="K529" s="12">
        <v>9.4</v>
      </c>
      <c r="L529" s="14">
        <v>8206</v>
      </c>
      <c r="M529" s="14">
        <v>8644</v>
      </c>
      <c r="N529" s="19">
        <v>0.58909999999999996</v>
      </c>
      <c r="O529" s="14">
        <v>2059</v>
      </c>
    </row>
    <row r="530" spans="1:15" outlineLevel="2">
      <c r="A530" s="18">
        <v>108567807</v>
      </c>
      <c r="B530" s="1" t="s">
        <v>521</v>
      </c>
      <c r="C530" s="18">
        <v>108567204</v>
      </c>
      <c r="D530" s="1" t="s">
        <v>327</v>
      </c>
      <c r="E530" s="1" t="s">
        <v>523</v>
      </c>
      <c r="F530" s="14">
        <v>47518</v>
      </c>
      <c r="G530" s="14">
        <v>38604</v>
      </c>
      <c r="H530" s="14">
        <v>8914</v>
      </c>
      <c r="I530" s="15">
        <v>45.48</v>
      </c>
      <c r="J530" s="15">
        <v>9.5500000000000007</v>
      </c>
      <c r="K530" s="12">
        <v>13.7</v>
      </c>
      <c r="L530" s="14">
        <v>9289</v>
      </c>
      <c r="M530" s="14">
        <v>8669</v>
      </c>
      <c r="N530" s="19">
        <v>0.70169999999999999</v>
      </c>
      <c r="O530" s="14">
        <v>58093</v>
      </c>
    </row>
    <row r="531" spans="1:15" outlineLevel="2">
      <c r="A531" s="18">
        <v>108567807</v>
      </c>
      <c r="B531" s="1" t="s">
        <v>521</v>
      </c>
      <c r="C531" s="18">
        <v>108567404</v>
      </c>
      <c r="D531" s="1" t="s">
        <v>528</v>
      </c>
      <c r="E531" s="1" t="s">
        <v>523</v>
      </c>
      <c r="F531" s="14">
        <v>14747</v>
      </c>
      <c r="G531" s="14">
        <v>11981</v>
      </c>
      <c r="H531" s="14">
        <v>2766</v>
      </c>
      <c r="I531" s="15">
        <v>26.469000000000001</v>
      </c>
      <c r="J531" s="15">
        <v>5.5579999999999998</v>
      </c>
      <c r="K531" s="12">
        <v>10.5</v>
      </c>
      <c r="L531" s="14">
        <v>10871</v>
      </c>
      <c r="M531" s="14">
        <v>8650</v>
      </c>
      <c r="N531" s="19">
        <v>0.22600000000000001</v>
      </c>
      <c r="O531" s="14">
        <v>18029</v>
      </c>
    </row>
    <row r="532" spans="1:15" outlineLevel="2">
      <c r="A532" s="18">
        <v>108567807</v>
      </c>
      <c r="B532" s="1" t="s">
        <v>521</v>
      </c>
      <c r="C532" s="18">
        <v>108567703</v>
      </c>
      <c r="D532" s="1" t="s">
        <v>328</v>
      </c>
      <c r="E532" s="1" t="s">
        <v>523</v>
      </c>
      <c r="F532" s="14">
        <v>91949</v>
      </c>
      <c r="G532" s="14">
        <v>74701</v>
      </c>
      <c r="H532" s="14">
        <v>17248</v>
      </c>
      <c r="I532" s="15">
        <v>120.765</v>
      </c>
      <c r="J532" s="15">
        <v>25.36</v>
      </c>
      <c r="K532" s="12">
        <v>15.9</v>
      </c>
      <c r="L532" s="14">
        <v>9264</v>
      </c>
      <c r="M532" s="14">
        <v>8683</v>
      </c>
      <c r="N532" s="19">
        <v>0.51049999999999995</v>
      </c>
      <c r="O532" s="14">
        <v>112413</v>
      </c>
    </row>
    <row r="533" spans="1:15" outlineLevel="2">
      <c r="A533" s="18">
        <v>108567807</v>
      </c>
      <c r="B533" s="1" t="s">
        <v>521</v>
      </c>
      <c r="C533" s="18">
        <v>108568404</v>
      </c>
      <c r="D533" s="1" t="s">
        <v>529</v>
      </c>
      <c r="E533" s="1" t="s">
        <v>523</v>
      </c>
      <c r="F533" s="14">
        <v>11546</v>
      </c>
      <c r="G533" s="14">
        <v>9380</v>
      </c>
      <c r="H533" s="14">
        <v>2166</v>
      </c>
      <c r="I533" s="15">
        <v>14.944000000000001</v>
      </c>
      <c r="J533" s="15">
        <v>3.1379999999999999</v>
      </c>
      <c r="K533" s="12">
        <v>8.8000000000000007</v>
      </c>
      <c r="L533" s="14">
        <v>7339</v>
      </c>
      <c r="M533" s="14">
        <v>8640</v>
      </c>
      <c r="N533" s="19">
        <v>0.6129</v>
      </c>
      <c r="O533" s="14">
        <v>14115</v>
      </c>
    </row>
    <row r="534" spans="1:15" s="17" customFormat="1" outlineLevel="1">
      <c r="A534" s="20" t="s">
        <v>817</v>
      </c>
      <c r="B534" s="21" t="s">
        <v>521</v>
      </c>
      <c r="C534" s="18"/>
      <c r="D534" s="21"/>
      <c r="E534" s="1"/>
      <c r="F534" s="22">
        <f>SUBTOTAL(9,F525:F533)</f>
        <v>335968</v>
      </c>
      <c r="G534" s="22">
        <f>SUBTOTAL(9,G525:G533)</f>
        <v>272946</v>
      </c>
      <c r="H534" s="22">
        <f>SUBTOTAL(9,H525:H533)</f>
        <v>63022</v>
      </c>
      <c r="I534" s="23">
        <f>SUBTOTAL(9,I525:I533)</f>
        <v>405.90199999999999</v>
      </c>
      <c r="J534" s="23">
        <f>SUBTOTAL(9,J525:J533)</f>
        <v>85.235000000000014</v>
      </c>
      <c r="K534" s="24"/>
      <c r="L534" s="22"/>
      <c r="M534" s="22"/>
      <c r="N534" s="25"/>
      <c r="O534" s="22">
        <f>SUBTOTAL(9,O525:O533)</f>
        <v>410739</v>
      </c>
    </row>
    <row r="535" spans="1:15" outlineLevel="2">
      <c r="A535" s="18">
        <v>103028807</v>
      </c>
      <c r="B535" s="1" t="s">
        <v>530</v>
      </c>
      <c r="C535" s="18">
        <v>103021102</v>
      </c>
      <c r="D535" s="1" t="s">
        <v>531</v>
      </c>
      <c r="E535" s="1" t="s">
        <v>8</v>
      </c>
      <c r="F535" s="14">
        <v>81693</v>
      </c>
      <c r="G535" s="14">
        <v>66369</v>
      </c>
      <c r="H535" s="14">
        <v>15324</v>
      </c>
      <c r="I535" s="15">
        <v>107</v>
      </c>
      <c r="J535" s="15">
        <v>22.47</v>
      </c>
      <c r="K535" s="12">
        <v>22.2</v>
      </c>
      <c r="L535" s="14">
        <v>8055</v>
      </c>
      <c r="M535" s="14">
        <v>8720</v>
      </c>
      <c r="N535" s="19">
        <v>0.55179999999999996</v>
      </c>
      <c r="O535" s="14">
        <v>99874</v>
      </c>
    </row>
    <row r="536" spans="1:15" outlineLevel="2">
      <c r="A536" s="18">
        <v>103028807</v>
      </c>
      <c r="B536" s="1" t="s">
        <v>530</v>
      </c>
      <c r="C536" s="18">
        <v>103021252</v>
      </c>
      <c r="D536" s="1" t="s">
        <v>479</v>
      </c>
      <c r="E536" s="1" t="s">
        <v>8</v>
      </c>
      <c r="F536" s="14">
        <v>69312</v>
      </c>
      <c r="G536" s="14">
        <v>56310</v>
      </c>
      <c r="H536" s="14">
        <v>13002</v>
      </c>
      <c r="I536" s="15">
        <v>102.369</v>
      </c>
      <c r="J536" s="15">
        <v>21.497</v>
      </c>
      <c r="K536" s="12">
        <v>26.6</v>
      </c>
      <c r="L536" s="14">
        <v>11141</v>
      </c>
      <c r="M536" s="14">
        <v>8746</v>
      </c>
      <c r="N536" s="19">
        <v>0.45069999999999999</v>
      </c>
      <c r="O536" s="14">
        <v>84737</v>
      </c>
    </row>
    <row r="537" spans="1:15" outlineLevel="2">
      <c r="A537" s="18">
        <v>103028807</v>
      </c>
      <c r="B537" s="1" t="s">
        <v>530</v>
      </c>
      <c r="C537" s="18">
        <v>103021453</v>
      </c>
      <c r="D537" s="1" t="s">
        <v>532</v>
      </c>
      <c r="E537" s="1" t="s">
        <v>8</v>
      </c>
      <c r="F537" s="14">
        <v>23845</v>
      </c>
      <c r="G537" s="14">
        <v>19372</v>
      </c>
      <c r="H537" s="14">
        <v>4473</v>
      </c>
      <c r="I537" s="15">
        <v>23.562999999999999</v>
      </c>
      <c r="J537" s="15">
        <v>4.9480000000000004</v>
      </c>
      <c r="K537" s="12">
        <v>34.9</v>
      </c>
      <c r="L537" s="14">
        <v>9535</v>
      </c>
      <c r="M537" s="14">
        <v>8796</v>
      </c>
      <c r="N537" s="19">
        <v>0.66979999999999995</v>
      </c>
      <c r="O537" s="14">
        <v>29151</v>
      </c>
    </row>
    <row r="538" spans="1:15" outlineLevel="2">
      <c r="A538" s="18">
        <v>103028807</v>
      </c>
      <c r="B538" s="1" t="s">
        <v>530</v>
      </c>
      <c r="C538" s="18">
        <v>101631803</v>
      </c>
      <c r="D538" s="1" t="s">
        <v>449</v>
      </c>
      <c r="E538" s="1" t="s">
        <v>8</v>
      </c>
      <c r="F538" s="14">
        <v>887</v>
      </c>
      <c r="G538" s="14">
        <v>721</v>
      </c>
      <c r="H538" s="14">
        <v>166</v>
      </c>
      <c r="I538" s="15">
        <v>1</v>
      </c>
      <c r="J538" s="15">
        <v>0.21</v>
      </c>
      <c r="K538" s="12">
        <v>21.4</v>
      </c>
      <c r="L538" s="14">
        <v>7148</v>
      </c>
      <c r="M538" s="14">
        <v>8715</v>
      </c>
      <c r="N538" s="19">
        <v>0.72289999999999999</v>
      </c>
      <c r="O538" s="14">
        <v>1085</v>
      </c>
    </row>
    <row r="539" spans="1:15" outlineLevel="2">
      <c r="A539" s="18">
        <v>103028807</v>
      </c>
      <c r="B539" s="1" t="s">
        <v>530</v>
      </c>
      <c r="C539" s="18">
        <v>103021903</v>
      </c>
      <c r="D539" s="1" t="s">
        <v>533</v>
      </c>
      <c r="E539" s="1" t="s">
        <v>8</v>
      </c>
      <c r="F539" s="14">
        <v>30791</v>
      </c>
      <c r="G539" s="14">
        <v>25015</v>
      </c>
      <c r="H539" s="14">
        <v>5776</v>
      </c>
      <c r="I539" s="15">
        <v>25.065999999999999</v>
      </c>
      <c r="J539" s="15">
        <v>5.2629999999999999</v>
      </c>
      <c r="K539" s="12">
        <v>24</v>
      </c>
      <c r="L539" s="14">
        <v>9855</v>
      </c>
      <c r="M539" s="14">
        <v>8731</v>
      </c>
      <c r="N539" s="19">
        <v>0.81920000000000004</v>
      </c>
      <c r="O539" s="14">
        <v>37643</v>
      </c>
    </row>
    <row r="540" spans="1:15" outlineLevel="2">
      <c r="A540" s="18">
        <v>103028807</v>
      </c>
      <c r="B540" s="1" t="s">
        <v>530</v>
      </c>
      <c r="C540" s="18">
        <v>103022503</v>
      </c>
      <c r="D540" s="1" t="s">
        <v>283</v>
      </c>
      <c r="E540" s="1" t="s">
        <v>8</v>
      </c>
      <c r="F540" s="14">
        <v>13761</v>
      </c>
      <c r="G540" s="14">
        <v>11180</v>
      </c>
      <c r="H540" s="14">
        <v>2581</v>
      </c>
      <c r="I540" s="15">
        <v>10.696</v>
      </c>
      <c r="J540" s="15">
        <v>2.246</v>
      </c>
      <c r="K540" s="12">
        <v>17.8</v>
      </c>
      <c r="L540" s="14">
        <v>12106</v>
      </c>
      <c r="M540" s="14">
        <v>8694</v>
      </c>
      <c r="N540" s="19">
        <v>0.86160000000000003</v>
      </c>
      <c r="O540" s="14">
        <v>16824</v>
      </c>
    </row>
    <row r="541" spans="1:15" outlineLevel="2">
      <c r="A541" s="18">
        <v>103028807</v>
      </c>
      <c r="B541" s="1" t="s">
        <v>530</v>
      </c>
      <c r="C541" s="18">
        <v>103023153</v>
      </c>
      <c r="D541" s="1" t="s">
        <v>534</v>
      </c>
      <c r="E541" s="1" t="s">
        <v>8</v>
      </c>
      <c r="F541" s="14">
        <v>52575</v>
      </c>
      <c r="G541" s="14">
        <v>42713</v>
      </c>
      <c r="H541" s="14">
        <v>9862</v>
      </c>
      <c r="I541" s="15">
        <v>56.164999999999999</v>
      </c>
      <c r="J541" s="15">
        <v>11.794</v>
      </c>
      <c r="K541" s="12">
        <v>25.2</v>
      </c>
      <c r="L541" s="14">
        <v>9207</v>
      </c>
      <c r="M541" s="14">
        <v>8738</v>
      </c>
      <c r="N541" s="19">
        <v>0.62370000000000003</v>
      </c>
      <c r="O541" s="14">
        <v>64276</v>
      </c>
    </row>
    <row r="542" spans="1:15" outlineLevel="2">
      <c r="A542" s="18">
        <v>103028807</v>
      </c>
      <c r="B542" s="1" t="s">
        <v>530</v>
      </c>
      <c r="C542" s="18">
        <v>103026002</v>
      </c>
      <c r="D542" s="1" t="s">
        <v>290</v>
      </c>
      <c r="E542" s="1" t="s">
        <v>8</v>
      </c>
      <c r="F542" s="14">
        <v>916</v>
      </c>
      <c r="G542" s="14">
        <v>744</v>
      </c>
      <c r="H542" s="14">
        <v>172</v>
      </c>
      <c r="I542" s="15">
        <v>1</v>
      </c>
      <c r="J542" s="15">
        <v>0.21</v>
      </c>
      <c r="K542" s="12">
        <v>17.5</v>
      </c>
      <c r="L542" s="14">
        <v>6906</v>
      </c>
      <c r="M542" s="14">
        <v>8692</v>
      </c>
      <c r="N542" s="19">
        <v>0.77249999999999996</v>
      </c>
      <c r="O542" s="14">
        <v>1120</v>
      </c>
    </row>
    <row r="543" spans="1:15" outlineLevel="2">
      <c r="A543" s="18">
        <v>103028807</v>
      </c>
      <c r="B543" s="1" t="s">
        <v>530</v>
      </c>
      <c r="C543" s="18">
        <v>103028653</v>
      </c>
      <c r="D543" s="1" t="s">
        <v>295</v>
      </c>
      <c r="E543" s="1" t="s">
        <v>8</v>
      </c>
      <c r="F543" s="14">
        <v>69474</v>
      </c>
      <c r="G543" s="14">
        <v>56442</v>
      </c>
      <c r="H543" s="14">
        <v>13032</v>
      </c>
      <c r="I543" s="15">
        <v>64.347999999999999</v>
      </c>
      <c r="J543" s="15">
        <v>13.513</v>
      </c>
      <c r="K543" s="12">
        <v>20.9</v>
      </c>
      <c r="L543" s="14">
        <v>8211</v>
      </c>
      <c r="M543" s="14">
        <v>8712</v>
      </c>
      <c r="N543" s="19">
        <v>0.76549999999999996</v>
      </c>
      <c r="O543" s="14">
        <v>84936</v>
      </c>
    </row>
    <row r="544" spans="1:15" outlineLevel="2">
      <c r="A544" s="18">
        <v>103028807</v>
      </c>
      <c r="B544" s="1" t="s">
        <v>530</v>
      </c>
      <c r="C544" s="18">
        <v>103028753</v>
      </c>
      <c r="D544" s="1" t="s">
        <v>535</v>
      </c>
      <c r="E544" s="1" t="s">
        <v>8</v>
      </c>
      <c r="F544" s="14">
        <v>70554</v>
      </c>
      <c r="G544" s="14">
        <v>57319</v>
      </c>
      <c r="H544" s="14">
        <v>13235</v>
      </c>
      <c r="I544" s="15">
        <v>83.971999999999994</v>
      </c>
      <c r="J544" s="15">
        <v>17.634</v>
      </c>
      <c r="K544" s="12">
        <v>27.9</v>
      </c>
      <c r="L544" s="14">
        <v>8403</v>
      </c>
      <c r="M544" s="14">
        <v>8754</v>
      </c>
      <c r="N544" s="19">
        <v>0.58209999999999995</v>
      </c>
      <c r="O544" s="14">
        <v>86255</v>
      </c>
    </row>
    <row r="545" spans="1:15" outlineLevel="2">
      <c r="A545" s="18">
        <v>103028807</v>
      </c>
      <c r="B545" s="1" t="s">
        <v>530</v>
      </c>
      <c r="C545" s="18">
        <v>103028833</v>
      </c>
      <c r="D545" s="1" t="s">
        <v>536</v>
      </c>
      <c r="E545" s="1" t="s">
        <v>8</v>
      </c>
      <c r="F545" s="14">
        <v>57525</v>
      </c>
      <c r="G545" s="14">
        <v>46734</v>
      </c>
      <c r="H545" s="14">
        <v>10791</v>
      </c>
      <c r="I545" s="15">
        <v>63.424999999999997</v>
      </c>
      <c r="J545" s="15">
        <v>13.319000000000001</v>
      </c>
      <c r="K545" s="12">
        <v>22</v>
      </c>
      <c r="L545" s="14">
        <v>10524</v>
      </c>
      <c r="M545" s="14">
        <v>8719</v>
      </c>
      <c r="N545" s="19">
        <v>0.60560000000000003</v>
      </c>
      <c r="O545" s="14">
        <v>70327</v>
      </c>
    </row>
    <row r="546" spans="1:15" outlineLevel="2">
      <c r="A546" s="18">
        <v>103028807</v>
      </c>
      <c r="B546" s="1" t="s">
        <v>530</v>
      </c>
      <c r="C546" s="18">
        <v>103029553</v>
      </c>
      <c r="D546" s="1" t="s">
        <v>537</v>
      </c>
      <c r="E546" s="1" t="s">
        <v>8</v>
      </c>
      <c r="F546" s="14">
        <v>51779</v>
      </c>
      <c r="G546" s="14">
        <v>42066</v>
      </c>
      <c r="H546" s="14">
        <v>9713</v>
      </c>
      <c r="I546" s="15">
        <v>70.043999999999997</v>
      </c>
      <c r="J546" s="15">
        <v>14.709</v>
      </c>
      <c r="K546" s="12">
        <v>24.4</v>
      </c>
      <c r="L546" s="14">
        <v>8924</v>
      </c>
      <c r="M546" s="14">
        <v>8733</v>
      </c>
      <c r="N546" s="19">
        <v>0.49280000000000002</v>
      </c>
      <c r="O546" s="14">
        <v>63302</v>
      </c>
    </row>
    <row r="547" spans="1:15" outlineLevel="2">
      <c r="A547" s="18">
        <v>103028807</v>
      </c>
      <c r="B547" s="1" t="s">
        <v>530</v>
      </c>
      <c r="C547" s="18">
        <v>103029603</v>
      </c>
      <c r="D547" s="1" t="s">
        <v>538</v>
      </c>
      <c r="E547" s="1" t="s">
        <v>8</v>
      </c>
      <c r="F547" s="14">
        <v>68866</v>
      </c>
      <c r="G547" s="14">
        <v>55948</v>
      </c>
      <c r="H547" s="14">
        <v>12918</v>
      </c>
      <c r="I547" s="15">
        <v>70.894999999999996</v>
      </c>
      <c r="J547" s="15">
        <v>14.887</v>
      </c>
      <c r="K547" s="12">
        <v>32</v>
      </c>
      <c r="L547" s="14">
        <v>9197</v>
      </c>
      <c r="M547" s="14">
        <v>8779</v>
      </c>
      <c r="N547" s="19">
        <v>0.64419999999999999</v>
      </c>
      <c r="O547" s="14">
        <v>84192</v>
      </c>
    </row>
    <row r="548" spans="1:15" s="17" customFormat="1" outlineLevel="1">
      <c r="A548" s="20" t="s">
        <v>818</v>
      </c>
      <c r="B548" s="26" t="s">
        <v>530</v>
      </c>
      <c r="C548" s="27"/>
      <c r="D548" s="26"/>
      <c r="E548" s="1"/>
      <c r="F548" s="22">
        <f>SUBTOTAL(9,F535:F547)</f>
        <v>591978</v>
      </c>
      <c r="G548" s="22">
        <f>SUBTOTAL(9,G535:G547)</f>
        <v>480933</v>
      </c>
      <c r="H548" s="22">
        <f>SUBTOTAL(9,H535:H547)</f>
        <v>111045</v>
      </c>
      <c r="I548" s="23">
        <f>SUBTOTAL(9,I535:I547)</f>
        <v>679.54300000000001</v>
      </c>
      <c r="J548" s="23">
        <f>SUBTOTAL(9,J535:J547)</f>
        <v>142.69999999999999</v>
      </c>
      <c r="K548" s="24"/>
      <c r="L548" s="22"/>
      <c r="M548" s="22"/>
      <c r="N548" s="25"/>
      <c r="O548" s="22">
        <f>SUBTOTAL(9,O535:O547)</f>
        <v>723722</v>
      </c>
    </row>
    <row r="549" spans="1:15" outlineLevel="2">
      <c r="A549" s="18">
        <v>116606707</v>
      </c>
      <c r="B549" s="1" t="s">
        <v>539</v>
      </c>
      <c r="C549" s="18">
        <v>111343603</v>
      </c>
      <c r="D549" s="1" t="s">
        <v>441</v>
      </c>
      <c r="E549" s="1" t="s">
        <v>540</v>
      </c>
      <c r="F549" s="14">
        <v>1482</v>
      </c>
      <c r="G549" s="14">
        <v>1204</v>
      </c>
      <c r="H549" s="14">
        <v>278</v>
      </c>
      <c r="I549" s="15">
        <v>2.355</v>
      </c>
      <c r="J549" s="15">
        <v>0.49399999999999999</v>
      </c>
      <c r="K549" s="12">
        <v>11.3</v>
      </c>
      <c r="L549" s="14">
        <v>6353</v>
      </c>
      <c r="M549" s="14">
        <v>8655</v>
      </c>
      <c r="N549" s="19">
        <v>0.57750000000000001</v>
      </c>
      <c r="O549" s="14">
        <v>1812</v>
      </c>
    </row>
    <row r="550" spans="1:15" outlineLevel="2">
      <c r="A550" s="18">
        <v>116606707</v>
      </c>
      <c r="B550" s="1" t="s">
        <v>539</v>
      </c>
      <c r="C550" s="18">
        <v>116604003</v>
      </c>
      <c r="D550" s="1" t="s">
        <v>541</v>
      </c>
      <c r="E550" s="1" t="s">
        <v>540</v>
      </c>
      <c r="F550" s="14">
        <v>34587</v>
      </c>
      <c r="G550" s="14">
        <v>28099</v>
      </c>
      <c r="H550" s="14">
        <v>6488</v>
      </c>
      <c r="I550" s="15">
        <v>55.887999999999998</v>
      </c>
      <c r="J550" s="15">
        <v>11.736000000000001</v>
      </c>
      <c r="K550" s="12">
        <v>20</v>
      </c>
      <c r="L550" s="14">
        <v>10661</v>
      </c>
      <c r="M550" s="14">
        <v>8707</v>
      </c>
      <c r="N550" s="19">
        <v>0.4138</v>
      </c>
      <c r="O550" s="14">
        <v>42284</v>
      </c>
    </row>
    <row r="551" spans="1:15" outlineLevel="2">
      <c r="A551" s="18">
        <v>116606707</v>
      </c>
      <c r="B551" s="1" t="s">
        <v>539</v>
      </c>
      <c r="C551" s="18">
        <v>116555003</v>
      </c>
      <c r="D551" s="1" t="s">
        <v>542</v>
      </c>
      <c r="E551" s="1" t="s">
        <v>540</v>
      </c>
      <c r="F551" s="14">
        <v>84439</v>
      </c>
      <c r="G551" s="14">
        <v>68600</v>
      </c>
      <c r="H551" s="14">
        <v>15839</v>
      </c>
      <c r="I551" s="15">
        <v>107.733</v>
      </c>
      <c r="J551" s="15">
        <v>22.623000000000001</v>
      </c>
      <c r="K551" s="12">
        <v>18.399999999999999</v>
      </c>
      <c r="L551" s="14">
        <v>7450</v>
      </c>
      <c r="M551" s="14">
        <v>8697</v>
      </c>
      <c r="N551" s="19">
        <v>0.61250000000000004</v>
      </c>
      <c r="O551" s="14">
        <v>103232</v>
      </c>
    </row>
    <row r="552" spans="1:15" outlineLevel="2">
      <c r="A552" s="18">
        <v>116606707</v>
      </c>
      <c r="B552" s="1" t="s">
        <v>539</v>
      </c>
      <c r="C552" s="18">
        <v>116605003</v>
      </c>
      <c r="D552" s="1" t="s">
        <v>543</v>
      </c>
      <c r="E552" s="1" t="s">
        <v>540</v>
      </c>
      <c r="F552" s="14">
        <v>86180</v>
      </c>
      <c r="G552" s="14">
        <v>70014</v>
      </c>
      <c r="H552" s="14">
        <v>16166</v>
      </c>
      <c r="I552" s="15">
        <v>117.611</v>
      </c>
      <c r="J552" s="15">
        <v>24.698</v>
      </c>
      <c r="K552" s="12">
        <v>13.9</v>
      </c>
      <c r="L552" s="14">
        <v>7557</v>
      </c>
      <c r="M552" s="14">
        <v>8671</v>
      </c>
      <c r="N552" s="19">
        <v>0.5645</v>
      </c>
      <c r="O552" s="14">
        <v>105360</v>
      </c>
    </row>
    <row r="553" spans="1:15" outlineLevel="2">
      <c r="A553" s="18">
        <v>116606707</v>
      </c>
      <c r="B553" s="1" t="s">
        <v>539</v>
      </c>
      <c r="C553" s="18">
        <v>116495003</v>
      </c>
      <c r="D553" s="1" t="s">
        <v>544</v>
      </c>
      <c r="E553" s="1" t="s">
        <v>540</v>
      </c>
      <c r="F553" s="14">
        <v>3388</v>
      </c>
      <c r="G553" s="14">
        <v>2752</v>
      </c>
      <c r="H553" s="14">
        <v>636</v>
      </c>
      <c r="I553" s="15">
        <v>4</v>
      </c>
      <c r="J553" s="15">
        <v>0.84</v>
      </c>
      <c r="K553" s="12">
        <v>16.5</v>
      </c>
      <c r="L553" s="14">
        <v>7895</v>
      </c>
      <c r="M553" s="14">
        <v>8686</v>
      </c>
      <c r="N553" s="19">
        <v>0.62450000000000006</v>
      </c>
      <c r="O553" s="14">
        <v>4142</v>
      </c>
    </row>
    <row r="554" spans="1:15" outlineLevel="2">
      <c r="A554" s="18">
        <v>116606707</v>
      </c>
      <c r="B554" s="1" t="s">
        <v>539</v>
      </c>
      <c r="C554" s="18">
        <v>116557103</v>
      </c>
      <c r="D554" s="1" t="s">
        <v>545</v>
      </c>
      <c r="E554" s="1" t="s">
        <v>540</v>
      </c>
      <c r="F554" s="14">
        <v>50262</v>
      </c>
      <c r="G554" s="14">
        <v>40834</v>
      </c>
      <c r="H554" s="14">
        <v>9428</v>
      </c>
      <c r="I554" s="15">
        <v>65.188000000000002</v>
      </c>
      <c r="J554" s="15">
        <v>13.689</v>
      </c>
      <c r="K554" s="12">
        <v>17.2</v>
      </c>
      <c r="L554" s="14">
        <v>8214</v>
      </c>
      <c r="M554" s="14">
        <v>8690</v>
      </c>
      <c r="N554" s="19">
        <v>0.54649999999999999</v>
      </c>
      <c r="O554" s="14">
        <v>61449</v>
      </c>
    </row>
    <row r="555" spans="1:15" outlineLevel="2">
      <c r="A555" s="18">
        <v>116606707</v>
      </c>
      <c r="B555" s="1" t="s">
        <v>539</v>
      </c>
      <c r="C555" s="18">
        <v>116496603</v>
      </c>
      <c r="D555" s="1" t="s">
        <v>546</v>
      </c>
      <c r="E555" s="1" t="s">
        <v>540</v>
      </c>
      <c r="F555" s="14">
        <v>89751</v>
      </c>
      <c r="G555" s="14">
        <v>72915</v>
      </c>
      <c r="H555" s="14">
        <v>16836</v>
      </c>
      <c r="I555" s="15">
        <v>94.9</v>
      </c>
      <c r="J555" s="15">
        <v>19.928999999999998</v>
      </c>
      <c r="K555" s="12">
        <v>21.4</v>
      </c>
      <c r="L555" s="14">
        <v>8129</v>
      </c>
      <c r="M555" s="14">
        <v>8715</v>
      </c>
      <c r="N555" s="19">
        <v>0.67730000000000001</v>
      </c>
      <c r="O555" s="14">
        <v>109725</v>
      </c>
    </row>
    <row r="556" spans="1:15" s="17" customFormat="1" outlineLevel="1">
      <c r="A556" s="20" t="s">
        <v>819</v>
      </c>
      <c r="B556" s="21" t="s">
        <v>539</v>
      </c>
      <c r="C556" s="18"/>
      <c r="D556" s="21"/>
      <c r="E556" s="1"/>
      <c r="F556" s="22">
        <f>SUBTOTAL(9,F549:F555)</f>
        <v>350089</v>
      </c>
      <c r="G556" s="22">
        <f>SUBTOTAL(9,G549:G555)</f>
        <v>284418</v>
      </c>
      <c r="H556" s="22">
        <f>SUBTOTAL(9,H549:H555)</f>
        <v>65671</v>
      </c>
      <c r="I556" s="23">
        <f>SUBTOTAL(9,I549:I555)</f>
        <v>447.67499999999995</v>
      </c>
      <c r="J556" s="23">
        <f>SUBTOTAL(9,J549:J555)</f>
        <v>94.009000000000015</v>
      </c>
      <c r="K556" s="24"/>
      <c r="L556" s="22"/>
      <c r="M556" s="22"/>
      <c r="N556" s="25"/>
      <c r="O556" s="22">
        <f>SUBTOTAL(9,O549:O555)</f>
        <v>428004</v>
      </c>
    </row>
    <row r="557" spans="1:15" outlineLevel="2">
      <c r="A557" s="18">
        <v>119584707</v>
      </c>
      <c r="B557" s="1" t="s">
        <v>547</v>
      </c>
      <c r="C557" s="18">
        <v>119581003</v>
      </c>
      <c r="D557" s="1" t="s">
        <v>548</v>
      </c>
      <c r="E557" s="1" t="s">
        <v>549</v>
      </c>
      <c r="F557" s="14">
        <v>21664</v>
      </c>
      <c r="G557" s="14">
        <v>17600</v>
      </c>
      <c r="H557" s="14">
        <v>4064</v>
      </c>
      <c r="I557" s="15">
        <v>24.972000000000001</v>
      </c>
      <c r="J557" s="15">
        <v>5.2439999999999998</v>
      </c>
      <c r="K557" s="12">
        <v>14</v>
      </c>
      <c r="L557" s="14">
        <v>7994</v>
      </c>
      <c r="M557" s="14">
        <v>8671</v>
      </c>
      <c r="N557" s="19">
        <v>0.63180000000000003</v>
      </c>
      <c r="O557" s="14">
        <v>26485</v>
      </c>
    </row>
    <row r="558" spans="1:15" outlineLevel="2">
      <c r="A558" s="18">
        <v>119584707</v>
      </c>
      <c r="B558" s="1" t="s">
        <v>547</v>
      </c>
      <c r="C558" s="18">
        <v>119582503</v>
      </c>
      <c r="D558" s="1" t="s">
        <v>550</v>
      </c>
      <c r="E558" s="1" t="s">
        <v>549</v>
      </c>
      <c r="F558" s="14">
        <v>134879</v>
      </c>
      <c r="G558" s="14">
        <v>109578</v>
      </c>
      <c r="H558" s="14">
        <v>25301</v>
      </c>
      <c r="I558" s="15">
        <v>167.994</v>
      </c>
      <c r="J558" s="15">
        <v>35.277999999999999</v>
      </c>
      <c r="K558" s="12">
        <v>12.8</v>
      </c>
      <c r="L558" s="14">
        <v>9161</v>
      </c>
      <c r="M558" s="14">
        <v>8664</v>
      </c>
      <c r="N558" s="19">
        <v>0.53949999999999998</v>
      </c>
      <c r="O558" s="14">
        <v>164897</v>
      </c>
    </row>
    <row r="559" spans="1:15" outlineLevel="2">
      <c r="A559" s="18">
        <v>119584707</v>
      </c>
      <c r="B559" s="1" t="s">
        <v>547</v>
      </c>
      <c r="C559" s="18">
        <v>119665003</v>
      </c>
      <c r="D559" s="1" t="s">
        <v>202</v>
      </c>
      <c r="E559" s="1" t="s">
        <v>549</v>
      </c>
      <c r="F559" s="14">
        <v>33430</v>
      </c>
      <c r="G559" s="14">
        <v>27159</v>
      </c>
      <c r="H559" s="14">
        <v>6271</v>
      </c>
      <c r="I559" s="15">
        <v>41.121000000000002</v>
      </c>
      <c r="J559" s="15">
        <v>8.6349999999999998</v>
      </c>
      <c r="K559" s="12">
        <v>17.3</v>
      </c>
      <c r="L559" s="14">
        <v>11465</v>
      </c>
      <c r="M559" s="14">
        <v>8691</v>
      </c>
      <c r="N559" s="19">
        <v>0.54459999999999997</v>
      </c>
      <c r="O559" s="14">
        <v>40870</v>
      </c>
    </row>
    <row r="560" spans="1:15" outlineLevel="2">
      <c r="A560" s="18">
        <v>119584707</v>
      </c>
      <c r="B560" s="1" t="s">
        <v>547</v>
      </c>
      <c r="C560" s="18">
        <v>119584503</v>
      </c>
      <c r="D560" s="1" t="s">
        <v>551</v>
      </c>
      <c r="E560" s="1" t="s">
        <v>549</v>
      </c>
      <c r="F560" s="14">
        <v>57480</v>
      </c>
      <c r="G560" s="14">
        <v>46698</v>
      </c>
      <c r="H560" s="14">
        <v>10782</v>
      </c>
      <c r="I560" s="15">
        <v>72.921999999999997</v>
      </c>
      <c r="J560" s="15">
        <v>15.313000000000001</v>
      </c>
      <c r="K560" s="12">
        <v>12.4</v>
      </c>
      <c r="L560" s="14">
        <v>9529</v>
      </c>
      <c r="M560" s="14">
        <v>8662</v>
      </c>
      <c r="N560" s="19">
        <v>0.52980000000000005</v>
      </c>
      <c r="O560" s="14">
        <v>70273</v>
      </c>
    </row>
    <row r="561" spans="1:15" outlineLevel="2">
      <c r="A561" s="18">
        <v>119584707</v>
      </c>
      <c r="B561" s="1" t="s">
        <v>547</v>
      </c>
      <c r="C561" s="18">
        <v>119584603</v>
      </c>
      <c r="D561" s="1" t="s">
        <v>552</v>
      </c>
      <c r="E561" s="1" t="s">
        <v>549</v>
      </c>
      <c r="F561" s="14">
        <v>29165</v>
      </c>
      <c r="G561" s="14">
        <v>23694</v>
      </c>
      <c r="H561" s="14">
        <v>5471</v>
      </c>
      <c r="I561" s="15">
        <v>46.188000000000002</v>
      </c>
      <c r="J561" s="15">
        <v>9.6989999999999998</v>
      </c>
      <c r="K561" s="12">
        <v>13.1</v>
      </c>
      <c r="L561" s="14">
        <v>11464</v>
      </c>
      <c r="M561" s="14">
        <v>8666</v>
      </c>
      <c r="N561" s="19">
        <v>0.42420000000000002</v>
      </c>
      <c r="O561" s="14">
        <v>35655</v>
      </c>
    </row>
    <row r="562" spans="1:15" outlineLevel="2">
      <c r="A562" s="18">
        <v>119584707</v>
      </c>
      <c r="B562" s="1" t="s">
        <v>547</v>
      </c>
      <c r="C562" s="18">
        <v>119586503</v>
      </c>
      <c r="D562" s="1" t="s">
        <v>553</v>
      </c>
      <c r="E562" s="1" t="s">
        <v>549</v>
      </c>
      <c r="F562" s="14">
        <v>47751</v>
      </c>
      <c r="G562" s="14">
        <v>38794</v>
      </c>
      <c r="H562" s="14">
        <v>8957</v>
      </c>
      <c r="I562" s="15">
        <v>44.582000000000001</v>
      </c>
      <c r="J562" s="15">
        <v>9.3620000000000001</v>
      </c>
      <c r="K562" s="12">
        <v>14.4</v>
      </c>
      <c r="L562" s="14">
        <v>10148</v>
      </c>
      <c r="M562" s="14">
        <v>8674</v>
      </c>
      <c r="N562" s="19">
        <v>0.71889999999999998</v>
      </c>
      <c r="O562" s="14">
        <v>58379</v>
      </c>
    </row>
    <row r="563" spans="1:15" outlineLevel="2">
      <c r="A563" s="18">
        <v>119584707</v>
      </c>
      <c r="B563" s="1" t="s">
        <v>547</v>
      </c>
      <c r="C563" s="18">
        <v>118667503</v>
      </c>
      <c r="D563" s="1" t="s">
        <v>554</v>
      </c>
      <c r="E563" s="1" t="s">
        <v>549</v>
      </c>
      <c r="F563" s="14">
        <v>28306</v>
      </c>
      <c r="G563" s="14">
        <v>22996</v>
      </c>
      <c r="H563" s="14">
        <v>5310</v>
      </c>
      <c r="I563" s="15">
        <v>39.582999999999998</v>
      </c>
      <c r="J563" s="15">
        <v>8.3119999999999994</v>
      </c>
      <c r="K563" s="12">
        <v>15.3</v>
      </c>
      <c r="L563" s="14">
        <v>11234</v>
      </c>
      <c r="M563" s="14">
        <v>8679</v>
      </c>
      <c r="N563" s="19">
        <v>0.47970000000000002</v>
      </c>
      <c r="O563" s="14">
        <v>34605</v>
      </c>
    </row>
    <row r="564" spans="1:15" s="17" customFormat="1" outlineLevel="1">
      <c r="A564" s="20" t="s">
        <v>820</v>
      </c>
      <c r="B564" s="21" t="s">
        <v>547</v>
      </c>
      <c r="C564" s="18"/>
      <c r="D564" s="21"/>
      <c r="E564" s="1"/>
      <c r="F564" s="22">
        <f>SUBTOTAL(9,F557:F563)</f>
        <v>352675</v>
      </c>
      <c r="G564" s="22">
        <f>SUBTOTAL(9,G557:G563)</f>
        <v>286519</v>
      </c>
      <c r="H564" s="22">
        <f>SUBTOTAL(9,H557:H563)</f>
        <v>66156</v>
      </c>
      <c r="I564" s="23">
        <f>SUBTOTAL(9,I557:I563)</f>
        <v>437.36199999999997</v>
      </c>
      <c r="J564" s="23">
        <f>SUBTOTAL(9,J557:J563)</f>
        <v>91.842999999999989</v>
      </c>
      <c r="K564" s="24"/>
      <c r="L564" s="22"/>
      <c r="M564" s="22"/>
      <c r="N564" s="25"/>
      <c r="O564" s="22">
        <f>SUBTOTAL(9,O557:O563)</f>
        <v>431164</v>
      </c>
    </row>
    <row r="565" spans="1:15" outlineLevel="2">
      <c r="A565" s="18">
        <v>122099007</v>
      </c>
      <c r="B565" s="1" t="s">
        <v>555</v>
      </c>
      <c r="C565" s="18">
        <v>122098003</v>
      </c>
      <c r="D565" s="1" t="s">
        <v>556</v>
      </c>
      <c r="E565" s="1" t="s">
        <v>77</v>
      </c>
      <c r="F565" s="14">
        <v>47815</v>
      </c>
      <c r="G565" s="14">
        <v>38846</v>
      </c>
      <c r="H565" s="14">
        <v>8969</v>
      </c>
      <c r="I565" s="15">
        <v>85.697000000000003</v>
      </c>
      <c r="J565" s="15">
        <v>17.995999999999999</v>
      </c>
      <c r="K565" s="12">
        <v>12.4</v>
      </c>
      <c r="L565" s="14">
        <v>13659</v>
      </c>
      <c r="M565" s="14">
        <v>8662</v>
      </c>
      <c r="N565" s="19">
        <v>0.15</v>
      </c>
      <c r="O565" s="14">
        <v>58456</v>
      </c>
    </row>
    <row r="566" spans="1:15" outlineLevel="2">
      <c r="A566" s="18">
        <v>122099007</v>
      </c>
      <c r="B566" s="1" t="s">
        <v>555</v>
      </c>
      <c r="C566" s="18">
        <v>122098103</v>
      </c>
      <c r="D566" s="1" t="s">
        <v>557</v>
      </c>
      <c r="E566" s="1" t="s">
        <v>77</v>
      </c>
      <c r="F566" s="14">
        <v>127631</v>
      </c>
      <c r="G566" s="14">
        <v>103690</v>
      </c>
      <c r="H566" s="14">
        <v>23941</v>
      </c>
      <c r="I566" s="15">
        <v>227.85400000000001</v>
      </c>
      <c r="J566" s="15">
        <v>47.848999999999997</v>
      </c>
      <c r="K566" s="12">
        <v>18.100000000000001</v>
      </c>
      <c r="L566" s="14">
        <v>9687</v>
      </c>
      <c r="M566" s="14">
        <v>8696</v>
      </c>
      <c r="N566" s="19">
        <v>0.35410000000000003</v>
      </c>
      <c r="O566" s="14">
        <v>156036</v>
      </c>
    </row>
    <row r="567" spans="1:15" outlineLevel="2">
      <c r="A567" s="18">
        <v>122099007</v>
      </c>
      <c r="B567" s="1" t="s">
        <v>555</v>
      </c>
      <c r="C567" s="18">
        <v>122098403</v>
      </c>
      <c r="D567" s="1" t="s">
        <v>558</v>
      </c>
      <c r="E567" s="1" t="s">
        <v>77</v>
      </c>
      <c r="F567" s="14">
        <v>197722</v>
      </c>
      <c r="G567" s="14">
        <v>160633</v>
      </c>
      <c r="H567" s="14">
        <v>37089</v>
      </c>
      <c r="I567" s="15">
        <v>313.05399999999997</v>
      </c>
      <c r="J567" s="15">
        <v>65.741</v>
      </c>
      <c r="K567" s="12">
        <v>20.3</v>
      </c>
      <c r="L567" s="14">
        <v>10925</v>
      </c>
      <c r="M567" s="14">
        <v>8709</v>
      </c>
      <c r="N567" s="19">
        <v>0.42220000000000002</v>
      </c>
      <c r="O567" s="14">
        <v>241726</v>
      </c>
    </row>
    <row r="568" spans="1:15" s="17" customFormat="1" outlineLevel="1">
      <c r="A568" s="20" t="s">
        <v>821</v>
      </c>
      <c r="B568" s="21" t="s">
        <v>555</v>
      </c>
      <c r="C568" s="18"/>
      <c r="D568" s="21"/>
      <c r="E568" s="1"/>
      <c r="F568" s="22">
        <f>SUBTOTAL(9,F565:F567)</f>
        <v>373168</v>
      </c>
      <c r="G568" s="22">
        <f>SUBTOTAL(9,G565:G567)</f>
        <v>303169</v>
      </c>
      <c r="H568" s="22">
        <f>SUBTOTAL(9,H565:H567)</f>
        <v>69999</v>
      </c>
      <c r="I568" s="23">
        <f>SUBTOTAL(9,I565:I567)</f>
        <v>626.60500000000002</v>
      </c>
      <c r="J568" s="23">
        <f>SUBTOTAL(9,J565:J567)</f>
        <v>131.58600000000001</v>
      </c>
      <c r="K568" s="24"/>
      <c r="L568" s="22"/>
      <c r="M568" s="22"/>
      <c r="N568" s="25"/>
      <c r="O568" s="22">
        <f>SUBTOTAL(9,O565:O567)</f>
        <v>456218</v>
      </c>
    </row>
    <row r="569" spans="1:15" outlineLevel="2">
      <c r="A569" s="18">
        <v>106619107</v>
      </c>
      <c r="B569" s="1" t="s">
        <v>559</v>
      </c>
      <c r="C569" s="18">
        <v>106611303</v>
      </c>
      <c r="D569" s="1" t="s">
        <v>560</v>
      </c>
      <c r="E569" s="1" t="s">
        <v>561</v>
      </c>
      <c r="F569" s="14">
        <v>68643</v>
      </c>
      <c r="G569" s="14">
        <v>55767</v>
      </c>
      <c r="H569" s="14">
        <v>12876</v>
      </c>
      <c r="I569" s="15">
        <v>76.45</v>
      </c>
      <c r="J569" s="15">
        <v>16.053999999999998</v>
      </c>
      <c r="K569" s="12">
        <v>13.2</v>
      </c>
      <c r="L569" s="14">
        <v>8682</v>
      </c>
      <c r="M569" s="14">
        <v>8666</v>
      </c>
      <c r="N569" s="19">
        <v>0.60319999999999996</v>
      </c>
      <c r="O569" s="14">
        <v>83920</v>
      </c>
    </row>
    <row r="570" spans="1:15" outlineLevel="2">
      <c r="A570" s="18">
        <v>106619107</v>
      </c>
      <c r="B570" s="1" t="s">
        <v>559</v>
      </c>
      <c r="C570" s="18">
        <v>106272003</v>
      </c>
      <c r="D570" s="1" t="s">
        <v>562</v>
      </c>
      <c r="E570" s="1" t="s">
        <v>561</v>
      </c>
      <c r="F570" s="14">
        <v>17953</v>
      </c>
      <c r="G570" s="14">
        <v>14585</v>
      </c>
      <c r="H570" s="14">
        <v>3368</v>
      </c>
      <c r="I570" s="15">
        <v>32.143999999999998</v>
      </c>
      <c r="J570" s="15">
        <v>6.75</v>
      </c>
      <c r="K570" s="12">
        <v>14</v>
      </c>
      <c r="L570" s="14">
        <v>12170</v>
      </c>
      <c r="M570" s="14">
        <v>8671</v>
      </c>
      <c r="N570" s="19">
        <v>0.32650000000000001</v>
      </c>
      <c r="O570" s="14">
        <v>21948</v>
      </c>
    </row>
    <row r="571" spans="1:15" outlineLevel="2">
      <c r="A571" s="18">
        <v>106619107</v>
      </c>
      <c r="B571" s="1" t="s">
        <v>559</v>
      </c>
      <c r="C571" s="18">
        <v>106612203</v>
      </c>
      <c r="D571" s="1" t="s">
        <v>563</v>
      </c>
      <c r="E571" s="1" t="s">
        <v>561</v>
      </c>
      <c r="F571" s="14">
        <v>126750</v>
      </c>
      <c r="G571" s="14">
        <v>102974</v>
      </c>
      <c r="H571" s="14">
        <v>23776</v>
      </c>
      <c r="I571" s="15">
        <v>137.17699999999999</v>
      </c>
      <c r="J571" s="15">
        <v>28.806999999999999</v>
      </c>
      <c r="K571" s="12">
        <v>17.399999999999999</v>
      </c>
      <c r="L571" s="14">
        <v>8089</v>
      </c>
      <c r="M571" s="14">
        <v>8692</v>
      </c>
      <c r="N571" s="19">
        <v>0.66500000000000004</v>
      </c>
      <c r="O571" s="14">
        <v>154958</v>
      </c>
    </row>
    <row r="572" spans="1:15" outlineLevel="2">
      <c r="A572" s="18">
        <v>106619107</v>
      </c>
      <c r="B572" s="1" t="s">
        <v>559</v>
      </c>
      <c r="C572" s="18">
        <v>106616203</v>
      </c>
      <c r="D572" s="1" t="s">
        <v>564</v>
      </c>
      <c r="E572" s="1" t="s">
        <v>561</v>
      </c>
      <c r="F572" s="14">
        <v>136991</v>
      </c>
      <c r="G572" s="14">
        <v>111294</v>
      </c>
      <c r="H572" s="14">
        <v>25697</v>
      </c>
      <c r="I572" s="15">
        <v>140.476</v>
      </c>
      <c r="J572" s="15">
        <v>29.498999999999999</v>
      </c>
      <c r="K572" s="12">
        <v>17.7</v>
      </c>
      <c r="L572" s="14">
        <v>7262</v>
      </c>
      <c r="M572" s="14">
        <v>8693</v>
      </c>
      <c r="N572" s="19">
        <v>0.78180000000000005</v>
      </c>
      <c r="O572" s="14">
        <v>167479</v>
      </c>
    </row>
    <row r="573" spans="1:15" outlineLevel="2">
      <c r="A573" s="18">
        <v>106619107</v>
      </c>
      <c r="B573" s="1" t="s">
        <v>559</v>
      </c>
      <c r="C573" s="18">
        <v>105204703</v>
      </c>
      <c r="D573" s="1" t="s">
        <v>195</v>
      </c>
      <c r="E573" s="1" t="s">
        <v>561</v>
      </c>
      <c r="F573" s="14">
        <v>970</v>
      </c>
      <c r="G573" s="14">
        <v>788</v>
      </c>
      <c r="H573" s="14">
        <v>182</v>
      </c>
      <c r="I573" s="15">
        <v>1</v>
      </c>
      <c r="J573" s="15">
        <v>0.21</v>
      </c>
      <c r="K573" s="12">
        <v>16.3</v>
      </c>
      <c r="L573" s="14">
        <v>8230</v>
      </c>
      <c r="M573" s="14">
        <v>8685</v>
      </c>
      <c r="N573" s="19">
        <v>0.68610000000000004</v>
      </c>
      <c r="O573" s="14">
        <v>1186</v>
      </c>
    </row>
    <row r="574" spans="1:15" outlineLevel="2">
      <c r="A574" s="18">
        <v>106619107</v>
      </c>
      <c r="B574" s="1" t="s">
        <v>559</v>
      </c>
      <c r="C574" s="18">
        <v>106617203</v>
      </c>
      <c r="D574" s="1" t="s">
        <v>565</v>
      </c>
      <c r="E574" s="1" t="s">
        <v>561</v>
      </c>
      <c r="F574" s="14">
        <v>113546</v>
      </c>
      <c r="G574" s="14">
        <v>92247</v>
      </c>
      <c r="H574" s="14">
        <v>21299</v>
      </c>
      <c r="I574" s="15">
        <v>108.121</v>
      </c>
      <c r="J574" s="15">
        <v>22.704999999999998</v>
      </c>
      <c r="K574" s="12">
        <v>17.3</v>
      </c>
      <c r="L574" s="14">
        <v>8012</v>
      </c>
      <c r="M574" s="14">
        <v>8691</v>
      </c>
      <c r="N574" s="19">
        <v>0.7631</v>
      </c>
      <c r="O574" s="14">
        <v>138817</v>
      </c>
    </row>
    <row r="575" spans="1:15" outlineLevel="2">
      <c r="A575" s="18">
        <v>106619107</v>
      </c>
      <c r="B575" s="1" t="s">
        <v>559</v>
      </c>
      <c r="C575" s="18">
        <v>106618603</v>
      </c>
      <c r="D575" s="1" t="s">
        <v>566</v>
      </c>
      <c r="E575" s="1" t="s">
        <v>561</v>
      </c>
      <c r="F575" s="14">
        <v>52091</v>
      </c>
      <c r="G575" s="14">
        <v>42320</v>
      </c>
      <c r="H575" s="14">
        <v>9771</v>
      </c>
      <c r="I575" s="15">
        <v>55.183</v>
      </c>
      <c r="J575" s="15">
        <v>11.587999999999999</v>
      </c>
      <c r="K575" s="12">
        <v>12</v>
      </c>
      <c r="L575" s="14">
        <v>7683</v>
      </c>
      <c r="M575" s="14">
        <v>8659</v>
      </c>
      <c r="N575" s="19">
        <v>0.71530000000000005</v>
      </c>
      <c r="O575" s="14">
        <v>63684</v>
      </c>
    </row>
    <row r="576" spans="1:15" s="17" customFormat="1" outlineLevel="1">
      <c r="A576" s="20" t="s">
        <v>822</v>
      </c>
      <c r="B576" s="21" t="s">
        <v>559</v>
      </c>
      <c r="C576" s="18"/>
      <c r="D576" s="21"/>
      <c r="E576" s="1"/>
      <c r="F576" s="22">
        <f>SUBTOTAL(9,F569:F575)</f>
        <v>516944</v>
      </c>
      <c r="G576" s="22">
        <f>SUBTOTAL(9,G569:G575)</f>
        <v>419975</v>
      </c>
      <c r="H576" s="22">
        <f>SUBTOTAL(9,H569:H575)</f>
        <v>96969</v>
      </c>
      <c r="I576" s="23">
        <f>SUBTOTAL(9,I569:I575)</f>
        <v>550.55099999999993</v>
      </c>
      <c r="J576" s="23">
        <f>SUBTOTAL(9,J569:J575)</f>
        <v>115.61299999999999</v>
      </c>
      <c r="K576" s="24"/>
      <c r="L576" s="22"/>
      <c r="M576" s="22"/>
      <c r="N576" s="25"/>
      <c r="O576" s="22">
        <f>SUBTOTAL(9,O569:O575)</f>
        <v>631992</v>
      </c>
    </row>
    <row r="577" spans="1:15" outlineLevel="2">
      <c r="A577" s="18">
        <v>105628007</v>
      </c>
      <c r="B577" s="1" t="s">
        <v>567</v>
      </c>
      <c r="C577" s="18">
        <v>105628302</v>
      </c>
      <c r="D577" s="1" t="s">
        <v>568</v>
      </c>
      <c r="E577" s="1" t="s">
        <v>569</v>
      </c>
      <c r="F577" s="14">
        <v>332913</v>
      </c>
      <c r="G577" s="14">
        <v>270464</v>
      </c>
      <c r="H577" s="14">
        <v>62449</v>
      </c>
      <c r="I577" s="15">
        <v>345.72800000000001</v>
      </c>
      <c r="J577" s="15">
        <v>72.602000000000004</v>
      </c>
      <c r="K577" s="12">
        <v>18.8</v>
      </c>
      <c r="L577" s="14">
        <v>8134</v>
      </c>
      <c r="M577" s="14">
        <v>8700</v>
      </c>
      <c r="N577" s="19">
        <v>0.68920000000000003</v>
      </c>
      <c r="O577" s="14">
        <v>407003</v>
      </c>
    </row>
    <row r="578" spans="1:15" s="17" customFormat="1" outlineLevel="1">
      <c r="A578" s="20" t="s">
        <v>823</v>
      </c>
      <c r="B578" s="21" t="s">
        <v>567</v>
      </c>
      <c r="C578" s="18"/>
      <c r="D578" s="21"/>
      <c r="E578" s="1"/>
      <c r="F578" s="22">
        <f>SUBTOTAL(9,F577:F577)</f>
        <v>332913</v>
      </c>
      <c r="G578" s="22">
        <f>SUBTOTAL(9,G577:G577)</f>
        <v>270464</v>
      </c>
      <c r="H578" s="22">
        <f>SUBTOTAL(9,H577:H577)</f>
        <v>62449</v>
      </c>
      <c r="I578" s="23">
        <f>SUBTOTAL(9,I577:I577)</f>
        <v>345.72800000000001</v>
      </c>
      <c r="J578" s="23">
        <f>SUBTOTAL(9,J577:J577)</f>
        <v>72.602000000000004</v>
      </c>
      <c r="K578" s="24"/>
      <c r="L578" s="22"/>
      <c r="M578" s="22"/>
      <c r="N578" s="25"/>
      <c r="O578" s="22">
        <f>SUBTOTAL(9,O577:O577)</f>
        <v>407003</v>
      </c>
    </row>
    <row r="579" spans="1:15" outlineLevel="2">
      <c r="A579" s="18">
        <v>118408707</v>
      </c>
      <c r="B579" s="1" t="s">
        <v>570</v>
      </c>
      <c r="C579" s="18">
        <v>118401603</v>
      </c>
      <c r="D579" s="1" t="s">
        <v>571</v>
      </c>
      <c r="E579" s="1" t="s">
        <v>340</v>
      </c>
      <c r="F579" s="14">
        <v>20888</v>
      </c>
      <c r="G579" s="14">
        <v>16970</v>
      </c>
      <c r="H579" s="14">
        <v>3918</v>
      </c>
      <c r="I579" s="15">
        <v>36.604999999999997</v>
      </c>
      <c r="J579" s="15">
        <v>7.6870000000000003</v>
      </c>
      <c r="K579" s="12">
        <v>17.899999999999999</v>
      </c>
      <c r="L579" s="14">
        <v>7674</v>
      </c>
      <c r="M579" s="14">
        <v>8695</v>
      </c>
      <c r="N579" s="19">
        <v>0.43290000000000001</v>
      </c>
      <c r="O579" s="14">
        <v>25537</v>
      </c>
    </row>
    <row r="580" spans="1:15" outlineLevel="2">
      <c r="A580" s="18">
        <v>118408707</v>
      </c>
      <c r="B580" s="1" t="s">
        <v>570</v>
      </c>
      <c r="C580" s="18">
        <v>118403903</v>
      </c>
      <c r="D580" s="1" t="s">
        <v>572</v>
      </c>
      <c r="E580" s="1" t="s">
        <v>340</v>
      </c>
      <c r="F580" s="14">
        <v>26105</v>
      </c>
      <c r="G580" s="14">
        <v>21208</v>
      </c>
      <c r="H580" s="14">
        <v>4897</v>
      </c>
      <c r="I580" s="15">
        <v>37.954999999999998</v>
      </c>
      <c r="J580" s="15">
        <v>7.97</v>
      </c>
      <c r="K580" s="12">
        <v>14.9</v>
      </c>
      <c r="L580" s="14">
        <v>8062</v>
      </c>
      <c r="M580" s="14">
        <v>8677</v>
      </c>
      <c r="N580" s="19">
        <v>0.49669999999999997</v>
      </c>
      <c r="O580" s="14">
        <v>31915</v>
      </c>
    </row>
    <row r="581" spans="1:15" outlineLevel="2">
      <c r="A581" s="18">
        <v>118408707</v>
      </c>
      <c r="B581" s="1" t="s">
        <v>570</v>
      </c>
      <c r="C581" s="18">
        <v>118406003</v>
      </c>
      <c r="D581" s="1" t="s">
        <v>573</v>
      </c>
      <c r="E581" s="1" t="s">
        <v>340</v>
      </c>
      <c r="F581" s="14">
        <v>44776</v>
      </c>
      <c r="G581" s="14">
        <v>36377</v>
      </c>
      <c r="H581" s="14">
        <v>8399</v>
      </c>
      <c r="I581" s="15">
        <v>50.710999999999999</v>
      </c>
      <c r="J581" s="15">
        <v>10.648999999999999</v>
      </c>
      <c r="K581" s="12">
        <v>13.2</v>
      </c>
      <c r="L581" s="14">
        <v>8539</v>
      </c>
      <c r="M581" s="14">
        <v>8666</v>
      </c>
      <c r="N581" s="19">
        <v>0.60199999999999998</v>
      </c>
      <c r="O581" s="14">
        <v>54741</v>
      </c>
    </row>
    <row r="582" spans="1:15" outlineLevel="2">
      <c r="A582" s="18">
        <v>118408707</v>
      </c>
      <c r="B582" s="1" t="s">
        <v>570</v>
      </c>
      <c r="C582" s="18">
        <v>118409203</v>
      </c>
      <c r="D582" s="1" t="s">
        <v>574</v>
      </c>
      <c r="E582" s="1" t="s">
        <v>340</v>
      </c>
      <c r="F582" s="14">
        <v>45163</v>
      </c>
      <c r="G582" s="14">
        <v>36691</v>
      </c>
      <c r="H582" s="14">
        <v>8472</v>
      </c>
      <c r="I582" s="15">
        <v>54.427</v>
      </c>
      <c r="J582" s="15">
        <v>11.429</v>
      </c>
      <c r="K582" s="12">
        <v>18.8</v>
      </c>
      <c r="L582" s="14">
        <v>7938</v>
      </c>
      <c r="M582" s="14">
        <v>8700</v>
      </c>
      <c r="N582" s="19">
        <v>0.60860000000000003</v>
      </c>
      <c r="O582" s="14">
        <v>55214</v>
      </c>
    </row>
    <row r="583" spans="1:15" outlineLevel="2">
      <c r="A583" s="18">
        <v>118408707</v>
      </c>
      <c r="B583" s="1" t="s">
        <v>570</v>
      </c>
      <c r="C583" s="18">
        <v>118409302</v>
      </c>
      <c r="D583" s="1" t="s">
        <v>575</v>
      </c>
      <c r="E583" s="1" t="s">
        <v>340</v>
      </c>
      <c r="F583" s="14">
        <v>283365</v>
      </c>
      <c r="G583" s="14">
        <v>230211</v>
      </c>
      <c r="H583" s="14">
        <v>53154</v>
      </c>
      <c r="I583" s="15">
        <v>312.08300000000003</v>
      </c>
      <c r="J583" s="15">
        <v>65.537000000000006</v>
      </c>
      <c r="K583" s="12">
        <v>20.9</v>
      </c>
      <c r="L583" s="14">
        <v>7931</v>
      </c>
      <c r="M583" s="14">
        <v>8712</v>
      </c>
      <c r="N583" s="19">
        <v>0.66649999999999998</v>
      </c>
      <c r="O583" s="14">
        <v>346429</v>
      </c>
    </row>
    <row r="584" spans="1:15" s="17" customFormat="1" outlineLevel="1">
      <c r="A584" s="20" t="s">
        <v>824</v>
      </c>
      <c r="B584" s="21" t="s">
        <v>570</v>
      </c>
      <c r="C584" s="18"/>
      <c r="D584" s="21"/>
      <c r="E584" s="1"/>
      <c r="F584" s="22">
        <f>SUBTOTAL(9,F579:F583)</f>
        <v>420297</v>
      </c>
      <c r="G584" s="22">
        <f>SUBTOTAL(9,G579:G583)</f>
        <v>341457</v>
      </c>
      <c r="H584" s="22">
        <f>SUBTOTAL(9,H579:H583)</f>
        <v>78840</v>
      </c>
      <c r="I584" s="23">
        <f>SUBTOTAL(9,I579:I583)</f>
        <v>491.78100000000006</v>
      </c>
      <c r="J584" s="23">
        <f>SUBTOTAL(9,J579:J583)</f>
        <v>103.27200000000001</v>
      </c>
      <c r="K584" s="24"/>
      <c r="L584" s="22"/>
      <c r="M584" s="22"/>
      <c r="N584" s="25"/>
      <c r="O584" s="22">
        <f>SUBTOTAL(9,O579:O583)</f>
        <v>513836</v>
      </c>
    </row>
    <row r="585" spans="1:15" outlineLevel="2">
      <c r="A585" s="18">
        <v>101638907</v>
      </c>
      <c r="B585" s="1" t="s">
        <v>576</v>
      </c>
      <c r="C585" s="18">
        <v>101630504</v>
      </c>
      <c r="D585" s="1" t="s">
        <v>577</v>
      </c>
      <c r="E585" s="1" t="s">
        <v>445</v>
      </c>
      <c r="F585" s="14">
        <v>26085</v>
      </c>
      <c r="G585" s="14">
        <v>21192</v>
      </c>
      <c r="H585" s="14">
        <v>4893</v>
      </c>
      <c r="I585" s="15">
        <v>35.454999999999998</v>
      </c>
      <c r="J585" s="15">
        <v>7.4450000000000003</v>
      </c>
      <c r="K585" s="12">
        <v>13.6</v>
      </c>
      <c r="L585" s="14">
        <v>10273</v>
      </c>
      <c r="M585" s="14">
        <v>8669</v>
      </c>
      <c r="N585" s="19">
        <v>0.49409999999999998</v>
      </c>
      <c r="O585" s="14">
        <v>31890</v>
      </c>
    </row>
    <row r="586" spans="1:15" outlineLevel="2">
      <c r="A586" s="18">
        <v>101638907</v>
      </c>
      <c r="B586" s="1" t="s">
        <v>576</v>
      </c>
      <c r="C586" s="18">
        <v>101631203</v>
      </c>
      <c r="D586" s="1" t="s">
        <v>578</v>
      </c>
      <c r="E586" s="1" t="s">
        <v>445</v>
      </c>
      <c r="F586" s="14">
        <v>40937</v>
      </c>
      <c r="G586" s="14">
        <v>33258</v>
      </c>
      <c r="H586" s="14">
        <v>7679</v>
      </c>
      <c r="I586" s="15">
        <v>49.610999999999997</v>
      </c>
      <c r="J586" s="15">
        <v>10.417999999999999</v>
      </c>
      <c r="K586" s="12">
        <v>15.3</v>
      </c>
      <c r="L586" s="14">
        <v>7874</v>
      </c>
      <c r="M586" s="14">
        <v>8679</v>
      </c>
      <c r="N586" s="19">
        <v>0.61009999999999998</v>
      </c>
      <c r="O586" s="14">
        <v>50047</v>
      </c>
    </row>
    <row r="587" spans="1:15" outlineLevel="2">
      <c r="A587" s="18">
        <v>101638907</v>
      </c>
      <c r="B587" s="1" t="s">
        <v>576</v>
      </c>
      <c r="C587" s="18">
        <v>101631703</v>
      </c>
      <c r="D587" s="1" t="s">
        <v>579</v>
      </c>
      <c r="E587" s="1" t="s">
        <v>445</v>
      </c>
      <c r="F587" s="14">
        <v>40272</v>
      </c>
      <c r="G587" s="14">
        <v>32718</v>
      </c>
      <c r="H587" s="14">
        <v>7554</v>
      </c>
      <c r="I587" s="15">
        <v>72.177000000000007</v>
      </c>
      <c r="J587" s="15">
        <v>15.157</v>
      </c>
      <c r="K587" s="12">
        <v>17.8</v>
      </c>
      <c r="L587" s="14">
        <v>7672</v>
      </c>
      <c r="M587" s="14">
        <v>8694</v>
      </c>
      <c r="N587" s="19">
        <v>0.4234</v>
      </c>
      <c r="O587" s="14">
        <v>49235</v>
      </c>
    </row>
    <row r="588" spans="1:15" outlineLevel="2">
      <c r="A588" s="18">
        <v>101638907</v>
      </c>
      <c r="B588" s="1" t="s">
        <v>576</v>
      </c>
      <c r="C588" s="18">
        <v>101631903</v>
      </c>
      <c r="D588" s="1" t="s">
        <v>580</v>
      </c>
      <c r="E588" s="1" t="s">
        <v>445</v>
      </c>
      <c r="F588" s="14">
        <v>27731</v>
      </c>
      <c r="G588" s="14">
        <v>22529</v>
      </c>
      <c r="H588" s="14">
        <v>5202</v>
      </c>
      <c r="I588" s="15">
        <v>37.143999999999998</v>
      </c>
      <c r="J588" s="15">
        <v>7.8</v>
      </c>
      <c r="K588" s="12">
        <v>17.3</v>
      </c>
      <c r="L588" s="14">
        <v>8232</v>
      </c>
      <c r="M588" s="14">
        <v>8691</v>
      </c>
      <c r="N588" s="19">
        <v>0.52800000000000002</v>
      </c>
      <c r="O588" s="14">
        <v>33903</v>
      </c>
    </row>
    <row r="589" spans="1:15" outlineLevel="2">
      <c r="A589" s="18">
        <v>101638907</v>
      </c>
      <c r="B589" s="1" t="s">
        <v>576</v>
      </c>
      <c r="C589" s="18">
        <v>101632403</v>
      </c>
      <c r="D589" s="1" t="s">
        <v>581</v>
      </c>
      <c r="E589" s="1" t="s">
        <v>445</v>
      </c>
      <c r="F589" s="14">
        <v>34037</v>
      </c>
      <c r="G589" s="14">
        <v>27652</v>
      </c>
      <c r="H589" s="14">
        <v>6385</v>
      </c>
      <c r="I589" s="15">
        <v>40.393999999999998</v>
      </c>
      <c r="J589" s="15">
        <v>8.4819999999999993</v>
      </c>
      <c r="K589" s="12">
        <v>16.399999999999999</v>
      </c>
      <c r="L589" s="14">
        <v>9359</v>
      </c>
      <c r="M589" s="14">
        <v>8686</v>
      </c>
      <c r="N589" s="19">
        <v>0.56479999999999997</v>
      </c>
      <c r="O589" s="14">
        <v>41611</v>
      </c>
    </row>
    <row r="590" spans="1:15" outlineLevel="2">
      <c r="A590" s="18">
        <v>101638907</v>
      </c>
      <c r="B590" s="1" t="s">
        <v>576</v>
      </c>
      <c r="C590" s="18">
        <v>101633903</v>
      </c>
      <c r="D590" s="1" t="s">
        <v>582</v>
      </c>
      <c r="E590" s="1" t="s">
        <v>445</v>
      </c>
      <c r="F590" s="14">
        <v>59604</v>
      </c>
      <c r="G590" s="14">
        <v>48423</v>
      </c>
      <c r="H590" s="14">
        <v>11181</v>
      </c>
      <c r="I590" s="15">
        <v>79.355000000000004</v>
      </c>
      <c r="J590" s="15">
        <v>16.664000000000001</v>
      </c>
      <c r="K590" s="12">
        <v>15.1</v>
      </c>
      <c r="L590" s="14">
        <v>9638</v>
      </c>
      <c r="M590" s="14">
        <v>8678</v>
      </c>
      <c r="N590" s="19">
        <v>0.50390000000000001</v>
      </c>
      <c r="O590" s="14">
        <v>72869</v>
      </c>
    </row>
    <row r="591" spans="1:15" outlineLevel="2">
      <c r="A591" s="18">
        <v>101638907</v>
      </c>
      <c r="B591" s="1" t="s">
        <v>576</v>
      </c>
      <c r="C591" s="18">
        <v>101636503</v>
      </c>
      <c r="D591" s="1" t="s">
        <v>583</v>
      </c>
      <c r="E591" s="1" t="s">
        <v>445</v>
      </c>
      <c r="F591" s="14">
        <v>18070</v>
      </c>
      <c r="G591" s="14">
        <v>14680</v>
      </c>
      <c r="H591" s="14">
        <v>3390</v>
      </c>
      <c r="I591" s="15">
        <v>32.771999999999998</v>
      </c>
      <c r="J591" s="15">
        <v>6.8819999999999997</v>
      </c>
      <c r="K591" s="12">
        <v>18.600000000000001</v>
      </c>
      <c r="L591" s="14">
        <v>8560</v>
      </c>
      <c r="M591" s="14">
        <v>8699</v>
      </c>
      <c r="N591" s="19">
        <v>0.33610000000000001</v>
      </c>
      <c r="O591" s="14">
        <v>22091</v>
      </c>
    </row>
    <row r="592" spans="1:15" outlineLevel="2">
      <c r="A592" s="18">
        <v>101638907</v>
      </c>
      <c r="B592" s="1" t="s">
        <v>576</v>
      </c>
      <c r="C592" s="18">
        <v>101638003</v>
      </c>
      <c r="D592" s="1" t="s">
        <v>584</v>
      </c>
      <c r="E592" s="1" t="s">
        <v>445</v>
      </c>
      <c r="F592" s="14">
        <v>58661</v>
      </c>
      <c r="G592" s="14">
        <v>47657</v>
      </c>
      <c r="H592" s="14">
        <v>11004</v>
      </c>
      <c r="I592" s="15">
        <v>83.911000000000001</v>
      </c>
      <c r="J592" s="15">
        <v>17.620999999999999</v>
      </c>
      <c r="K592" s="12">
        <v>17</v>
      </c>
      <c r="L592" s="14">
        <v>8941</v>
      </c>
      <c r="M592" s="14">
        <v>8689</v>
      </c>
      <c r="N592" s="19">
        <v>0.46839999999999998</v>
      </c>
      <c r="O592" s="14">
        <v>71716</v>
      </c>
    </row>
    <row r="593" spans="1:15" outlineLevel="2">
      <c r="A593" s="18">
        <v>101638907</v>
      </c>
      <c r="B593" s="1" t="s">
        <v>576</v>
      </c>
      <c r="C593" s="18">
        <v>101638803</v>
      </c>
      <c r="D593" s="1" t="s">
        <v>585</v>
      </c>
      <c r="E593" s="1" t="s">
        <v>445</v>
      </c>
      <c r="F593" s="14">
        <v>29619</v>
      </c>
      <c r="G593" s="14">
        <v>24063</v>
      </c>
      <c r="H593" s="14">
        <v>5556</v>
      </c>
      <c r="I593" s="15">
        <v>33.572000000000003</v>
      </c>
      <c r="J593" s="15">
        <v>7.05</v>
      </c>
      <c r="K593" s="12">
        <v>21.6</v>
      </c>
      <c r="L593" s="14">
        <v>8038</v>
      </c>
      <c r="M593" s="14">
        <v>8717</v>
      </c>
      <c r="N593" s="19">
        <v>0.63900000000000001</v>
      </c>
      <c r="O593" s="14">
        <v>36211</v>
      </c>
    </row>
    <row r="594" spans="1:15" s="17" customFormat="1" outlineLevel="1">
      <c r="A594" s="20" t="s">
        <v>825</v>
      </c>
      <c r="B594" s="21" t="s">
        <v>576</v>
      </c>
      <c r="C594" s="18"/>
      <c r="D594" s="21"/>
      <c r="E594" s="1"/>
      <c r="F594" s="22">
        <f>SUBTOTAL(9,F585:F593)</f>
        <v>335016</v>
      </c>
      <c r="G594" s="22">
        <f>SUBTOTAL(9,G585:G593)</f>
        <v>272172</v>
      </c>
      <c r="H594" s="22">
        <f>SUBTOTAL(9,H585:H593)</f>
        <v>62844</v>
      </c>
      <c r="I594" s="23">
        <f>SUBTOTAL(9,I585:I593)</f>
        <v>464.39100000000002</v>
      </c>
      <c r="J594" s="23">
        <f>SUBTOTAL(9,J585:J593)</f>
        <v>97.518999999999991</v>
      </c>
      <c r="K594" s="24"/>
      <c r="L594" s="22"/>
      <c r="M594" s="22"/>
      <c r="N594" s="25"/>
      <c r="O594" s="22">
        <f>SUBTOTAL(9,O585:O593)</f>
        <v>409573</v>
      </c>
    </row>
    <row r="595" spans="1:15" outlineLevel="2">
      <c r="A595" s="18">
        <v>123469007</v>
      </c>
      <c r="B595" s="1" t="s">
        <v>586</v>
      </c>
      <c r="C595" s="18">
        <v>123465303</v>
      </c>
      <c r="D595" s="1" t="s">
        <v>457</v>
      </c>
      <c r="E595" s="1" t="s">
        <v>108</v>
      </c>
      <c r="F595" s="14">
        <v>561</v>
      </c>
      <c r="G595" s="14">
        <v>456</v>
      </c>
      <c r="H595" s="14">
        <v>105</v>
      </c>
      <c r="I595" s="15">
        <v>1</v>
      </c>
      <c r="J595" s="15">
        <v>0.21</v>
      </c>
      <c r="K595" s="12">
        <v>20.399999999999999</v>
      </c>
      <c r="L595" s="14">
        <v>11611</v>
      </c>
      <c r="M595" s="14">
        <v>8709</v>
      </c>
      <c r="N595" s="19">
        <v>0.20230000000000001</v>
      </c>
      <c r="O595" s="14">
        <v>686</v>
      </c>
    </row>
    <row r="596" spans="1:15" outlineLevel="2">
      <c r="A596" s="18">
        <v>123469007</v>
      </c>
      <c r="B596" s="1" t="s">
        <v>586</v>
      </c>
      <c r="C596" s="18">
        <v>123466303</v>
      </c>
      <c r="D596" s="1" t="s">
        <v>587</v>
      </c>
      <c r="E596" s="1" t="s">
        <v>108</v>
      </c>
      <c r="F596" s="14">
        <v>134379</v>
      </c>
      <c r="G596" s="14">
        <v>109172</v>
      </c>
      <c r="H596" s="14">
        <v>25207</v>
      </c>
      <c r="I596" s="15">
        <v>160.47999999999999</v>
      </c>
      <c r="J596" s="15">
        <v>33.700000000000003</v>
      </c>
      <c r="K596" s="12">
        <v>28.8</v>
      </c>
      <c r="L596" s="14">
        <v>10826</v>
      </c>
      <c r="M596" s="14">
        <v>8760</v>
      </c>
      <c r="N596" s="19">
        <v>0.55649999999999999</v>
      </c>
      <c r="O596" s="14">
        <v>164285</v>
      </c>
    </row>
    <row r="597" spans="1:15" outlineLevel="2">
      <c r="A597" s="18">
        <v>123469007</v>
      </c>
      <c r="B597" s="1" t="s">
        <v>586</v>
      </c>
      <c r="C597" s="18">
        <v>123467303</v>
      </c>
      <c r="D597" s="1" t="s">
        <v>154</v>
      </c>
      <c r="E597" s="1" t="s">
        <v>108</v>
      </c>
      <c r="F597" s="14">
        <v>115817</v>
      </c>
      <c r="G597" s="14">
        <v>94092</v>
      </c>
      <c r="H597" s="14">
        <v>21725</v>
      </c>
      <c r="I597" s="15">
        <v>206.715</v>
      </c>
      <c r="J597" s="15">
        <v>43.41</v>
      </c>
      <c r="K597" s="12">
        <v>18.5</v>
      </c>
      <c r="L597" s="14">
        <v>10680</v>
      </c>
      <c r="M597" s="14">
        <v>8698</v>
      </c>
      <c r="N597" s="19">
        <v>0.29239999999999999</v>
      </c>
      <c r="O597" s="14">
        <v>141593</v>
      </c>
    </row>
    <row r="598" spans="1:15" outlineLevel="2">
      <c r="A598" s="18">
        <v>123469007</v>
      </c>
      <c r="B598" s="1" t="s">
        <v>586</v>
      </c>
      <c r="C598" s="18">
        <v>123468603</v>
      </c>
      <c r="D598" s="1" t="s">
        <v>588</v>
      </c>
      <c r="E598" s="1" t="s">
        <v>108</v>
      </c>
      <c r="F598" s="14">
        <v>116665</v>
      </c>
      <c r="G598" s="14">
        <v>94781</v>
      </c>
      <c r="H598" s="14">
        <v>21884</v>
      </c>
      <c r="I598" s="15">
        <v>168.625</v>
      </c>
      <c r="J598" s="15">
        <v>35.411000000000001</v>
      </c>
      <c r="K598" s="12">
        <v>19.600000000000001</v>
      </c>
      <c r="L598" s="14">
        <v>10105</v>
      </c>
      <c r="M598" s="14">
        <v>8705</v>
      </c>
      <c r="N598" s="19">
        <v>0.4627</v>
      </c>
      <c r="O598" s="14">
        <v>142629</v>
      </c>
    </row>
    <row r="599" spans="1:15" s="17" customFormat="1" outlineLevel="1">
      <c r="A599" s="20" t="s">
        <v>826</v>
      </c>
      <c r="B599" s="21" t="s">
        <v>586</v>
      </c>
      <c r="C599" s="18"/>
      <c r="D599" s="21"/>
      <c r="E599" s="1"/>
      <c r="F599" s="22">
        <f>SUBTOTAL(9,F595:F598)</f>
        <v>367422</v>
      </c>
      <c r="G599" s="22">
        <f>SUBTOTAL(9,G595:G598)</f>
        <v>298501</v>
      </c>
      <c r="H599" s="22">
        <f>SUBTOTAL(9,H595:H598)</f>
        <v>68921</v>
      </c>
      <c r="I599" s="23">
        <f>SUBTOTAL(9,I595:I598)</f>
        <v>536.81999999999994</v>
      </c>
      <c r="J599" s="23">
        <f>SUBTOTAL(9,J595:J598)</f>
        <v>112.73099999999999</v>
      </c>
      <c r="K599" s="24"/>
      <c r="L599" s="22"/>
      <c r="M599" s="22"/>
      <c r="N599" s="25"/>
      <c r="O599" s="22">
        <f>SUBTOTAL(9,O595:O598)</f>
        <v>449193</v>
      </c>
    </row>
    <row r="600" spans="1:15" outlineLevel="2">
      <c r="A600" s="18">
        <v>118408607</v>
      </c>
      <c r="B600" s="1" t="s">
        <v>589</v>
      </c>
      <c r="C600" s="18">
        <v>118401403</v>
      </c>
      <c r="D600" s="1" t="s">
        <v>590</v>
      </c>
      <c r="E600" s="1" t="s">
        <v>340</v>
      </c>
      <c r="F600" s="14">
        <v>52352</v>
      </c>
      <c r="G600" s="14">
        <v>42532</v>
      </c>
      <c r="H600" s="14">
        <v>9820</v>
      </c>
      <c r="I600" s="15">
        <v>83.45</v>
      </c>
      <c r="J600" s="15">
        <v>17.524000000000001</v>
      </c>
      <c r="K600" s="12">
        <v>14.2</v>
      </c>
      <c r="L600" s="14">
        <v>7443</v>
      </c>
      <c r="M600" s="14">
        <v>8672</v>
      </c>
      <c r="N600" s="19">
        <v>0.49070000000000003</v>
      </c>
      <c r="O600" s="14">
        <v>64003</v>
      </c>
    </row>
    <row r="601" spans="1:15" outlineLevel="2">
      <c r="A601" s="18">
        <v>118408607</v>
      </c>
      <c r="B601" s="1" t="s">
        <v>589</v>
      </c>
      <c r="C601" s="18">
        <v>118401603</v>
      </c>
      <c r="D601" s="1" t="s">
        <v>571</v>
      </c>
      <c r="E601" s="1" t="s">
        <v>340</v>
      </c>
      <c r="F601" s="14">
        <v>571</v>
      </c>
      <c r="G601" s="14">
        <v>464</v>
      </c>
      <c r="H601" s="14">
        <v>107</v>
      </c>
      <c r="I601" s="15">
        <v>1</v>
      </c>
      <c r="J601" s="15">
        <v>0.21</v>
      </c>
      <c r="K601" s="12">
        <v>17.899999999999999</v>
      </c>
      <c r="L601" s="14">
        <v>7674</v>
      </c>
      <c r="M601" s="14">
        <v>8695</v>
      </c>
      <c r="N601" s="19">
        <v>0.43290000000000001</v>
      </c>
      <c r="O601" s="14">
        <v>698</v>
      </c>
    </row>
    <row r="602" spans="1:15" outlineLevel="2">
      <c r="A602" s="18">
        <v>118408607</v>
      </c>
      <c r="B602" s="1" t="s">
        <v>589</v>
      </c>
      <c r="C602" s="18">
        <v>118402603</v>
      </c>
      <c r="D602" s="1" t="s">
        <v>591</v>
      </c>
      <c r="E602" s="1" t="s">
        <v>340</v>
      </c>
      <c r="F602" s="14">
        <v>65859</v>
      </c>
      <c r="G602" s="14">
        <v>53505</v>
      </c>
      <c r="H602" s="14">
        <v>12354</v>
      </c>
      <c r="I602" s="15">
        <v>75.427000000000007</v>
      </c>
      <c r="J602" s="15">
        <v>15.839</v>
      </c>
      <c r="K602" s="12">
        <v>15.6</v>
      </c>
      <c r="L602" s="14">
        <v>6750</v>
      </c>
      <c r="M602" s="14">
        <v>8681</v>
      </c>
      <c r="N602" s="19">
        <v>0.75309999999999999</v>
      </c>
      <c r="O602" s="14">
        <v>80516</v>
      </c>
    </row>
    <row r="603" spans="1:15" outlineLevel="2">
      <c r="A603" s="18">
        <v>118408607</v>
      </c>
      <c r="B603" s="1" t="s">
        <v>589</v>
      </c>
      <c r="C603" s="18">
        <v>118403003</v>
      </c>
      <c r="D603" s="1" t="s">
        <v>592</v>
      </c>
      <c r="E603" s="1" t="s">
        <v>340</v>
      </c>
      <c r="F603" s="14">
        <v>100665</v>
      </c>
      <c r="G603" s="14">
        <v>81782</v>
      </c>
      <c r="H603" s="14">
        <v>18883</v>
      </c>
      <c r="I603" s="15">
        <v>104.983</v>
      </c>
      <c r="J603" s="15">
        <v>22.045999999999999</v>
      </c>
      <c r="K603" s="12">
        <v>20</v>
      </c>
      <c r="L603" s="14">
        <v>8444</v>
      </c>
      <c r="M603" s="14">
        <v>8707</v>
      </c>
      <c r="N603" s="19">
        <v>0.66110000000000002</v>
      </c>
      <c r="O603" s="14">
        <v>123068</v>
      </c>
    </row>
    <row r="604" spans="1:15" outlineLevel="2">
      <c r="A604" s="18">
        <v>118408607</v>
      </c>
      <c r="B604" s="1" t="s">
        <v>589</v>
      </c>
      <c r="C604" s="18">
        <v>118406003</v>
      </c>
      <c r="D604" s="1" t="s">
        <v>573</v>
      </c>
      <c r="E604" s="1" t="s">
        <v>340</v>
      </c>
      <c r="F604" s="14">
        <v>3532</v>
      </c>
      <c r="G604" s="14">
        <v>2869</v>
      </c>
      <c r="H604" s="14">
        <v>663</v>
      </c>
      <c r="I604" s="15">
        <v>4</v>
      </c>
      <c r="J604" s="15">
        <v>0.84</v>
      </c>
      <c r="K604" s="12">
        <v>13.2</v>
      </c>
      <c r="L604" s="14">
        <v>8539</v>
      </c>
      <c r="M604" s="14">
        <v>8666</v>
      </c>
      <c r="N604" s="19">
        <v>0.60199999999999998</v>
      </c>
      <c r="O604" s="14">
        <v>4318</v>
      </c>
    </row>
    <row r="605" spans="1:15" outlineLevel="2">
      <c r="A605" s="18">
        <v>118408607</v>
      </c>
      <c r="B605" s="1" t="s">
        <v>589</v>
      </c>
      <c r="C605" s="18">
        <v>119356603</v>
      </c>
      <c r="D605" s="1" t="s">
        <v>593</v>
      </c>
      <c r="E605" s="1" t="s">
        <v>340</v>
      </c>
      <c r="F605" s="14">
        <v>37289</v>
      </c>
      <c r="G605" s="14">
        <v>30294</v>
      </c>
      <c r="H605" s="14">
        <v>6995</v>
      </c>
      <c r="I605" s="15">
        <v>46.433</v>
      </c>
      <c r="J605" s="15">
        <v>9.75</v>
      </c>
      <c r="K605" s="12">
        <v>18.2</v>
      </c>
      <c r="L605" s="14">
        <v>8529</v>
      </c>
      <c r="M605" s="14">
        <v>8696</v>
      </c>
      <c r="N605" s="19">
        <v>0.54820000000000002</v>
      </c>
      <c r="O605" s="14">
        <v>45587</v>
      </c>
    </row>
    <row r="606" spans="1:15" outlineLevel="2">
      <c r="A606" s="18">
        <v>118408607</v>
      </c>
      <c r="B606" s="1" t="s">
        <v>589</v>
      </c>
      <c r="C606" s="18">
        <v>118406602</v>
      </c>
      <c r="D606" s="1" t="s">
        <v>594</v>
      </c>
      <c r="E606" s="1" t="s">
        <v>340</v>
      </c>
      <c r="F606" s="14">
        <v>79132</v>
      </c>
      <c r="G606" s="14">
        <v>64288</v>
      </c>
      <c r="H606" s="14">
        <v>14844</v>
      </c>
      <c r="I606" s="15">
        <v>102.533</v>
      </c>
      <c r="J606" s="15">
        <v>21.530999999999999</v>
      </c>
      <c r="K606" s="12">
        <v>19.100000000000001</v>
      </c>
      <c r="L606" s="14">
        <v>7530</v>
      </c>
      <c r="M606" s="14">
        <v>8702</v>
      </c>
      <c r="N606" s="19">
        <v>0.59670000000000001</v>
      </c>
      <c r="O606" s="14">
        <v>96742</v>
      </c>
    </row>
    <row r="607" spans="1:15" outlineLevel="2">
      <c r="A607" s="18">
        <v>118408607</v>
      </c>
      <c r="B607" s="1" t="s">
        <v>589</v>
      </c>
      <c r="C607" s="18">
        <v>119357003</v>
      </c>
      <c r="D607" s="1" t="s">
        <v>206</v>
      </c>
      <c r="E607" s="1" t="s">
        <v>340</v>
      </c>
      <c r="F607" s="14">
        <v>44933</v>
      </c>
      <c r="G607" s="14">
        <v>36504</v>
      </c>
      <c r="H607" s="14">
        <v>8429</v>
      </c>
      <c r="I607" s="15">
        <v>56.816000000000003</v>
      </c>
      <c r="J607" s="15">
        <v>11.930999999999999</v>
      </c>
      <c r="K607" s="12">
        <v>17.3</v>
      </c>
      <c r="L607" s="14">
        <v>8622</v>
      </c>
      <c r="M607" s="14">
        <v>8691</v>
      </c>
      <c r="N607" s="19">
        <v>0.53400000000000003</v>
      </c>
      <c r="O607" s="14">
        <v>54932</v>
      </c>
    </row>
    <row r="608" spans="1:15" outlineLevel="2">
      <c r="A608" s="18">
        <v>118408607</v>
      </c>
      <c r="B608" s="1" t="s">
        <v>589</v>
      </c>
      <c r="C608" s="18">
        <v>118408852</v>
      </c>
      <c r="D608" s="1" t="s">
        <v>595</v>
      </c>
      <c r="E608" s="1" t="s">
        <v>340</v>
      </c>
      <c r="F608" s="14">
        <v>274333</v>
      </c>
      <c r="G608" s="14">
        <v>222873</v>
      </c>
      <c r="H608" s="14">
        <v>51460</v>
      </c>
      <c r="I608" s="15">
        <v>281.5</v>
      </c>
      <c r="J608" s="15">
        <v>59.115000000000002</v>
      </c>
      <c r="K608" s="12">
        <v>21.4</v>
      </c>
      <c r="L608" s="14">
        <v>9621</v>
      </c>
      <c r="M608" s="14">
        <v>8715</v>
      </c>
      <c r="N608" s="19">
        <v>0.65100000000000002</v>
      </c>
      <c r="O608" s="14">
        <v>335387</v>
      </c>
    </row>
    <row r="609" spans="1:15" outlineLevel="2">
      <c r="A609" s="18">
        <v>118408607</v>
      </c>
      <c r="B609" s="1" t="s">
        <v>589</v>
      </c>
      <c r="C609" s="18">
        <v>118409203</v>
      </c>
      <c r="D609" s="1" t="s">
        <v>574</v>
      </c>
      <c r="E609" s="1" t="s">
        <v>340</v>
      </c>
      <c r="F609" s="14">
        <v>601</v>
      </c>
      <c r="G609" s="14">
        <v>488</v>
      </c>
      <c r="H609" s="14">
        <v>113</v>
      </c>
      <c r="I609" s="15">
        <v>0.72699999999999998</v>
      </c>
      <c r="J609" s="15">
        <v>0.152</v>
      </c>
      <c r="K609" s="12">
        <v>18.8</v>
      </c>
      <c r="L609" s="14">
        <v>7938</v>
      </c>
      <c r="M609" s="14">
        <v>8700</v>
      </c>
      <c r="N609" s="19">
        <v>0.60860000000000003</v>
      </c>
      <c r="O609" s="14">
        <v>734</v>
      </c>
    </row>
    <row r="610" spans="1:15" outlineLevel="2">
      <c r="A610" s="18">
        <v>118408607</v>
      </c>
      <c r="B610" s="1" t="s">
        <v>589</v>
      </c>
      <c r="C610" s="18">
        <v>118409302</v>
      </c>
      <c r="D610" s="1" t="s">
        <v>575</v>
      </c>
      <c r="E610" s="1" t="s">
        <v>340</v>
      </c>
      <c r="F610" s="14">
        <v>3909</v>
      </c>
      <c r="G610" s="14">
        <v>3176</v>
      </c>
      <c r="H610" s="14">
        <v>733</v>
      </c>
      <c r="I610" s="15">
        <v>4.3049999999999997</v>
      </c>
      <c r="J610" s="15">
        <v>0.90400000000000003</v>
      </c>
      <c r="K610" s="12">
        <v>20.9</v>
      </c>
      <c r="L610" s="14">
        <v>7931</v>
      </c>
      <c r="M610" s="14">
        <v>8712</v>
      </c>
      <c r="N610" s="19">
        <v>0.66649999999999998</v>
      </c>
      <c r="O610" s="14">
        <v>4779</v>
      </c>
    </row>
    <row r="611" spans="1:15" s="17" customFormat="1" outlineLevel="1">
      <c r="A611" s="20" t="s">
        <v>827</v>
      </c>
      <c r="B611" s="21" t="s">
        <v>589</v>
      </c>
      <c r="C611" s="18"/>
      <c r="D611" s="21"/>
      <c r="E611" s="1"/>
      <c r="F611" s="22">
        <f>SUBTOTAL(9,F600:F610)</f>
        <v>663176</v>
      </c>
      <c r="G611" s="22">
        <f>SUBTOTAL(9,G600:G610)</f>
        <v>538775</v>
      </c>
      <c r="H611" s="22">
        <f>SUBTOTAL(9,H600:H610)</f>
        <v>124401</v>
      </c>
      <c r="I611" s="23">
        <f>SUBTOTAL(9,I600:I610)</f>
        <v>761.17399999999998</v>
      </c>
      <c r="J611" s="23">
        <f>SUBTOTAL(9,J600:J610)</f>
        <v>159.84199999999998</v>
      </c>
      <c r="K611" s="24"/>
      <c r="L611" s="22"/>
      <c r="M611" s="22"/>
      <c r="N611" s="25"/>
      <c r="O611" s="22">
        <f>SUBTOTAL(9,O600:O610)</f>
        <v>810764</v>
      </c>
    </row>
    <row r="612" spans="1:15" outlineLevel="2">
      <c r="A612" s="18">
        <v>112679107</v>
      </c>
      <c r="B612" s="1" t="s">
        <v>596</v>
      </c>
      <c r="C612" s="18">
        <v>112671303</v>
      </c>
      <c r="D612" s="1" t="s">
        <v>597</v>
      </c>
      <c r="E612" s="1" t="s">
        <v>598</v>
      </c>
      <c r="F612" s="14">
        <v>65160</v>
      </c>
      <c r="G612" s="14">
        <v>52937</v>
      </c>
      <c r="H612" s="14">
        <v>12223</v>
      </c>
      <c r="I612" s="15">
        <v>94.067999999999998</v>
      </c>
      <c r="J612" s="15">
        <v>19.754000000000001</v>
      </c>
      <c r="K612" s="12">
        <v>19.100000000000001</v>
      </c>
      <c r="L612" s="14">
        <v>7864</v>
      </c>
      <c r="M612" s="14">
        <v>8702</v>
      </c>
      <c r="N612" s="19">
        <v>0.51280000000000003</v>
      </c>
      <c r="O612" s="14">
        <v>79661</v>
      </c>
    </row>
    <row r="613" spans="1:15" outlineLevel="2">
      <c r="A613" s="18">
        <v>112679107</v>
      </c>
      <c r="B613" s="1" t="s">
        <v>596</v>
      </c>
      <c r="C613" s="18">
        <v>112671603</v>
      </c>
      <c r="D613" s="1" t="s">
        <v>599</v>
      </c>
      <c r="E613" s="1" t="s">
        <v>598</v>
      </c>
      <c r="F613" s="14">
        <v>75144</v>
      </c>
      <c r="G613" s="14">
        <v>61048</v>
      </c>
      <c r="H613" s="14">
        <v>14096</v>
      </c>
      <c r="I613" s="15">
        <v>97.597999999999999</v>
      </c>
      <c r="J613" s="15">
        <v>20.495000000000001</v>
      </c>
      <c r="K613" s="12">
        <v>22.8</v>
      </c>
      <c r="L613" s="14">
        <v>9278</v>
      </c>
      <c r="M613" s="14">
        <v>8724</v>
      </c>
      <c r="N613" s="19">
        <v>0.51380000000000003</v>
      </c>
      <c r="O613" s="14">
        <v>91867</v>
      </c>
    </row>
    <row r="614" spans="1:15" outlineLevel="2">
      <c r="A614" s="18">
        <v>112679107</v>
      </c>
      <c r="B614" s="1" t="s">
        <v>596</v>
      </c>
      <c r="C614" s="18">
        <v>112671803</v>
      </c>
      <c r="D614" s="1" t="s">
        <v>600</v>
      </c>
      <c r="E614" s="1" t="s">
        <v>598</v>
      </c>
      <c r="F614" s="14">
        <v>104462</v>
      </c>
      <c r="G614" s="14">
        <v>84867</v>
      </c>
      <c r="H614" s="14">
        <v>19595</v>
      </c>
      <c r="I614" s="15">
        <v>114.458</v>
      </c>
      <c r="J614" s="15">
        <v>24.036000000000001</v>
      </c>
      <c r="K614" s="12">
        <v>23.2</v>
      </c>
      <c r="L614" s="14">
        <v>8716</v>
      </c>
      <c r="M614" s="14">
        <v>8726</v>
      </c>
      <c r="N614" s="19">
        <v>0.60960000000000003</v>
      </c>
      <c r="O614" s="14">
        <v>127710</v>
      </c>
    </row>
    <row r="615" spans="1:15" outlineLevel="2">
      <c r="A615" s="18">
        <v>112679107</v>
      </c>
      <c r="B615" s="1" t="s">
        <v>596</v>
      </c>
      <c r="C615" s="18">
        <v>112672203</v>
      </c>
      <c r="D615" s="1" t="s">
        <v>601</v>
      </c>
      <c r="E615" s="1" t="s">
        <v>598</v>
      </c>
      <c r="F615" s="14">
        <v>66744</v>
      </c>
      <c r="G615" s="14">
        <v>54224</v>
      </c>
      <c r="H615" s="14">
        <v>12520</v>
      </c>
      <c r="I615" s="15">
        <v>81.683000000000007</v>
      </c>
      <c r="J615" s="15">
        <v>17.152999999999999</v>
      </c>
      <c r="K615" s="12">
        <v>20.7</v>
      </c>
      <c r="L615" s="14">
        <v>9272</v>
      </c>
      <c r="M615" s="14">
        <v>8711</v>
      </c>
      <c r="N615" s="19">
        <v>0.54610000000000003</v>
      </c>
      <c r="O615" s="14">
        <v>81598</v>
      </c>
    </row>
    <row r="616" spans="1:15" outlineLevel="2">
      <c r="A616" s="18">
        <v>112679107</v>
      </c>
      <c r="B616" s="1" t="s">
        <v>596</v>
      </c>
      <c r="C616" s="18">
        <v>112672803</v>
      </c>
      <c r="D616" s="1" t="s">
        <v>602</v>
      </c>
      <c r="E616" s="1" t="s">
        <v>598</v>
      </c>
      <c r="F616" s="14">
        <v>25951</v>
      </c>
      <c r="G616" s="14">
        <v>21083</v>
      </c>
      <c r="H616" s="14">
        <v>4868</v>
      </c>
      <c r="I616" s="15">
        <v>33.863999999999997</v>
      </c>
      <c r="J616" s="15">
        <v>7.1109999999999998</v>
      </c>
      <c r="K616" s="12">
        <v>22</v>
      </c>
      <c r="L616" s="14">
        <v>9747</v>
      </c>
      <c r="M616" s="14">
        <v>8719</v>
      </c>
      <c r="N616" s="19">
        <v>0.51170000000000004</v>
      </c>
      <c r="O616" s="14">
        <v>31726</v>
      </c>
    </row>
    <row r="617" spans="1:15" outlineLevel="2">
      <c r="A617" s="18">
        <v>112679107</v>
      </c>
      <c r="B617" s="1" t="s">
        <v>596</v>
      </c>
      <c r="C617" s="18">
        <v>112674403</v>
      </c>
      <c r="D617" s="1" t="s">
        <v>603</v>
      </c>
      <c r="E617" s="1" t="s">
        <v>598</v>
      </c>
      <c r="F617" s="14">
        <v>95717</v>
      </c>
      <c r="G617" s="14">
        <v>77762</v>
      </c>
      <c r="H617" s="14">
        <v>17955</v>
      </c>
      <c r="I617" s="15">
        <v>106.396</v>
      </c>
      <c r="J617" s="15">
        <v>22.343</v>
      </c>
      <c r="K617" s="12">
        <v>23.6</v>
      </c>
      <c r="L617" s="14">
        <v>9143</v>
      </c>
      <c r="M617" s="14">
        <v>8729</v>
      </c>
      <c r="N617" s="19">
        <v>0.6</v>
      </c>
      <c r="O617" s="14">
        <v>117019</v>
      </c>
    </row>
    <row r="618" spans="1:15" outlineLevel="2">
      <c r="A618" s="18">
        <v>112679107</v>
      </c>
      <c r="B618" s="1" t="s">
        <v>596</v>
      </c>
      <c r="C618" s="18">
        <v>112675503</v>
      </c>
      <c r="D618" s="1" t="s">
        <v>604</v>
      </c>
      <c r="E618" s="1" t="s">
        <v>598</v>
      </c>
      <c r="F618" s="14">
        <v>190134</v>
      </c>
      <c r="G618" s="14">
        <v>154468</v>
      </c>
      <c r="H618" s="14">
        <v>35666</v>
      </c>
      <c r="I618" s="15">
        <v>224.68199999999999</v>
      </c>
      <c r="J618" s="15">
        <v>47.183</v>
      </c>
      <c r="K618" s="12">
        <v>22.1</v>
      </c>
      <c r="L618" s="14">
        <v>8397</v>
      </c>
      <c r="M618" s="14">
        <v>8720</v>
      </c>
      <c r="N618" s="19">
        <v>0.5867</v>
      </c>
      <c r="O618" s="14">
        <v>232448</v>
      </c>
    </row>
    <row r="619" spans="1:15" outlineLevel="2">
      <c r="A619" s="18">
        <v>112679107</v>
      </c>
      <c r="B619" s="1" t="s">
        <v>596</v>
      </c>
      <c r="C619" s="18">
        <v>112676203</v>
      </c>
      <c r="D619" s="1" t="s">
        <v>605</v>
      </c>
      <c r="E619" s="1" t="s">
        <v>598</v>
      </c>
      <c r="F619" s="14">
        <v>65048</v>
      </c>
      <c r="G619" s="14">
        <v>52846</v>
      </c>
      <c r="H619" s="14">
        <v>12202</v>
      </c>
      <c r="I619" s="15">
        <v>83.807000000000002</v>
      </c>
      <c r="J619" s="15">
        <v>17.599</v>
      </c>
      <c r="K619" s="12">
        <v>22.2</v>
      </c>
      <c r="L619" s="14">
        <v>9858</v>
      </c>
      <c r="M619" s="14">
        <v>8720</v>
      </c>
      <c r="N619" s="19">
        <v>0.51819999999999999</v>
      </c>
      <c r="O619" s="14">
        <v>79525</v>
      </c>
    </row>
    <row r="620" spans="1:15" outlineLevel="2">
      <c r="A620" s="18">
        <v>112679107</v>
      </c>
      <c r="B620" s="1" t="s">
        <v>596</v>
      </c>
      <c r="C620" s="18">
        <v>112676403</v>
      </c>
      <c r="D620" s="1" t="s">
        <v>606</v>
      </c>
      <c r="E620" s="1" t="s">
        <v>598</v>
      </c>
      <c r="F620" s="14">
        <v>42414</v>
      </c>
      <c r="G620" s="14">
        <v>34458</v>
      </c>
      <c r="H620" s="14">
        <v>7956</v>
      </c>
      <c r="I620" s="15">
        <v>57.17</v>
      </c>
      <c r="J620" s="15">
        <v>12.005000000000001</v>
      </c>
      <c r="K620" s="12">
        <v>17</v>
      </c>
      <c r="L620" s="14">
        <v>9102</v>
      </c>
      <c r="M620" s="14">
        <v>8689</v>
      </c>
      <c r="N620" s="19">
        <v>0.49709999999999999</v>
      </c>
      <c r="O620" s="14">
        <v>51853</v>
      </c>
    </row>
    <row r="621" spans="1:15" outlineLevel="2">
      <c r="A621" s="18">
        <v>112679107</v>
      </c>
      <c r="B621" s="1" t="s">
        <v>596</v>
      </c>
      <c r="C621" s="18">
        <v>112676503</v>
      </c>
      <c r="D621" s="1" t="s">
        <v>607</v>
      </c>
      <c r="E621" s="1" t="s">
        <v>598</v>
      </c>
      <c r="F621" s="14">
        <v>32859</v>
      </c>
      <c r="G621" s="14">
        <v>26695</v>
      </c>
      <c r="H621" s="14">
        <v>6164</v>
      </c>
      <c r="I621" s="15">
        <v>46.77</v>
      </c>
      <c r="J621" s="15">
        <v>9.8209999999999997</v>
      </c>
      <c r="K621" s="12">
        <v>19</v>
      </c>
      <c r="L621" s="14">
        <v>9469</v>
      </c>
      <c r="M621" s="14">
        <v>8701</v>
      </c>
      <c r="N621" s="19">
        <v>0.47010000000000002</v>
      </c>
      <c r="O621" s="14">
        <v>40171</v>
      </c>
    </row>
    <row r="622" spans="1:15" outlineLevel="2">
      <c r="A622" s="18">
        <v>112679107</v>
      </c>
      <c r="B622" s="1" t="s">
        <v>596</v>
      </c>
      <c r="C622" s="18">
        <v>112676703</v>
      </c>
      <c r="D622" s="1" t="s">
        <v>608</v>
      </c>
      <c r="E622" s="1" t="s">
        <v>598</v>
      </c>
      <c r="F622" s="14">
        <v>73636</v>
      </c>
      <c r="G622" s="14">
        <v>59823</v>
      </c>
      <c r="H622" s="14">
        <v>13813</v>
      </c>
      <c r="I622" s="15">
        <v>94.671000000000006</v>
      </c>
      <c r="J622" s="15">
        <v>19.88</v>
      </c>
      <c r="K622" s="12">
        <v>19.7</v>
      </c>
      <c r="L622" s="14">
        <v>9027</v>
      </c>
      <c r="M622" s="14">
        <v>8705</v>
      </c>
      <c r="N622" s="19">
        <v>0.5202</v>
      </c>
      <c r="O622" s="14">
        <v>90023</v>
      </c>
    </row>
    <row r="623" spans="1:15" outlineLevel="2">
      <c r="A623" s="18">
        <v>112679107</v>
      </c>
      <c r="B623" s="1" t="s">
        <v>596</v>
      </c>
      <c r="C623" s="18">
        <v>112678503</v>
      </c>
      <c r="D623" s="1" t="s">
        <v>609</v>
      </c>
      <c r="E623" s="1" t="s">
        <v>598</v>
      </c>
      <c r="F623" s="14">
        <v>96215</v>
      </c>
      <c r="G623" s="14">
        <v>78167</v>
      </c>
      <c r="H623" s="14">
        <v>18048</v>
      </c>
      <c r="I623" s="15">
        <v>119.175</v>
      </c>
      <c r="J623" s="15">
        <v>25.026</v>
      </c>
      <c r="K623" s="12">
        <v>22.5</v>
      </c>
      <c r="L623" s="14">
        <v>9303</v>
      </c>
      <c r="M623" s="14">
        <v>8722</v>
      </c>
      <c r="N623" s="19">
        <v>0.53890000000000005</v>
      </c>
      <c r="O623" s="14">
        <v>117629</v>
      </c>
    </row>
    <row r="624" spans="1:15" outlineLevel="2">
      <c r="A624" s="18">
        <v>112679107</v>
      </c>
      <c r="B624" s="1" t="s">
        <v>596</v>
      </c>
      <c r="C624" s="18">
        <v>112679002</v>
      </c>
      <c r="D624" s="1" t="s">
        <v>610</v>
      </c>
      <c r="E624" s="1" t="s">
        <v>598</v>
      </c>
      <c r="F624" s="14">
        <v>563638</v>
      </c>
      <c r="G624" s="14">
        <v>457909</v>
      </c>
      <c r="H624" s="14">
        <v>105729</v>
      </c>
      <c r="I624" s="15">
        <v>458.54399999999998</v>
      </c>
      <c r="J624" s="15">
        <v>96.293999999999997</v>
      </c>
      <c r="K624" s="12">
        <v>30.7</v>
      </c>
      <c r="L624" s="14">
        <v>8401</v>
      </c>
      <c r="M624" s="14">
        <v>8771</v>
      </c>
      <c r="N624" s="19">
        <v>0.8518</v>
      </c>
      <c r="O624" s="14">
        <v>689077</v>
      </c>
    </row>
    <row r="625" spans="1:15" outlineLevel="2">
      <c r="A625" s="18">
        <v>112679107</v>
      </c>
      <c r="B625" s="1" t="s">
        <v>596</v>
      </c>
      <c r="C625" s="18">
        <v>112679403</v>
      </c>
      <c r="D625" s="1" t="s">
        <v>611</v>
      </c>
      <c r="E625" s="1" t="s">
        <v>598</v>
      </c>
      <c r="F625" s="14">
        <v>27475</v>
      </c>
      <c r="G625" s="14">
        <v>22321</v>
      </c>
      <c r="H625" s="14">
        <v>5154</v>
      </c>
      <c r="I625" s="15">
        <v>47.31</v>
      </c>
      <c r="J625" s="15">
        <v>9.9350000000000005</v>
      </c>
      <c r="K625" s="12">
        <v>23.4</v>
      </c>
      <c r="L625" s="14">
        <v>10495</v>
      </c>
      <c r="M625" s="14">
        <v>8727</v>
      </c>
      <c r="N625" s="19">
        <v>0.38740000000000002</v>
      </c>
      <c r="O625" s="14">
        <v>33589</v>
      </c>
    </row>
    <row r="626" spans="1:15" s="17" customFormat="1" outlineLevel="1">
      <c r="A626" s="20" t="s">
        <v>828</v>
      </c>
      <c r="B626" s="21" t="s">
        <v>596</v>
      </c>
      <c r="C626" s="18"/>
      <c r="D626" s="21"/>
      <c r="E626" s="1"/>
      <c r="F626" s="22">
        <f>SUBTOTAL(9,F612:F625)</f>
        <v>1524597</v>
      </c>
      <c r="G626" s="22">
        <f>SUBTOTAL(9,G612:G625)</f>
        <v>1238608</v>
      </c>
      <c r="H626" s="22">
        <f>SUBTOTAL(9,H612:H625)</f>
        <v>285989</v>
      </c>
      <c r="I626" s="23">
        <f>SUBTOTAL(9,I612:I625)</f>
        <v>1660.1959999999999</v>
      </c>
      <c r="J626" s="23">
        <f>SUBTOTAL(9,J612:J625)</f>
        <v>348.63499999999999</v>
      </c>
      <c r="K626" s="24"/>
      <c r="L626" s="22"/>
      <c r="M626" s="22"/>
      <c r="N626" s="25"/>
      <c r="O626" s="22">
        <f>SUBTOTAL(9,O612:O625)</f>
        <v>1863896</v>
      </c>
    </row>
    <row r="627" spans="1:15">
      <c r="A627" s="20" t="s">
        <v>745</v>
      </c>
      <c r="C627" s="18"/>
      <c r="F627" s="14">
        <f>SUBTOTAL(9,F2:F625)</f>
        <v>43684299</v>
      </c>
      <c r="G627" s="14">
        <f>SUBTOTAL(9,G2:G625)</f>
        <v>35489871</v>
      </c>
      <c r="H627" s="14">
        <f>SUBTOTAL(9,H2:H625)</f>
        <v>8194428</v>
      </c>
      <c r="I627" s="15">
        <f>SUBTOTAL(9,I2:I625)</f>
        <v>54033.27700000006</v>
      </c>
      <c r="J627" s="15">
        <f>SUBTOTAL(9,J2:J625)</f>
        <v>11346.739999999996</v>
      </c>
      <c r="K627" s="12"/>
      <c r="L627" s="14"/>
      <c r="M627" s="14"/>
      <c r="N627" s="19"/>
      <c r="O627" s="14">
        <f>SUBTOTAL(9,O2:O625)</f>
        <v>53406317</v>
      </c>
    </row>
  </sheetData>
  <mergeCells count="8">
    <mergeCell ref="B437:D437"/>
    <mergeCell ref="B524:D524"/>
    <mergeCell ref="B548:D548"/>
    <mergeCell ref="B104:D104"/>
    <mergeCell ref="B147:D147"/>
    <mergeCell ref="B149:D149"/>
    <mergeCell ref="B175:D175"/>
    <mergeCell ref="B267:D267"/>
  </mergeCells>
  <pageMargins left="0" right="0" top="0.75" bottom="0.75" header="0.3" footer="0.3"/>
  <pageSetup scale="90" orientation="landscape" r:id="rId1"/>
  <headerFooter>
    <oddHeader>&amp;C&amp;"Calibri,Bold"&amp;10 2016-17 Secondary Career and Technical Education Subsidy
Final CTC Allocations</oddHeader>
    <oddFooter>&amp;L&amp;10Page &amp;P of &amp;N&amp;R&amp;10June 2017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D9A9A87-0157-40C8-AAB8-CC14BFB2F425}"/>
</file>

<file path=customXml/itemProps2.xml><?xml version="1.0" encoding="utf-8"?>
<ds:datastoreItem xmlns:ds="http://schemas.openxmlformats.org/officeDocument/2006/customXml" ds:itemID="{7036B6C4-94F7-4D80-B91C-7676F004C8DC}"/>
</file>

<file path=customXml/itemProps3.xml><?xml version="1.0" encoding="utf-8"?>
<ds:datastoreItem xmlns:ds="http://schemas.openxmlformats.org/officeDocument/2006/customXml" ds:itemID="{921D4C69-05EE-415D-A8FF-59949747CE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2016-17 SD-CS allocations</vt:lpstr>
      <vt:lpstr>2016-17 CTC allocations</vt:lpstr>
      <vt:lpstr>'2016-17 CTC allocations'!Print_Titles</vt:lpstr>
      <vt:lpstr>'2016-17 SD-CS allocations'!Print_Titles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SCTES 2016-17</dc:title>
  <dc:creator>Pierce, Valecia W</dc:creator>
  <cp:lastModifiedBy>Heimbach, Bunne</cp:lastModifiedBy>
  <cp:lastPrinted>2017-11-07T13:41:32Z</cp:lastPrinted>
  <dcterms:created xsi:type="dcterms:W3CDTF">2017-05-16T12:19:44Z</dcterms:created>
  <dcterms:modified xsi:type="dcterms:W3CDTF">2018-07-26T17:26:50Z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1021400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