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reagor/Documents/hudspeth-lab/grn-cnn/"/>
    </mc:Choice>
  </mc:AlternateContent>
  <xr:revisionPtr revIDLastSave="0" documentId="13_ncr:1_{5A19E225-AAAF-D840-B8F3-72D4994C4A2E}" xr6:coauthVersionLast="47" xr6:coauthVersionMax="47" xr10:uidLastSave="{00000000-0000-0000-0000-000000000000}"/>
  <bookViews>
    <workbookView xWindow="0" yWindow="500" windowWidth="28800" windowHeight="16260" xr2:uid="{E26B95C3-31AB-AB48-8817-B97A12D71819}"/>
  </bookViews>
  <sheets>
    <sheet name="summar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I8" i="2" s="1"/>
  <c r="G4" i="2"/>
  <c r="I4" i="2" s="1"/>
  <c r="G3" i="2"/>
  <c r="I3" i="2" s="1"/>
  <c r="G6" i="2"/>
  <c r="I6" i="2" s="1"/>
  <c r="G7" i="2"/>
  <c r="G5" i="2"/>
  <c r="I7" i="2" l="1"/>
  <c r="I5" i="2"/>
</calcChain>
</file>

<file path=xl/sharedStrings.xml><?xml version="1.0" encoding="utf-8"?>
<sst xmlns="http://schemas.openxmlformats.org/spreadsheetml/2006/main" count="25" uniqueCount="25">
  <si>
    <t>mHSC-E</t>
  </si>
  <si>
    <t>mHSC-L</t>
  </si>
  <si>
    <t>mHSC-GM</t>
  </si>
  <si>
    <t>mESC</t>
  </si>
  <si>
    <t>hESC</t>
  </si>
  <si>
    <t>hHep</t>
  </si>
  <si>
    <t>Examples</t>
  </si>
  <si>
    <t># Cells</t>
  </si>
  <si>
    <t>NETWORK STATISTICS</t>
  </si>
  <si>
    <t>TFs</t>
  </si>
  <si>
    <t>Targets</t>
  </si>
  <si>
    <t>Cell Type</t>
  </si>
  <si>
    <t>DATASETS</t>
  </si>
  <si>
    <t>37 (41)</t>
  </si>
  <si>
    <t>125 (142)</t>
  </si>
  <si>
    <t>33 (36)</t>
  </si>
  <si>
    <t>Study</t>
  </si>
  <si>
    <t>Hayashi et al., 2018</t>
  </si>
  <si>
    <t>Chu et al., 2016</t>
  </si>
  <si>
    <t>Nestorowa et al., 2016</t>
  </si>
  <si>
    <t>Camp et al., 2017</t>
  </si>
  <si>
    <t>TRAINING</t>
  </si>
  <si>
    <t>TESTING</t>
  </si>
  <si>
    <t>Split</t>
  </si>
  <si>
    <t>DENSITY (% 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</si>
</sst>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4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1" xfId="0" applyNumberFormat="1" applyBorder="1" applyAlignment="1">
      <alignment vertical="center"/>
    </xf>
    <xf numFmtId="3" fontId="0" fillId="0" borderId="2" xfId="0" applyNumberFormat="1" applyBorder="1" applyAlignment="1">
      <alignment vertical="center"/>
    </xf>
    <xf numFmtId="0" fontId="0" fillId="0" borderId="5" xfId="0" applyBorder="1" applyAlignment="1">
      <alignment horizontal="center" vertical="center"/>
    </xf>
    <xf numFmtId="3" fontId="0" fillId="0" borderId="7" xfId="0" applyNumberFormat="1" applyBorder="1" applyAlignment="1">
      <alignment vertical="center"/>
    </xf>
    <xf numFmtId="3" fontId="0" fillId="0" borderId="8" xfId="0" applyNumberForma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3" fontId="0" fillId="0" borderId="1" xfId="0" applyNumberForma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3" fontId="0" fillId="0" borderId="8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3" fontId="0" fillId="0" borderId="16" xfId="0" applyNumberFormat="1" applyBorder="1" applyAlignment="1">
      <alignment horizontal="right" vertical="center"/>
    </xf>
    <xf numFmtId="3" fontId="0" fillId="0" borderId="16" xfId="0" applyNumberFormat="1" applyBorder="1" applyAlignment="1">
      <alignment vertical="center"/>
    </xf>
    <xf numFmtId="3" fontId="0" fillId="0" borderId="17" xfId="0" applyNumberFormat="1" applyBorder="1" applyAlignment="1">
      <alignment vertical="center"/>
    </xf>
    <xf numFmtId="10" fontId="0" fillId="0" borderId="1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8E324-4368-784E-9590-6929F1C3FD36}">
  <sheetPr>
    <pageSetUpPr fitToPage="1"/>
  </sheetPr>
  <dimension ref="A1:I9"/>
  <sheetViews>
    <sheetView tabSelected="1" zoomScale="110" zoomScaleNormal="110" workbookViewId="0">
      <selection activeCell="B19" sqref="B19"/>
    </sheetView>
  </sheetViews>
  <sheetFormatPr baseColWidth="10" defaultRowHeight="16" x14ac:dyDescent="0.2"/>
  <cols>
    <col min="1" max="1" width="10.83203125" style="4" customWidth="1"/>
    <col min="2" max="2" width="20.5" style="4" customWidth="1"/>
    <col min="3" max="3" width="10.5" style="4" customWidth="1"/>
    <col min="4" max="4" width="7.33203125" style="4" customWidth="1"/>
    <col min="5" max="5" width="9.1640625" style="4" customWidth="1"/>
    <col min="6" max="6" width="8.33203125" style="4" customWidth="1"/>
    <col min="7" max="7" width="8.6640625" style="4" customWidth="1"/>
    <col min="8" max="8" width="8" style="4" customWidth="1"/>
    <col min="9" max="9" width="9.1640625" style="4" customWidth="1"/>
    <col min="10" max="16384" width="10.83203125" style="4"/>
  </cols>
  <sheetData>
    <row r="1" spans="1:9" ht="18" thickTop="1" thickBot="1" x14ac:dyDescent="0.25">
      <c r="A1" s="15" t="s">
        <v>12</v>
      </c>
      <c r="B1" s="16"/>
      <c r="C1" s="16"/>
      <c r="D1" s="17"/>
      <c r="E1" s="15" t="s">
        <v>8</v>
      </c>
      <c r="F1" s="16"/>
      <c r="G1" s="16"/>
      <c r="H1" s="16"/>
      <c r="I1" s="17"/>
    </row>
    <row r="2" spans="1:9" ht="36" thickTop="1" thickBot="1" x14ac:dyDescent="0.25">
      <c r="A2" s="22" t="s">
        <v>11</v>
      </c>
      <c r="B2" s="23" t="s">
        <v>16</v>
      </c>
      <c r="C2" s="23" t="s">
        <v>23</v>
      </c>
      <c r="D2" s="24" t="s">
        <v>7</v>
      </c>
      <c r="E2" s="10" t="s">
        <v>9</v>
      </c>
      <c r="F2" s="10" t="s">
        <v>10</v>
      </c>
      <c r="G2" s="11" t="s">
        <v>6</v>
      </c>
      <c r="H2" s="11" t="b">
        <v>1</v>
      </c>
      <c r="I2" s="26" t="s">
        <v>24</v>
      </c>
    </row>
    <row r="3" spans="1:9" ht="17" thickTop="1" x14ac:dyDescent="0.2">
      <c r="A3" s="7" t="s">
        <v>4</v>
      </c>
      <c r="B3" s="20" t="s">
        <v>18</v>
      </c>
      <c r="C3" s="18" t="s">
        <v>21</v>
      </c>
      <c r="D3" s="12">
        <v>758</v>
      </c>
      <c r="E3" s="25" t="s">
        <v>13</v>
      </c>
      <c r="F3" s="9">
        <v>541</v>
      </c>
      <c r="G3" s="8">
        <f>37*F3</f>
        <v>20017</v>
      </c>
      <c r="H3" s="8">
        <v>3166</v>
      </c>
      <c r="I3" s="2">
        <f>H3/G3</f>
        <v>0.15816555927461656</v>
      </c>
    </row>
    <row r="4" spans="1:9" x14ac:dyDescent="0.2">
      <c r="A4" s="1" t="s">
        <v>3</v>
      </c>
      <c r="B4" s="21" t="s">
        <v>17</v>
      </c>
      <c r="C4" s="19"/>
      <c r="D4" s="13">
        <v>421</v>
      </c>
      <c r="E4" s="14" t="s">
        <v>14</v>
      </c>
      <c r="F4" s="5">
        <v>642</v>
      </c>
      <c r="G4" s="6">
        <f>125*F4</f>
        <v>80250</v>
      </c>
      <c r="H4" s="6">
        <v>20580</v>
      </c>
      <c r="I4" s="3">
        <f>H4/G4</f>
        <v>0.25644859813084114</v>
      </c>
    </row>
    <row r="5" spans="1:9" x14ac:dyDescent="0.2">
      <c r="A5" s="1" t="s">
        <v>0</v>
      </c>
      <c r="B5" s="19" t="s">
        <v>19</v>
      </c>
      <c r="C5" s="19"/>
      <c r="D5" s="13">
        <v>1071</v>
      </c>
      <c r="E5" s="5">
        <v>33</v>
      </c>
      <c r="F5" s="5">
        <v>533</v>
      </c>
      <c r="G5" s="6">
        <f t="shared" ref="G5:G7" si="0">E5*F5</f>
        <v>17589</v>
      </c>
      <c r="H5" s="6">
        <v>9592</v>
      </c>
      <c r="I5" s="3">
        <f t="shared" ref="I5:I8" si="1">H5/G5</f>
        <v>0.54534083802376487</v>
      </c>
    </row>
    <row r="6" spans="1:9" x14ac:dyDescent="0.2">
      <c r="A6" s="1" t="s">
        <v>2</v>
      </c>
      <c r="B6" s="19"/>
      <c r="C6" s="19"/>
      <c r="D6" s="13">
        <v>889</v>
      </c>
      <c r="E6" s="5">
        <v>23</v>
      </c>
      <c r="F6" s="5">
        <v>523</v>
      </c>
      <c r="G6" s="6">
        <f>E6*F6</f>
        <v>12029</v>
      </c>
      <c r="H6" s="6">
        <v>6587</v>
      </c>
      <c r="I6" s="3">
        <f>H6/G6</f>
        <v>0.54759331615263118</v>
      </c>
    </row>
    <row r="7" spans="1:9" x14ac:dyDescent="0.2">
      <c r="A7" s="1" t="s">
        <v>1</v>
      </c>
      <c r="B7" s="19"/>
      <c r="C7" s="19"/>
      <c r="D7" s="13">
        <v>847</v>
      </c>
      <c r="E7" s="5">
        <v>16</v>
      </c>
      <c r="F7" s="5">
        <v>516</v>
      </c>
      <c r="G7" s="6">
        <f t="shared" si="0"/>
        <v>8256</v>
      </c>
      <c r="H7" s="6">
        <v>4026</v>
      </c>
      <c r="I7" s="3">
        <f t="shared" si="1"/>
        <v>0.48764534883720928</v>
      </c>
    </row>
    <row r="8" spans="1:9" ht="17" thickBot="1" x14ac:dyDescent="0.25">
      <c r="A8" s="27" t="s">
        <v>5</v>
      </c>
      <c r="B8" s="28" t="s">
        <v>20</v>
      </c>
      <c r="C8" s="28" t="s">
        <v>22</v>
      </c>
      <c r="D8" s="29">
        <v>425</v>
      </c>
      <c r="E8" s="30" t="s">
        <v>15</v>
      </c>
      <c r="F8" s="31">
        <v>536</v>
      </c>
      <c r="G8" s="32">
        <f>33*F8</f>
        <v>17688</v>
      </c>
      <c r="H8" s="32">
        <v>6171</v>
      </c>
      <c r="I8" s="33">
        <f t="shared" si="1"/>
        <v>0.34888059701492535</v>
      </c>
    </row>
    <row r="9" spans="1:9" ht="17" thickTop="1" x14ac:dyDescent="0.2"/>
  </sheetData>
  <mergeCells count="4">
    <mergeCell ref="E1:I1"/>
    <mergeCell ref="A1:D1"/>
    <mergeCell ref="B5:B7"/>
    <mergeCell ref="C3:C7"/>
  </mergeCells>
  <pageMargins left="0.7" right="0.7" top="0.75" bottom="0.75" header="0.3" footer="0.3"/>
  <pageSetup scale="86" fitToWidth="2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Reagor</dc:creator>
  <cp:lastModifiedBy>Caleb Reagor</cp:lastModifiedBy>
  <cp:lastPrinted>2021-03-18T19:18:12Z</cp:lastPrinted>
  <dcterms:created xsi:type="dcterms:W3CDTF">2021-02-17T23:51:23Z</dcterms:created>
  <dcterms:modified xsi:type="dcterms:W3CDTF">2021-08-24T18:26:53Z</dcterms:modified>
</cp:coreProperties>
</file>