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cfed6\OneDrive\Documents\GitHub\mlb_payroll_distribution_analysis\data\"/>
    </mc:Choice>
  </mc:AlternateContent>
  <xr:revisionPtr revIDLastSave="0" documentId="8_{8FF83BB0-DF53-495C-BC5B-E5C2ADF698CD}" xr6:coauthVersionLast="47" xr6:coauthVersionMax="47" xr10:uidLastSave="{00000000-0000-0000-0000-000000000000}"/>
  <bookViews>
    <workbookView xWindow="-83" yWindow="0" windowWidth="14566" windowHeight="15563" xr2:uid="{00000000-000D-0000-FFFF-FFFF00000000}"/>
  </bookViews>
  <sheets>
    <sheet name="Salaries" sheetId="1" r:id="rId1"/>
    <sheet name="Teams" sheetId="2" r:id="rId2"/>
    <sheet name="Seas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2" i="3"/>
  <c r="L3" i="3"/>
  <c r="M3" i="3"/>
  <c r="L4" i="3"/>
  <c r="M4" i="3"/>
  <c r="L5" i="3"/>
  <c r="M5" i="3"/>
  <c r="L6" i="3"/>
  <c r="M6" i="3"/>
  <c r="L7" i="3"/>
  <c r="M7" i="3"/>
  <c r="L8" i="3"/>
  <c r="M8" i="3"/>
  <c r="L9" i="3"/>
  <c r="M9" i="3"/>
  <c r="L10" i="3"/>
  <c r="M10" i="3"/>
  <c r="L11" i="3"/>
  <c r="M11" i="3"/>
  <c r="L12" i="3"/>
  <c r="M12" i="3"/>
  <c r="L13" i="3"/>
  <c r="M13" i="3"/>
  <c r="L14" i="3"/>
  <c r="M14" i="3"/>
  <c r="L15" i="3"/>
  <c r="M15" i="3"/>
  <c r="L16" i="3"/>
  <c r="M16" i="3"/>
  <c r="L17" i="3"/>
  <c r="M17" i="3"/>
  <c r="L18" i="3"/>
  <c r="M18" i="3"/>
  <c r="L19" i="3"/>
  <c r="M19" i="3"/>
  <c r="L20" i="3"/>
  <c r="M20" i="3"/>
  <c r="L21" i="3"/>
  <c r="M21" i="3"/>
  <c r="L22" i="3"/>
  <c r="M22" i="3"/>
  <c r="L23" i="3"/>
  <c r="M23" i="3"/>
  <c r="L24" i="3"/>
  <c r="M24" i="3"/>
  <c r="L25" i="3"/>
  <c r="M25" i="3"/>
  <c r="L26" i="3"/>
  <c r="M26" i="3"/>
  <c r="L27" i="3"/>
  <c r="M27" i="3"/>
  <c r="L28" i="3"/>
  <c r="M28" i="3"/>
  <c r="L29" i="3"/>
  <c r="M29" i="3"/>
  <c r="L30" i="3"/>
  <c r="M30" i="3"/>
  <c r="L31" i="3"/>
  <c r="M31" i="3"/>
  <c r="L32" i="3"/>
  <c r="M32" i="3"/>
  <c r="L33" i="3"/>
  <c r="M33" i="3"/>
  <c r="L34" i="3"/>
  <c r="M34" i="3"/>
  <c r="L35" i="3"/>
  <c r="M35" i="3"/>
  <c r="L36" i="3"/>
  <c r="M36" i="3"/>
  <c r="L37" i="3"/>
  <c r="M37" i="3"/>
  <c r="L38" i="3"/>
  <c r="M38" i="3"/>
  <c r="L39" i="3"/>
  <c r="M39" i="3"/>
  <c r="L40" i="3"/>
  <c r="M40" i="3"/>
  <c r="L41" i="3"/>
  <c r="M41" i="3"/>
  <c r="L42" i="3"/>
  <c r="M42" i="3"/>
  <c r="L43" i="3"/>
  <c r="M43" i="3"/>
  <c r="L44" i="3"/>
  <c r="M44" i="3"/>
  <c r="L45" i="3"/>
  <c r="M45" i="3"/>
  <c r="L46" i="3"/>
  <c r="M46" i="3"/>
  <c r="L47" i="3"/>
  <c r="M47" i="3"/>
  <c r="L48" i="3"/>
  <c r="M48" i="3"/>
  <c r="L49" i="3"/>
  <c r="M49" i="3"/>
  <c r="L50" i="3"/>
  <c r="M50" i="3"/>
  <c r="L51" i="3"/>
  <c r="M51" i="3"/>
  <c r="L52" i="3"/>
  <c r="M52" i="3"/>
  <c r="L53" i="3"/>
  <c r="M53" i="3"/>
  <c r="L54" i="3"/>
  <c r="M54" i="3"/>
  <c r="L55" i="3"/>
  <c r="M55" i="3"/>
  <c r="L56" i="3"/>
  <c r="M56" i="3"/>
  <c r="L57" i="3"/>
  <c r="M57" i="3"/>
  <c r="L58" i="3"/>
  <c r="M58" i="3"/>
  <c r="L59" i="3"/>
  <c r="M59" i="3"/>
  <c r="L60" i="3"/>
  <c r="M60" i="3"/>
  <c r="L61" i="3"/>
  <c r="M61" i="3"/>
  <c r="L62" i="3"/>
  <c r="M62" i="3"/>
  <c r="L63" i="3"/>
  <c r="M63" i="3"/>
  <c r="L64" i="3"/>
  <c r="M64" i="3"/>
  <c r="L65" i="3"/>
  <c r="M65" i="3"/>
  <c r="L66" i="3"/>
  <c r="M66" i="3"/>
  <c r="L67" i="3"/>
  <c r="M67" i="3"/>
  <c r="L68" i="3"/>
  <c r="M68" i="3"/>
  <c r="L69" i="3"/>
  <c r="M69" i="3"/>
  <c r="L70" i="3"/>
  <c r="M70" i="3"/>
  <c r="L71" i="3"/>
  <c r="M71" i="3"/>
  <c r="L72" i="3"/>
  <c r="M72" i="3"/>
  <c r="L73" i="3"/>
  <c r="M73" i="3"/>
  <c r="L74" i="3"/>
  <c r="M74" i="3"/>
  <c r="L75" i="3"/>
  <c r="M75" i="3"/>
  <c r="L76" i="3"/>
  <c r="M76" i="3"/>
  <c r="L77" i="3"/>
  <c r="M77" i="3"/>
  <c r="L78" i="3"/>
  <c r="M78" i="3"/>
  <c r="L79" i="3"/>
  <c r="M79" i="3"/>
  <c r="L80" i="3"/>
  <c r="M80" i="3"/>
  <c r="L81" i="3"/>
  <c r="M81" i="3"/>
  <c r="L82" i="3"/>
  <c r="M82" i="3"/>
  <c r="L83" i="3"/>
  <c r="M83" i="3"/>
  <c r="L84" i="3"/>
  <c r="M84" i="3"/>
  <c r="L85" i="3"/>
  <c r="M85" i="3"/>
  <c r="L86" i="3"/>
  <c r="M86" i="3"/>
  <c r="L87" i="3"/>
  <c r="M87" i="3"/>
  <c r="L88" i="3"/>
  <c r="M88" i="3"/>
  <c r="L89" i="3"/>
  <c r="M89" i="3"/>
  <c r="L90" i="3"/>
  <c r="M90" i="3"/>
  <c r="L91" i="3"/>
  <c r="M91" i="3"/>
  <c r="L92" i="3"/>
  <c r="M92" i="3"/>
  <c r="L93" i="3"/>
  <c r="M93" i="3"/>
  <c r="L94" i="3"/>
  <c r="M94" i="3"/>
  <c r="L95" i="3"/>
  <c r="M95" i="3"/>
  <c r="L96" i="3"/>
  <c r="M96" i="3"/>
  <c r="L97" i="3"/>
  <c r="M97" i="3"/>
  <c r="L98" i="3"/>
  <c r="M98" i="3"/>
  <c r="L99" i="3"/>
  <c r="M99" i="3"/>
  <c r="L100" i="3"/>
  <c r="M100" i="3"/>
  <c r="L101" i="3"/>
  <c r="M101" i="3"/>
  <c r="L102" i="3"/>
  <c r="M102" i="3"/>
  <c r="L103" i="3"/>
  <c r="M103" i="3"/>
  <c r="L104" i="3"/>
  <c r="M104" i="3"/>
  <c r="L105" i="3"/>
  <c r="M105" i="3"/>
  <c r="L106" i="3"/>
  <c r="M106" i="3"/>
  <c r="L107" i="3"/>
  <c r="M107" i="3"/>
  <c r="L108" i="3"/>
  <c r="M108" i="3"/>
  <c r="L109" i="3"/>
  <c r="M109" i="3"/>
  <c r="L110" i="3"/>
  <c r="M110" i="3"/>
  <c r="L111" i="3"/>
  <c r="M111" i="3"/>
  <c r="L112" i="3"/>
  <c r="M112" i="3"/>
  <c r="L113" i="3"/>
  <c r="M113" i="3"/>
  <c r="L114" i="3"/>
  <c r="M114" i="3"/>
  <c r="L115" i="3"/>
  <c r="M115" i="3"/>
  <c r="L116" i="3"/>
  <c r="M116" i="3"/>
  <c r="L117" i="3"/>
  <c r="M117" i="3"/>
  <c r="L118" i="3"/>
  <c r="M118" i="3"/>
  <c r="L119" i="3"/>
  <c r="M119" i="3"/>
  <c r="L120" i="3"/>
  <c r="M120" i="3"/>
  <c r="L121" i="3"/>
  <c r="M121"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M2" i="3"/>
  <c r="L2" i="3"/>
  <c r="I2" i="3"/>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27">
    <bk>
      <extLst>
        <ext uri="{3e2802c4-a4d2-4d8b-9148-e3be6c30e623}">
          <xlrd:rvb i="0"/>
        </ext>
      </extLst>
    </bk>
    <bk>
      <extLst>
        <ext uri="{3e2802c4-a4d2-4d8b-9148-e3be6c30e623}">
          <xlrd:rvb i="13"/>
        </ext>
      </extLst>
    </bk>
    <bk>
      <extLst>
        <ext uri="{3e2802c4-a4d2-4d8b-9148-e3be6c30e623}">
          <xlrd:rvb i="25"/>
        </ext>
      </extLst>
    </bk>
    <bk>
      <extLst>
        <ext uri="{3e2802c4-a4d2-4d8b-9148-e3be6c30e623}">
          <xlrd:rvb i="36"/>
        </ext>
      </extLst>
    </bk>
    <bk>
      <extLst>
        <ext uri="{3e2802c4-a4d2-4d8b-9148-e3be6c30e623}">
          <xlrd:rvb i="46"/>
        </ext>
      </extLst>
    </bk>
    <bk>
      <extLst>
        <ext uri="{3e2802c4-a4d2-4d8b-9148-e3be6c30e623}">
          <xlrd:rvb i="58"/>
        </ext>
      </extLst>
    </bk>
    <bk>
      <extLst>
        <ext uri="{3e2802c4-a4d2-4d8b-9148-e3be6c30e623}">
          <xlrd:rvb i="69"/>
        </ext>
      </extLst>
    </bk>
    <bk>
      <extLst>
        <ext uri="{3e2802c4-a4d2-4d8b-9148-e3be6c30e623}">
          <xlrd:rvb i="79"/>
        </ext>
      </extLst>
    </bk>
    <bk>
      <extLst>
        <ext uri="{3e2802c4-a4d2-4d8b-9148-e3be6c30e623}">
          <xlrd:rvb i="87"/>
        </ext>
      </extLst>
    </bk>
    <bk>
      <extLst>
        <ext uri="{3e2802c4-a4d2-4d8b-9148-e3be6c30e623}">
          <xlrd:rvb i="99"/>
        </ext>
      </extLst>
    </bk>
    <bk>
      <extLst>
        <ext uri="{3e2802c4-a4d2-4d8b-9148-e3be6c30e623}">
          <xlrd:rvb i="111"/>
        </ext>
      </extLst>
    </bk>
    <bk>
      <extLst>
        <ext uri="{3e2802c4-a4d2-4d8b-9148-e3be6c30e623}">
          <xlrd:rvb i="122"/>
        </ext>
      </extLst>
    </bk>
    <bk>
      <extLst>
        <ext uri="{3e2802c4-a4d2-4d8b-9148-e3be6c30e623}">
          <xlrd:rvb i="135"/>
        </ext>
      </extLst>
    </bk>
    <bk>
      <extLst>
        <ext uri="{3e2802c4-a4d2-4d8b-9148-e3be6c30e623}">
          <xlrd:rvb i="147"/>
        </ext>
      </extLst>
    </bk>
    <bk>
      <extLst>
        <ext uri="{3e2802c4-a4d2-4d8b-9148-e3be6c30e623}">
          <xlrd:rvb i="158"/>
        </ext>
      </extLst>
    </bk>
    <bk>
      <extLst>
        <ext uri="{3e2802c4-a4d2-4d8b-9148-e3be6c30e623}">
          <xlrd:rvb i="170"/>
        </ext>
      </extLst>
    </bk>
    <bk>
      <extLst>
        <ext uri="{3e2802c4-a4d2-4d8b-9148-e3be6c30e623}">
          <xlrd:rvb i="179"/>
        </ext>
      </extLst>
    </bk>
    <bk>
      <extLst>
        <ext uri="{3e2802c4-a4d2-4d8b-9148-e3be6c30e623}">
          <xlrd:rvb i="190"/>
        </ext>
      </extLst>
    </bk>
    <bk>
      <extLst>
        <ext uri="{3e2802c4-a4d2-4d8b-9148-e3be6c30e623}">
          <xlrd:rvb i="202"/>
        </ext>
      </extLst>
    </bk>
    <bk>
      <extLst>
        <ext uri="{3e2802c4-a4d2-4d8b-9148-e3be6c30e623}">
          <xlrd:rvb i="213"/>
        </ext>
      </extLst>
    </bk>
    <bk>
      <extLst>
        <ext uri="{3e2802c4-a4d2-4d8b-9148-e3be6c30e623}">
          <xlrd:rvb i="224"/>
        </ext>
      </extLst>
    </bk>
    <bk>
      <extLst>
        <ext uri="{3e2802c4-a4d2-4d8b-9148-e3be6c30e623}">
          <xlrd:rvb i="230"/>
        </ext>
      </extLst>
    </bk>
    <bk>
      <extLst>
        <ext uri="{3e2802c4-a4d2-4d8b-9148-e3be6c30e623}">
          <xlrd:rvb i="273"/>
        </ext>
      </extLst>
    </bk>
    <bk>
      <extLst>
        <ext uri="{3e2802c4-a4d2-4d8b-9148-e3be6c30e623}">
          <xlrd:rvb i="279"/>
        </ext>
      </extLst>
    </bk>
    <bk>
      <extLst>
        <ext uri="{3e2802c4-a4d2-4d8b-9148-e3be6c30e623}">
          <xlrd:rvb i="289"/>
        </ext>
      </extLst>
    </bk>
    <bk>
      <extLst>
        <ext uri="{3e2802c4-a4d2-4d8b-9148-e3be6c30e623}">
          <xlrd:rvb i="300"/>
        </ext>
      </extLst>
    </bk>
    <bk>
      <extLst>
        <ext uri="{3e2802c4-a4d2-4d8b-9148-e3be6c30e623}">
          <xlrd:rvb i="231"/>
        </ext>
      </extLst>
    </bk>
  </futureMetadata>
  <valueMetadata count="27">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valueMetadata>
</metadata>
</file>

<file path=xl/sharedStrings.xml><?xml version="1.0" encoding="utf-8"?>
<sst xmlns="http://schemas.openxmlformats.org/spreadsheetml/2006/main" count="18874" uniqueCount="1728">
  <si>
    <t>Age</t>
  </si>
  <si>
    <t>Pos.</t>
  </si>
  <si>
    <t>Status</t>
  </si>
  <si>
    <t>Base Salary</t>
  </si>
  <si>
    <t>Signing Bonus</t>
  </si>
  <si>
    <t>Incentives</t>
  </si>
  <si>
    <t>Payroll Salary</t>
  </si>
  <si>
    <t>Adj. Salary</t>
  </si>
  <si>
    <t>Payroll %</t>
  </si>
  <si>
    <t>Lux. Tax Salary</t>
  </si>
  <si>
    <t>Team</t>
  </si>
  <si>
    <t>Year</t>
  </si>
  <si>
    <t>Waiver Options</t>
  </si>
  <si>
    <t>Eduardo Escobar</t>
  </si>
  <si>
    <t>3B</t>
  </si>
  <si>
    <t>Vet</t>
  </si>
  <si>
    <t>-</t>
  </si>
  <si>
    <t>ARI</t>
  </si>
  <si>
    <t>Nick Ahmed</t>
  </si>
  <si>
    <t>SS</t>
  </si>
  <si>
    <t>David Peralta</t>
  </si>
  <si>
    <t>RF</t>
  </si>
  <si>
    <t>Madison Bumgarner</t>
  </si>
  <si>
    <t>SP</t>
  </si>
  <si>
    <t>Kole Calhoun</t>
  </si>
  <si>
    <t>Ketel Marte</t>
  </si>
  <si>
    <t>2B</t>
  </si>
  <si>
    <t>Junior Guerra</t>
  </si>
  <si>
    <t>RP</t>
  </si>
  <si>
    <t>Hector Rondon</t>
  </si>
  <si>
    <t>Stephen Vogt</t>
  </si>
  <si>
    <t>C</t>
  </si>
  <si>
    <t>Jon Jay</t>
  </si>
  <si>
    <t>Luke Weaver</t>
  </si>
  <si>
    <t>Pre-Arb</t>
  </si>
  <si>
    <t>Christian Walker</t>
  </si>
  <si>
    <t>1B</t>
  </si>
  <si>
    <t>Silvino Bracho</t>
  </si>
  <si>
    <t>Carson Kelly</t>
  </si>
  <si>
    <t>Stefan Crichton</t>
  </si>
  <si>
    <t>Zac Gallen</t>
  </si>
  <si>
    <t>Alex Young</t>
  </si>
  <si>
    <t>Tim Locastro</t>
  </si>
  <si>
    <t>CF</t>
  </si>
  <si>
    <t>Taylor Clarke</t>
  </si>
  <si>
    <t>Taylor Widener</t>
  </si>
  <si>
    <t>Daulton Varsho</t>
  </si>
  <si>
    <t>Yoan Lopez</t>
  </si>
  <si>
    <t>Riley Smith</t>
  </si>
  <si>
    <t>Caleb Smith</t>
  </si>
  <si>
    <t>Keury Mella</t>
  </si>
  <si>
    <t>Wyatt Mathisen</t>
  </si>
  <si>
    <t>Josh VanMeter</t>
  </si>
  <si>
    <t>Pavin Smith</t>
  </si>
  <si>
    <t>Mark Melancon</t>
  </si>
  <si>
    <t>ATL</t>
  </si>
  <si>
    <t>Freddie Freeman</t>
  </si>
  <si>
    <t>Marcell Ozuna</t>
  </si>
  <si>
    <t>LF</t>
  </si>
  <si>
    <t>Will Smith</t>
  </si>
  <si>
    <t>RP/CL</t>
  </si>
  <si>
    <t>Travis d'Arnaud</t>
  </si>
  <si>
    <t>Ender Inciarte</t>
  </si>
  <si>
    <t>Chris Martin</t>
  </si>
  <si>
    <t>Shane Greene</t>
  </si>
  <si>
    <t>Tyler Flowers</t>
  </si>
  <si>
    <t>Nick Markakis</t>
  </si>
  <si>
    <t>Adam Duvall</t>
  </si>
  <si>
    <t>Dansby Swanson</t>
  </si>
  <si>
    <t>Darren O'Day</t>
  </si>
  <si>
    <t>Luke Jackson</t>
  </si>
  <si>
    <t>Ronald Acuna Jr.</t>
  </si>
  <si>
    <t>Ozzie Albies</t>
  </si>
  <si>
    <t>Adeiny Hechavarria</t>
  </si>
  <si>
    <t>Josh Tomlin</t>
  </si>
  <si>
    <t>Grant Dayton</t>
  </si>
  <si>
    <t>Arb 1</t>
  </si>
  <si>
    <t>Max Fried</t>
  </si>
  <si>
    <t>A.J. Minter</t>
  </si>
  <si>
    <t>Austin Riley</t>
  </si>
  <si>
    <t>Tyler Matzek</t>
  </si>
  <si>
    <t>Kyle Wright</t>
  </si>
  <si>
    <t>Ian Anderson</t>
  </si>
  <si>
    <t>Bryse Wilson</t>
  </si>
  <si>
    <t>Jacob Webb</t>
  </si>
  <si>
    <t>Pablo Sandoval</t>
  </si>
  <si>
    <t>Alex Cobb</t>
  </si>
  <si>
    <t>BAL</t>
  </si>
  <si>
    <t>Jose Iglesias</t>
  </si>
  <si>
    <t>Hanser Alberto</t>
  </si>
  <si>
    <t>John Means</t>
  </si>
  <si>
    <t>Renato Nunez</t>
  </si>
  <si>
    <t>Pedro Severino</t>
  </si>
  <si>
    <t>Shawn Armstrong</t>
  </si>
  <si>
    <t>Rio Ruiz</t>
  </si>
  <si>
    <t>Paul Fry</t>
  </si>
  <si>
    <t>Chance Sisco</t>
  </si>
  <si>
    <t>Tanner Scott</t>
  </si>
  <si>
    <t>Austin Hays</t>
  </si>
  <si>
    <t>Travis Lakins</t>
  </si>
  <si>
    <t>Hunter Harvey</t>
  </si>
  <si>
    <t>Cole Sulser</t>
  </si>
  <si>
    <t>Pat Valaika</t>
  </si>
  <si>
    <t>Cedric Mullins</t>
  </si>
  <si>
    <t>Bryan Holaday</t>
  </si>
  <si>
    <t>Thomas Eshelman</t>
  </si>
  <si>
    <t>Jorge Lopez</t>
  </si>
  <si>
    <t>D.J. Stewart</t>
  </si>
  <si>
    <t>Keegan Akin</t>
  </si>
  <si>
    <t>Ryan Mountcastle</t>
  </si>
  <si>
    <t>Cesar Valdez</t>
  </si>
  <si>
    <t>David Hess</t>
  </si>
  <si>
    <t>Ramon Urias</t>
  </si>
  <si>
    <t>Bruce Zimmermann</t>
  </si>
  <si>
    <t>Branden Kline</t>
  </si>
  <si>
    <t>DH</t>
  </si>
  <si>
    <t>BOS</t>
  </si>
  <si>
    <t>J.D. Martinez</t>
  </si>
  <si>
    <t>Xander Bogaerts</t>
  </si>
  <si>
    <t>Nathan Eovaldi</t>
  </si>
  <si>
    <t>Jackie Bradley Jr.</t>
  </si>
  <si>
    <t>Martin Perez</t>
  </si>
  <si>
    <t>Christian Vazquez</t>
  </si>
  <si>
    <t>Andrew Benintendi</t>
  </si>
  <si>
    <t>Matt Barnes</t>
  </si>
  <si>
    <t>Kevin Plawecki</t>
  </si>
  <si>
    <t>Rafael Devers</t>
  </si>
  <si>
    <t>Alex Verdugo</t>
  </si>
  <si>
    <t>Ryan Brasier</t>
  </si>
  <si>
    <t>Michael Chavis</t>
  </si>
  <si>
    <t>Tzu-Wei Lin</t>
  </si>
  <si>
    <t>Darwinzon Hernandez</t>
  </si>
  <si>
    <t>Ryan Weber</t>
  </si>
  <si>
    <t>Jonathan Arauz</t>
  </si>
  <si>
    <t>Phillips Valdez</t>
  </si>
  <si>
    <t>Marcus Walden</t>
  </si>
  <si>
    <t>Christian Arroyo</t>
  </si>
  <si>
    <t>Chris Mazza</t>
  </si>
  <si>
    <t>Dylan Covey</t>
  </si>
  <si>
    <t>Bobby Dalbec</t>
  </si>
  <si>
    <t>Mike Kickham</t>
  </si>
  <si>
    <t>Andrew Triggs</t>
  </si>
  <si>
    <t>Domingo Tapia</t>
  </si>
  <si>
    <t>Tanner Houck</t>
  </si>
  <si>
    <t>Cesar Puello</t>
  </si>
  <si>
    <t>Nick Pivetta</t>
  </si>
  <si>
    <t>Jon Lester</t>
  </si>
  <si>
    <t>CHC</t>
  </si>
  <si>
    <t>Yu Darvish</t>
  </si>
  <si>
    <t>Jason Heyward</t>
  </si>
  <si>
    <t>Kris Bryant</t>
  </si>
  <si>
    <t>Anthony Rizzo</t>
  </si>
  <si>
    <t>Craig Kimbrel</t>
  </si>
  <si>
    <t>Kyle Hendricks</t>
  </si>
  <si>
    <t>Jose Quintana</t>
  </si>
  <si>
    <t>Javier Baez</t>
  </si>
  <si>
    <t>Kyle Schwarber</t>
  </si>
  <si>
    <t>Willson Contreras</t>
  </si>
  <si>
    <t>Andrew Chafin</t>
  </si>
  <si>
    <t>Jason Kipnis</t>
  </si>
  <si>
    <t>Kyle Ryan</t>
  </si>
  <si>
    <t>Arb 1 (S2)</t>
  </si>
  <si>
    <t>David Bote</t>
  </si>
  <si>
    <t>Ryan Tepera</t>
  </si>
  <si>
    <t>Jeremy Jeffress</t>
  </si>
  <si>
    <t>Daniel Winkler</t>
  </si>
  <si>
    <t>Cameron Maybin</t>
  </si>
  <si>
    <t>Ian Happ</t>
  </si>
  <si>
    <t>Victor Caratini</t>
  </si>
  <si>
    <t>Alec Mills</t>
  </si>
  <si>
    <t>Nico Hoerner</t>
  </si>
  <si>
    <t>Duane Underwood</t>
  </si>
  <si>
    <t>Billy Hamilton</t>
  </si>
  <si>
    <t>Jason Adam</t>
  </si>
  <si>
    <t>Adbert Alzolay</t>
  </si>
  <si>
    <t>Brailyn Marquez</t>
  </si>
  <si>
    <t>Yasmani Grandal</t>
  </si>
  <si>
    <t>CWS</t>
  </si>
  <si>
    <t>Dallas Keuchel</t>
  </si>
  <si>
    <t>Jose Abreu</t>
  </si>
  <si>
    <t>Edwin Encarnacion</t>
  </si>
  <si>
    <t>Alex Colome</t>
  </si>
  <si>
    <t>Nomar Mazara</t>
  </si>
  <si>
    <t>James McCann</t>
  </si>
  <si>
    <t>Gio Gonzalez</t>
  </si>
  <si>
    <t>Carlos Rodon</t>
  </si>
  <si>
    <t>Tim Anderson</t>
  </si>
  <si>
    <t>Eloy Jimenez</t>
  </si>
  <si>
    <t>Yoan Moncada</t>
  </si>
  <si>
    <t>Luis Robert</t>
  </si>
  <si>
    <t>Aaron Bummer</t>
  </si>
  <si>
    <t>Jarrod Dyson</t>
  </si>
  <si>
    <t>Lucas Giolito</t>
  </si>
  <si>
    <t>Jace Fry</t>
  </si>
  <si>
    <t>Adam Engel</t>
  </si>
  <si>
    <t>Dylan Cease</t>
  </si>
  <si>
    <t>Jimmy Cordero</t>
  </si>
  <si>
    <t>Codi Heuer</t>
  </si>
  <si>
    <t>Reynaldo Lopez</t>
  </si>
  <si>
    <t>Matt Foster</t>
  </si>
  <si>
    <t>Nick Madrigal</t>
  </si>
  <si>
    <t>Jose Ruiz</t>
  </si>
  <si>
    <t>Dane Dunning</t>
  </si>
  <si>
    <t>Yolmer Sanchez</t>
  </si>
  <si>
    <t>Garrett Crochet</t>
  </si>
  <si>
    <t>P</t>
  </si>
  <si>
    <t>CIN</t>
  </si>
  <si>
    <t>Joey Votto</t>
  </si>
  <si>
    <t>Trevor Bauer</t>
  </si>
  <si>
    <t>Nick Castellanos</t>
  </si>
  <si>
    <t>Mike Moustakas</t>
  </si>
  <si>
    <t>Sonny Gray</t>
  </si>
  <si>
    <t>Raisel Iglesias</t>
  </si>
  <si>
    <t>Eugenio Suarez</t>
  </si>
  <si>
    <t>Shogo Akiyama</t>
  </si>
  <si>
    <t>Wade Miley</t>
  </si>
  <si>
    <t>Anthony DeSclafani</t>
  </si>
  <si>
    <t>Freddy Galvis</t>
  </si>
  <si>
    <t>Tucker Barnhart</t>
  </si>
  <si>
    <t>Michael Lorenzen</t>
  </si>
  <si>
    <t>Curt Casali</t>
  </si>
  <si>
    <t>Archie Bradley</t>
  </si>
  <si>
    <t>Brian Goodwin</t>
  </si>
  <si>
    <t>Luis Castillo</t>
  </si>
  <si>
    <t>Tyler Mahle</t>
  </si>
  <si>
    <t>Jesse Winker</t>
  </si>
  <si>
    <t>Amir Garrett</t>
  </si>
  <si>
    <t>Robert Stephenson</t>
  </si>
  <si>
    <t>Lucas Sims</t>
  </si>
  <si>
    <t>Kyle Farmer</t>
  </si>
  <si>
    <t>Nick Senzel</t>
  </si>
  <si>
    <t>Tejay Antone</t>
  </si>
  <si>
    <t>Aristides Aquino</t>
  </si>
  <si>
    <t>Sal Romano</t>
  </si>
  <si>
    <t>Carlos Santana</t>
  </si>
  <si>
    <t>CLE</t>
  </si>
  <si>
    <t>Francisco Lindor</t>
  </si>
  <si>
    <t>Carlos Carrasco</t>
  </si>
  <si>
    <t>Jose Ramirez</t>
  </si>
  <si>
    <t>Brad Hand</t>
  </si>
  <si>
    <t>Cesar Hernandez</t>
  </si>
  <si>
    <t>Roberto Perez</t>
  </si>
  <si>
    <t>Oliver Perez</t>
  </si>
  <si>
    <t>Sandy Leon</t>
  </si>
  <si>
    <t>Delino DeShields</t>
  </si>
  <si>
    <t>Tyler Naquin</t>
  </si>
  <si>
    <t>Austin Hedges</t>
  </si>
  <si>
    <t>Nick Wittgren</t>
  </si>
  <si>
    <t>Shane Bieber</t>
  </si>
  <si>
    <t>Franmil Reyes</t>
  </si>
  <si>
    <t>Mike Freeman</t>
  </si>
  <si>
    <t>Adam Plutko</t>
  </si>
  <si>
    <t>Jordan Luplow</t>
  </si>
  <si>
    <t>Phil Maton</t>
  </si>
  <si>
    <t>Aaron Civale</t>
  </si>
  <si>
    <t>James Karinchak</t>
  </si>
  <si>
    <t>Cam Hill</t>
  </si>
  <si>
    <t>Oscar Mercado</t>
  </si>
  <si>
    <t>Zach Plesac</t>
  </si>
  <si>
    <t>Adam Cimber</t>
  </si>
  <si>
    <t>Triston McKenzie</t>
  </si>
  <si>
    <t>Cal Quantrill</t>
  </si>
  <si>
    <t>Josh Naylor</t>
  </si>
  <si>
    <t>Charlie Blackmon</t>
  </si>
  <si>
    <t>COL</t>
  </si>
  <si>
    <t>Trevor Story</t>
  </si>
  <si>
    <t>Daniel Murphy</t>
  </si>
  <si>
    <t>German Marquez</t>
  </si>
  <si>
    <t>Kyle Freeland</t>
  </si>
  <si>
    <t>Tony Wolters</t>
  </si>
  <si>
    <t>Arb 2 (S2)</t>
  </si>
  <si>
    <t>Kevin Pillar</t>
  </si>
  <si>
    <t>Mychal Givens</t>
  </si>
  <si>
    <t>Carlos Estevez</t>
  </si>
  <si>
    <t>Drew Butera</t>
  </si>
  <si>
    <t>Matt Kemp</t>
  </si>
  <si>
    <t>Elias Diaz</t>
  </si>
  <si>
    <t>Jairo Diaz</t>
  </si>
  <si>
    <t>Ryan McMahon</t>
  </si>
  <si>
    <t>Antonio Senzatela</t>
  </si>
  <si>
    <t>Raimel Tapia</t>
  </si>
  <si>
    <t>Garrett Hampson</t>
  </si>
  <si>
    <t>Jeff Hoffman</t>
  </si>
  <si>
    <t>Tyler Kinley</t>
  </si>
  <si>
    <t>Yency Almonte</t>
  </si>
  <si>
    <t>Daniel Bard</t>
  </si>
  <si>
    <t>Sam Hilliard</t>
  </si>
  <si>
    <t>Josh Fuentes</t>
  </si>
  <si>
    <t>Ryan Castellani</t>
  </si>
  <si>
    <t>Ashton Goudeau</t>
  </si>
  <si>
    <t>A.J. Ramos</t>
  </si>
  <si>
    <t>Jose Mujica</t>
  </si>
  <si>
    <t>Tommy Doyle</t>
  </si>
  <si>
    <t>Miguel Cabrera</t>
  </si>
  <si>
    <t>DET</t>
  </si>
  <si>
    <t>Jordan Zimmermann</t>
  </si>
  <si>
    <t>Matt Boyd</t>
  </si>
  <si>
    <t>Austin Romine</t>
  </si>
  <si>
    <t>Daniel Norris</t>
  </si>
  <si>
    <t>Michael Fulmer</t>
  </si>
  <si>
    <t>Buck Farmer</t>
  </si>
  <si>
    <t>Niko Goodrum</t>
  </si>
  <si>
    <t>Joe Jimenez</t>
  </si>
  <si>
    <t>Jeimer Candelario</t>
  </si>
  <si>
    <t>Victor Reyes</t>
  </si>
  <si>
    <t>Spencer Turnbull</t>
  </si>
  <si>
    <t>Jose Cisnero</t>
  </si>
  <si>
    <t>Harold Castro</t>
  </si>
  <si>
    <t>Gregory Soto</t>
  </si>
  <si>
    <t>Tyler Alexander</t>
  </si>
  <si>
    <t>Bryan Garcia</t>
  </si>
  <si>
    <t>Rony Garcia</t>
  </si>
  <si>
    <t>Casey Mize</t>
  </si>
  <si>
    <t>Isaac Paredes</t>
  </si>
  <si>
    <t>INF</t>
  </si>
  <si>
    <t>Tarik Skubal</t>
  </si>
  <si>
    <t>Jorge Bonifacio</t>
  </si>
  <si>
    <t>Derek Hill</t>
  </si>
  <si>
    <t>OF</t>
  </si>
  <si>
    <t>Daz Cameron</t>
  </si>
  <si>
    <t>Sergio Alcantara</t>
  </si>
  <si>
    <t>Nick Ramirez</t>
  </si>
  <si>
    <t>Eric Haase</t>
  </si>
  <si>
    <t>Brandon Dixon</t>
  </si>
  <si>
    <t>Jose Altuve</t>
  </si>
  <si>
    <t>HOU</t>
  </si>
  <si>
    <t>George Springer</t>
  </si>
  <si>
    <t>Zack Greinke</t>
  </si>
  <si>
    <t>Michael Brantley</t>
  </si>
  <si>
    <t>Alex Bregman</t>
  </si>
  <si>
    <t>Josh Reddick</t>
  </si>
  <si>
    <t>Yulieski Gurriel</t>
  </si>
  <si>
    <t>Ryan Pressly</t>
  </si>
  <si>
    <t>Carlos Correa</t>
  </si>
  <si>
    <t>Lance McCullers</t>
  </si>
  <si>
    <t>Martin Maldonado</t>
  </si>
  <si>
    <t>Aledmys Diaz</t>
  </si>
  <si>
    <t>Blake Taylor</t>
  </si>
  <si>
    <t>Dustin Garneau</t>
  </si>
  <si>
    <t>Josh James</t>
  </si>
  <si>
    <t>Framber Valdez</t>
  </si>
  <si>
    <t>Jose Urquidy</t>
  </si>
  <si>
    <t>Abraham Toro</t>
  </si>
  <si>
    <t>Myles Straw</t>
  </si>
  <si>
    <t>Kyle Tucker</t>
  </si>
  <si>
    <t>Cy Sneed</t>
  </si>
  <si>
    <t>Cristian Javier</t>
  </si>
  <si>
    <t>Enoli Paredes</t>
  </si>
  <si>
    <t>Andre Scrubb</t>
  </si>
  <si>
    <t>Jack Mayfield</t>
  </si>
  <si>
    <t>Brooks Raley</t>
  </si>
  <si>
    <t>Luis Garcia</t>
  </si>
  <si>
    <t>Nivaldo Rodriguez</t>
  </si>
  <si>
    <t>Salvador Perez</t>
  </si>
  <si>
    <t>KCR</t>
  </si>
  <si>
    <t>Danny Duffy</t>
  </si>
  <si>
    <t>Jorge Soler</t>
  </si>
  <si>
    <t>Whit Merrifield</t>
  </si>
  <si>
    <t>Maikel Franco</t>
  </si>
  <si>
    <t>Alex Gordon</t>
  </si>
  <si>
    <t>Greg Holland</t>
  </si>
  <si>
    <t>Mike Montgomery</t>
  </si>
  <si>
    <t>Arb 2</t>
  </si>
  <si>
    <t>Jesse Hahn</t>
  </si>
  <si>
    <t>Scott Barlow</t>
  </si>
  <si>
    <t>Brad Keller</t>
  </si>
  <si>
    <t>Hunter Dozier</t>
  </si>
  <si>
    <t>Adalberto Mondesi</t>
  </si>
  <si>
    <t>Cam Gallagher</t>
  </si>
  <si>
    <t>Ryan O'Hearn</t>
  </si>
  <si>
    <t>Nicky Lopez</t>
  </si>
  <si>
    <t>Franchy Cordero</t>
  </si>
  <si>
    <t>Josh Staumont</t>
  </si>
  <si>
    <t>Tyler Zuber</t>
  </si>
  <si>
    <t>Brady Singer</t>
  </si>
  <si>
    <t>Jake Junis</t>
  </si>
  <si>
    <t>Jake Newberry</t>
  </si>
  <si>
    <t>Kris Bubic</t>
  </si>
  <si>
    <t>Nick Heath</t>
  </si>
  <si>
    <t>Chance Adams</t>
  </si>
  <si>
    <t>Carlos Hernandez</t>
  </si>
  <si>
    <t>Edward Olivares</t>
  </si>
  <si>
    <t>Richard Lovelady</t>
  </si>
  <si>
    <t>Mookie Betts</t>
  </si>
  <si>
    <t>LAD</t>
  </si>
  <si>
    <t>Clayton Kershaw</t>
  </si>
  <si>
    <t>Justin Turner</t>
  </si>
  <si>
    <t>A.J. Pollock</t>
  </si>
  <si>
    <t>Kenley Jansen</t>
  </si>
  <si>
    <t>Cody Bellinger</t>
  </si>
  <si>
    <t>Blake Treinen</t>
  </si>
  <si>
    <t>Joe Kelly</t>
  </si>
  <si>
    <t>Joc Pederson</t>
  </si>
  <si>
    <t>Corey Seager</t>
  </si>
  <si>
    <t>Enrique Hernandez</t>
  </si>
  <si>
    <t>Chris Taylor</t>
  </si>
  <si>
    <t>Max Muncy</t>
  </si>
  <si>
    <t>Pedro Baez</t>
  </si>
  <si>
    <t>Alex Wood</t>
  </si>
  <si>
    <t>Austin Barnes</t>
  </si>
  <si>
    <t>Julio Urias</t>
  </si>
  <si>
    <t>Walker Buehler</t>
  </si>
  <si>
    <t>Dylan Floro</t>
  </si>
  <si>
    <t>Dustin May</t>
  </si>
  <si>
    <t>Brusdar Graterol</t>
  </si>
  <si>
    <t>Edwin Rios</t>
  </si>
  <si>
    <t>Jake McGee</t>
  </si>
  <si>
    <t>Adam Kolarek</t>
  </si>
  <si>
    <t>Victor Gonzalez</t>
  </si>
  <si>
    <t>Anthony Gonsolin</t>
  </si>
  <si>
    <t>Gavin Lux</t>
  </si>
  <si>
    <t>LAA</t>
  </si>
  <si>
    <t>Mike Trout</t>
  </si>
  <si>
    <t>Albert Pujols</t>
  </si>
  <si>
    <t>Anthony Rendon</t>
  </si>
  <si>
    <t>Justin Upton</t>
  </si>
  <si>
    <t>Julio Teheran</t>
  </si>
  <si>
    <t>Dylan Bundy</t>
  </si>
  <si>
    <t>Andrew Heaney</t>
  </si>
  <si>
    <t>Hansel Robles</t>
  </si>
  <si>
    <t>Cam Bedrosian</t>
  </si>
  <si>
    <t>Matt Andriese</t>
  </si>
  <si>
    <t>Noe Ramirez</t>
  </si>
  <si>
    <t>Keynan Middleton</t>
  </si>
  <si>
    <t>Max Stassi</t>
  </si>
  <si>
    <t>Shohei Ohtani</t>
  </si>
  <si>
    <t>David Fletcher</t>
  </si>
  <si>
    <t>Felix Pena</t>
  </si>
  <si>
    <t>Ty Buttrey</t>
  </si>
  <si>
    <t>Mike Mayers</t>
  </si>
  <si>
    <t>Griffin Canning</t>
  </si>
  <si>
    <t>Jacob Barnes</t>
  </si>
  <si>
    <t>Hoby Milner</t>
  </si>
  <si>
    <t>Jo Adell</t>
  </si>
  <si>
    <t>Taylor Ward</t>
  </si>
  <si>
    <t>Anthony Bemboom</t>
  </si>
  <si>
    <t>Jared Walsh</t>
  </si>
  <si>
    <t>Patrick Sandoval</t>
  </si>
  <si>
    <t>Luke Bard</t>
  </si>
  <si>
    <t>Elliot Soto</t>
  </si>
  <si>
    <t>Jahmai Jones</t>
  </si>
  <si>
    <t>Miguel Rojas</t>
  </si>
  <si>
    <t>MIA</t>
  </si>
  <si>
    <t>Corey Dickerson</t>
  </si>
  <si>
    <t>Starling Marte</t>
  </si>
  <si>
    <t>Jose Urena</t>
  </si>
  <si>
    <t>Brandon Kintzler</t>
  </si>
  <si>
    <t>Jesus Aguilar</t>
  </si>
  <si>
    <t>Matt Joyce</t>
  </si>
  <si>
    <t>Yimi Garcia</t>
  </si>
  <si>
    <t>Brad Boxberger</t>
  </si>
  <si>
    <t>Nick Vincent</t>
  </si>
  <si>
    <t>Richard Bleier</t>
  </si>
  <si>
    <t>Sandy Alcantara</t>
  </si>
  <si>
    <t>Brian Anderson</t>
  </si>
  <si>
    <t>Ryne Stanek</t>
  </si>
  <si>
    <t>Jorge Alfaro</t>
  </si>
  <si>
    <t>Jon Berti</t>
  </si>
  <si>
    <t>Lewis Brinson</t>
  </si>
  <si>
    <t>Garrett Cooper</t>
  </si>
  <si>
    <t>Pablo Lopez</t>
  </si>
  <si>
    <t>Magneuris Sierra</t>
  </si>
  <si>
    <t>Stephen Tarpley</t>
  </si>
  <si>
    <t>Chad Wallach</t>
  </si>
  <si>
    <t>James Hoyt</t>
  </si>
  <si>
    <t>Sixto Sanchez</t>
  </si>
  <si>
    <t>Monte Harrison</t>
  </si>
  <si>
    <t>Trevor Rogers</t>
  </si>
  <si>
    <t>Daniel Castano</t>
  </si>
  <si>
    <t>Jazz Chisholm</t>
  </si>
  <si>
    <t>Ryan Braun</t>
  </si>
  <si>
    <t>MIL</t>
  </si>
  <si>
    <t>Christian Yelich</t>
  </si>
  <si>
    <t>Avisail Garcia</t>
  </si>
  <si>
    <t>Brett Anderson</t>
  </si>
  <si>
    <t>Corey Knebel</t>
  </si>
  <si>
    <t>Josh Hader</t>
  </si>
  <si>
    <t>Eric Sogard</t>
  </si>
  <si>
    <t>Josh Lindblom</t>
  </si>
  <si>
    <t>Omar Narvaez</t>
  </si>
  <si>
    <t>Orlando Arcia</t>
  </si>
  <si>
    <t>Alexander Claudio</t>
  </si>
  <si>
    <t>Eric Yardley</t>
  </si>
  <si>
    <t>Freddy Peralta</t>
  </si>
  <si>
    <t>Brent Suter</t>
  </si>
  <si>
    <t>Jedd Gyorko</t>
  </si>
  <si>
    <t>Brandon Woodruff</t>
  </si>
  <si>
    <t>Keston Hiura</t>
  </si>
  <si>
    <t>Adrian Houser</t>
  </si>
  <si>
    <t>Corbin Burnes</t>
  </si>
  <si>
    <t>Luis Urias</t>
  </si>
  <si>
    <t>Devin Williams</t>
  </si>
  <si>
    <t>Ray Black</t>
  </si>
  <si>
    <t>Drew Rasmussen</t>
  </si>
  <si>
    <t>Jacob Nottingham</t>
  </si>
  <si>
    <t>Jace Peterson</t>
  </si>
  <si>
    <t>Tyrone Taylor</t>
  </si>
  <si>
    <t>Dan Vogelbach</t>
  </si>
  <si>
    <t>Justin Topa</t>
  </si>
  <si>
    <t>Josh Donaldson</t>
  </si>
  <si>
    <t>MIN</t>
  </si>
  <si>
    <t>Kenta Maeda</t>
  </si>
  <si>
    <t>Rich Hill</t>
  </si>
  <si>
    <t>Nelson Cruz</t>
  </si>
  <si>
    <t>Marwin Gonzalez</t>
  </si>
  <si>
    <t>Eddie Rosario</t>
  </si>
  <si>
    <t>Max Kepler</t>
  </si>
  <si>
    <t>Sergio Romo</t>
  </si>
  <si>
    <t>Taylor Rogers</t>
  </si>
  <si>
    <t>Alex Avila</t>
  </si>
  <si>
    <t>Jose Berrios</t>
  </si>
  <si>
    <t>Jorge Polanco</t>
  </si>
  <si>
    <t>Byron Buxton</t>
  </si>
  <si>
    <t>Miguel Sano</t>
  </si>
  <si>
    <t>Tyler Clippard</t>
  </si>
  <si>
    <t>Trevor May</t>
  </si>
  <si>
    <t>Michael Pineda</t>
  </si>
  <si>
    <t>Ehire Adrianza</t>
  </si>
  <si>
    <t>Tyler Duffey</t>
  </si>
  <si>
    <t>Matt Wisler</t>
  </si>
  <si>
    <t>Mitch Garver</t>
  </si>
  <si>
    <t>Luis Arraez</t>
  </si>
  <si>
    <t>Jake Cave</t>
  </si>
  <si>
    <t>Cody Stashak</t>
  </si>
  <si>
    <t>Jorge Alcala</t>
  </si>
  <si>
    <t>Caleb Thielbar</t>
  </si>
  <si>
    <t>Devin Smeltzer</t>
  </si>
  <si>
    <t>Ryan Jeffers</t>
  </si>
  <si>
    <t>Robinson Cano</t>
  </si>
  <si>
    <t>NYM</t>
  </si>
  <si>
    <t>Jacob deGrom</t>
  </si>
  <si>
    <t>Dellin Betances</t>
  </si>
  <si>
    <t>Wilson Ramos</t>
  </si>
  <si>
    <t>Jeurys Familia</t>
  </si>
  <si>
    <t>Rick Porcello</t>
  </si>
  <si>
    <t>Justin Wilson</t>
  </si>
  <si>
    <t>Edwin Diaz</t>
  </si>
  <si>
    <t>Steven Matz</t>
  </si>
  <si>
    <t>Michael Wacha</t>
  </si>
  <si>
    <t>Robinson Chirinos</t>
  </si>
  <si>
    <t>Brandon Nimmo</t>
  </si>
  <si>
    <t>Seth Lugo</t>
  </si>
  <si>
    <t>Chasen Shreve</t>
  </si>
  <si>
    <t>Todd Frazier</t>
  </si>
  <si>
    <t>Brad Brach</t>
  </si>
  <si>
    <t>Jared Hughes</t>
  </si>
  <si>
    <t>Pete Alonso</t>
  </si>
  <si>
    <t>Jeff McNeil</t>
  </si>
  <si>
    <t>Amed Rosario</t>
  </si>
  <si>
    <t>J.D. Davis</t>
  </si>
  <si>
    <t>Dominic Smith</t>
  </si>
  <si>
    <t>David Peterson</t>
  </si>
  <si>
    <t>Luis Guillorme</t>
  </si>
  <si>
    <t>Miguel Castro</t>
  </si>
  <si>
    <t>Corey Oswalt</t>
  </si>
  <si>
    <t>Guillermo Heredia</t>
  </si>
  <si>
    <t>Ryan Cordell</t>
  </si>
  <si>
    <t>Gerrit Cole</t>
  </si>
  <si>
    <t>NYY</t>
  </si>
  <si>
    <t>Giancarlo Stanton</t>
  </si>
  <si>
    <t>Masahiro Tanaka</t>
  </si>
  <si>
    <t>Aroldis Chapman</t>
  </si>
  <si>
    <t>J.A. Happ</t>
  </si>
  <si>
    <t>Brett Gardner</t>
  </si>
  <si>
    <t>Zack Britton</t>
  </si>
  <si>
    <t>D.J. LeMahieu</t>
  </si>
  <si>
    <t>Aaron Hicks</t>
  </si>
  <si>
    <t>Adam Ottavino</t>
  </si>
  <si>
    <t>Aaron Judge</t>
  </si>
  <si>
    <t>Gary Sanchez</t>
  </si>
  <si>
    <t>Giovanny Urshela</t>
  </si>
  <si>
    <t>Chad Green</t>
  </si>
  <si>
    <t>Luis Cessa</t>
  </si>
  <si>
    <t>Erik Kratz</t>
  </si>
  <si>
    <t>Jonathan Holder</t>
  </si>
  <si>
    <t>Jordan Montgomery</t>
  </si>
  <si>
    <t>Gleyber Torres</t>
  </si>
  <si>
    <t>Luke Voit</t>
  </si>
  <si>
    <t>Mike Tauchman</t>
  </si>
  <si>
    <t>Tyler Wade</t>
  </si>
  <si>
    <t>Jonathan Loaisiga</t>
  </si>
  <si>
    <t>Kyle Higashioka</t>
  </si>
  <si>
    <t>Clint Frazier</t>
  </si>
  <si>
    <t>Nick Nelson</t>
  </si>
  <si>
    <t>Deivi Garcia</t>
  </si>
  <si>
    <t>Clarke Schmidt</t>
  </si>
  <si>
    <t>Khris Davis</t>
  </si>
  <si>
    <t>OAK</t>
  </si>
  <si>
    <t>Marcus Semien</t>
  </si>
  <si>
    <t>Joakim Soria</t>
  </si>
  <si>
    <t>Michael Fiers</t>
  </si>
  <si>
    <t>Stephen Piscotty</t>
  </si>
  <si>
    <t>Yusmeiro Petit</t>
  </si>
  <si>
    <t>Liam Hendriks</t>
  </si>
  <si>
    <t>Mark Canha</t>
  </si>
  <si>
    <t>Sean Manaea</t>
  </si>
  <si>
    <t>Robbie Grossman</t>
  </si>
  <si>
    <t>Jake Diekman</t>
  </si>
  <si>
    <t>Chris Bassitt</t>
  </si>
  <si>
    <t>Chad Pinder</t>
  </si>
  <si>
    <t>Mike Minor</t>
  </si>
  <si>
    <t>T.J. McFarland</t>
  </si>
  <si>
    <t>Tommy La Stella</t>
  </si>
  <si>
    <t>Matt Olson</t>
  </si>
  <si>
    <t>Tony Kemp</t>
  </si>
  <si>
    <t>Frankie Montas</t>
  </si>
  <si>
    <t>Ramon Laureano</t>
  </si>
  <si>
    <t>Lou Trivino</t>
  </si>
  <si>
    <t>Jesus Luzardo</t>
  </si>
  <si>
    <t>Vimael Machin</t>
  </si>
  <si>
    <t>Sean Murphy</t>
  </si>
  <si>
    <t>Jordan Weems</t>
  </si>
  <si>
    <t>Jonah Heim</t>
  </si>
  <si>
    <t>Nate Orf</t>
  </si>
  <si>
    <t>Jake Lamb</t>
  </si>
  <si>
    <t>Bryce Harper</t>
  </si>
  <si>
    <t>PHI</t>
  </si>
  <si>
    <t>Zack Wheeler</t>
  </si>
  <si>
    <t>Andrew McCutchen</t>
  </si>
  <si>
    <t>Jean Segura</t>
  </si>
  <si>
    <t>Didi Gregorius</t>
  </si>
  <si>
    <t>J.T. Realmuto</t>
  </si>
  <si>
    <t>Brandon Workman</t>
  </si>
  <si>
    <t>Aaron Nola</t>
  </si>
  <si>
    <t>Hector Neris</t>
  </si>
  <si>
    <t>Jay Bruce</t>
  </si>
  <si>
    <t>Vincent Velasquez</t>
  </si>
  <si>
    <t>Zach Eflin</t>
  </si>
  <si>
    <t>Scott Kingery</t>
  </si>
  <si>
    <t>Adam Morgan</t>
  </si>
  <si>
    <t>David Phelps</t>
  </si>
  <si>
    <t>Tommy Hunter</t>
  </si>
  <si>
    <t>Andrew Knapp</t>
  </si>
  <si>
    <t>Philip Gosselin</t>
  </si>
  <si>
    <t>Adam Haseley</t>
  </si>
  <si>
    <t>Roman Quinn</t>
  </si>
  <si>
    <t>Ranger Suarez</t>
  </si>
  <si>
    <t>Spencer Howard</t>
  </si>
  <si>
    <t>Blake Parker</t>
  </si>
  <si>
    <t>Alec Bohm</t>
  </si>
  <si>
    <t>JoJo Romero</t>
  </si>
  <si>
    <t>David Hale</t>
  </si>
  <si>
    <t>Connor Brogdon</t>
  </si>
  <si>
    <t>Rafael Marchan</t>
  </si>
  <si>
    <t>Gregory Polanco</t>
  </si>
  <si>
    <t>PIT</t>
  </si>
  <si>
    <t>Josh Bell</t>
  </si>
  <si>
    <t>Trevor Williams</t>
  </si>
  <si>
    <t>Adam Frazier</t>
  </si>
  <si>
    <t>Joe Musgrove</t>
  </si>
  <si>
    <t>Derek Holland</t>
  </si>
  <si>
    <t>J.T. Riddle</t>
  </si>
  <si>
    <t>Chad Kuhl</t>
  </si>
  <si>
    <t>Erik Gonzalez</t>
  </si>
  <si>
    <t>Richard Rodriguez</t>
  </si>
  <si>
    <t>Colin Moran</t>
  </si>
  <si>
    <t>Steven Brault</t>
  </si>
  <si>
    <t>Bryan Reynolds</t>
  </si>
  <si>
    <t>Chris Stratton</t>
  </si>
  <si>
    <t>Mitch Keller</t>
  </si>
  <si>
    <t>John Ryan Murphy</t>
  </si>
  <si>
    <t>Dovydas Neverauskas</t>
  </si>
  <si>
    <t>JT Brubaker</t>
  </si>
  <si>
    <t>Nik Turley</t>
  </si>
  <si>
    <t>Geoff Hartlieb</t>
  </si>
  <si>
    <t>Sam Howard</t>
  </si>
  <si>
    <t>Jose Osuna</t>
  </si>
  <si>
    <t>Nicholas Tropeano</t>
  </si>
  <si>
    <t>Ke'Bryan Hayes</t>
  </si>
  <si>
    <t>Austin Davis</t>
  </si>
  <si>
    <t>Blake Cederlind</t>
  </si>
  <si>
    <t>Jared Oliva</t>
  </si>
  <si>
    <t>Andrew Susac</t>
  </si>
  <si>
    <t>Manny Machado</t>
  </si>
  <si>
    <t>SDP</t>
  </si>
  <si>
    <t>Wil Myers</t>
  </si>
  <si>
    <t>Eric Hosmer</t>
  </si>
  <si>
    <t>Garrett Richards</t>
  </si>
  <si>
    <t>Drew Pomeranz</t>
  </si>
  <si>
    <t>Tommy Pham</t>
  </si>
  <si>
    <t>Jurickson Profar</t>
  </si>
  <si>
    <t>Zach Davies</t>
  </si>
  <si>
    <t>Craig Stammen</t>
  </si>
  <si>
    <t>Jason Castro</t>
  </si>
  <si>
    <t>Pierce Johnson</t>
  </si>
  <si>
    <t>Mike Clevinger</t>
  </si>
  <si>
    <t>Greg Garcia</t>
  </si>
  <si>
    <t>Matthew Strahm</t>
  </si>
  <si>
    <t>Dinelson Lamet</t>
  </si>
  <si>
    <t>Mitch Moreland</t>
  </si>
  <si>
    <t>Trevor Rosenthal</t>
  </si>
  <si>
    <t>Fernando Tatis Jr.</t>
  </si>
  <si>
    <t>Emilio Pagan</t>
  </si>
  <si>
    <t>Chris Paddack</t>
  </si>
  <si>
    <t>Tim Hill</t>
  </si>
  <si>
    <t>Trent Grisham</t>
  </si>
  <si>
    <t>Jake Cronenworth</t>
  </si>
  <si>
    <t>Jorge Mateo</t>
  </si>
  <si>
    <t>Adrian Morejon</t>
  </si>
  <si>
    <t>Dan Altavilla</t>
  </si>
  <si>
    <t>Austin Adams</t>
  </si>
  <si>
    <t>Austin Nola</t>
  </si>
  <si>
    <t>Johnny Cueto</t>
  </si>
  <si>
    <t>SFG</t>
  </si>
  <si>
    <t>Brandon Belt</t>
  </si>
  <si>
    <t>Brandon Crawford</t>
  </si>
  <si>
    <t>Evan Longoria</t>
  </si>
  <si>
    <t>Kevin Gausman</t>
  </si>
  <si>
    <t>Tony Watson</t>
  </si>
  <si>
    <t>Drew Smyly</t>
  </si>
  <si>
    <t>Wilmer Flores</t>
  </si>
  <si>
    <t>Tyler Anderson</t>
  </si>
  <si>
    <t>Trevor Cahill</t>
  </si>
  <si>
    <t>Donovan Solano</t>
  </si>
  <si>
    <t>Daniel Robertson</t>
  </si>
  <si>
    <t>Alex Dickerson</t>
  </si>
  <si>
    <t>Wandy Peralta</t>
  </si>
  <si>
    <t>Darin Ruf</t>
  </si>
  <si>
    <t>Jarlin Garcia</t>
  </si>
  <si>
    <t>Austin Slater</t>
  </si>
  <si>
    <t>Mike Yastrzemski</t>
  </si>
  <si>
    <t>Mauricio Dubon</t>
  </si>
  <si>
    <t>Logan Webb</t>
  </si>
  <si>
    <t>Tyler Rogers</t>
  </si>
  <si>
    <t>Caleb Baragar</t>
  </si>
  <si>
    <t>Sam Selman</t>
  </si>
  <si>
    <t>Shaun Anderson</t>
  </si>
  <si>
    <t>Joey Bart</t>
  </si>
  <si>
    <t>Tyler Heineman</t>
  </si>
  <si>
    <t>Steven Duggar</t>
  </si>
  <si>
    <t>Rico Garcia</t>
  </si>
  <si>
    <t>SEA</t>
  </si>
  <si>
    <t>Kyle Seager</t>
  </si>
  <si>
    <t>Yusei Kikuchi</t>
  </si>
  <si>
    <t>Dee Strange-Gordon</t>
  </si>
  <si>
    <t>Marco Gonzales</t>
  </si>
  <si>
    <t>Yoshihisa Hirano</t>
  </si>
  <si>
    <t>Kendall Graveman</t>
  </si>
  <si>
    <t>Evan White</t>
  </si>
  <si>
    <t>Brandon Brennan</t>
  </si>
  <si>
    <t>J.P. Crawford</t>
  </si>
  <si>
    <t>Erik Swanson</t>
  </si>
  <si>
    <t>Justus Sheffield</t>
  </si>
  <si>
    <t>Kyle Lewis</t>
  </si>
  <si>
    <t>Justin Dunn</t>
  </si>
  <si>
    <t>Nick Margevicius</t>
  </si>
  <si>
    <t>Anthony Misiewicz</t>
  </si>
  <si>
    <t>Yohan Ramirez</t>
  </si>
  <si>
    <t>Timmy Lopes</t>
  </si>
  <si>
    <t>Joey Gerber</t>
  </si>
  <si>
    <t>Joseph Odom</t>
  </si>
  <si>
    <t>Brady Lail</t>
  </si>
  <si>
    <t>Jose Marmolejos</t>
  </si>
  <si>
    <t>Ljay Newsome</t>
  </si>
  <si>
    <t>Ty France</t>
  </si>
  <si>
    <t>Walker Lockett</t>
  </si>
  <si>
    <t>Joe Hudson</t>
  </si>
  <si>
    <t>Phillip Ervin</t>
  </si>
  <si>
    <t>Casey Sadler</t>
  </si>
  <si>
    <t>Braden Bishop</t>
  </si>
  <si>
    <t>Paul Goldschmidt</t>
  </si>
  <si>
    <t>STL</t>
  </si>
  <si>
    <t>Yadier Molina</t>
  </si>
  <si>
    <t>Dexter Fowler</t>
  </si>
  <si>
    <t>Matt Carpenter</t>
  </si>
  <si>
    <t>Andrew Miller</t>
  </si>
  <si>
    <t>Kolten Wong</t>
  </si>
  <si>
    <t>Adam Wainwright</t>
  </si>
  <si>
    <t>Kwang-hyun Kim</t>
  </si>
  <si>
    <t>Brad Miller</t>
  </si>
  <si>
    <t>Matt Wieters</t>
  </si>
  <si>
    <t>Paul DeJong</t>
  </si>
  <si>
    <t>Jack Flaherty</t>
  </si>
  <si>
    <t>Harrison Bader</t>
  </si>
  <si>
    <t>Giovanny Gallegos</t>
  </si>
  <si>
    <t>Tommy Edman</t>
  </si>
  <si>
    <t>Tyler Webb</t>
  </si>
  <si>
    <t>Tyler O'Neill</t>
  </si>
  <si>
    <t>Austin Gomber</t>
  </si>
  <si>
    <t>Ryan Helsley</t>
  </si>
  <si>
    <t>Rangel Ravelo</t>
  </si>
  <si>
    <t>Austin Dean</t>
  </si>
  <si>
    <t>Kodi Whitley</t>
  </si>
  <si>
    <t>Jake Woodford</t>
  </si>
  <si>
    <t>Alexander Reyes</t>
  </si>
  <si>
    <t>Genesis Cabrera</t>
  </si>
  <si>
    <t>Dylan Carlson</t>
  </si>
  <si>
    <t>Seth Elledge</t>
  </si>
  <si>
    <t>Johan Oviedo</t>
  </si>
  <si>
    <t>TAM</t>
  </si>
  <si>
    <t>Charlie Morton</t>
  </si>
  <si>
    <t>Kevin Kiermaier</t>
  </si>
  <si>
    <t>Blake Snell</t>
  </si>
  <si>
    <t>Mike Zunino</t>
  </si>
  <si>
    <t>Hunter Renfroe</t>
  </si>
  <si>
    <t>Manuel Margot</t>
  </si>
  <si>
    <t>Tyler Glasnow</t>
  </si>
  <si>
    <t>Brandon Lowe</t>
  </si>
  <si>
    <t>Oliver Drake</t>
  </si>
  <si>
    <t>Aaron Loup</t>
  </si>
  <si>
    <t>Ji-Man Choi</t>
  </si>
  <si>
    <t>Willy Adames</t>
  </si>
  <si>
    <t>Austin Meadows</t>
  </si>
  <si>
    <t>Ryan Yarbrough</t>
  </si>
  <si>
    <t>Nick Anderson</t>
  </si>
  <si>
    <t>Yandy Diaz</t>
  </si>
  <si>
    <t>Diego Castillo</t>
  </si>
  <si>
    <t>Joe Wendle</t>
  </si>
  <si>
    <t>Michael Perez</t>
  </si>
  <si>
    <t>Pete Fairbanks</t>
  </si>
  <si>
    <t>Michael Brosseau</t>
  </si>
  <si>
    <t>Ryan Thompson</t>
  </si>
  <si>
    <t>John Curtiss</t>
  </si>
  <si>
    <t>Kevan Smith</t>
  </si>
  <si>
    <t>Aaron Slegers</t>
  </si>
  <si>
    <t>Josh Fleming</t>
  </si>
  <si>
    <t>Randy Arozarena</t>
  </si>
  <si>
    <t>Shin-Soo Choo</t>
  </si>
  <si>
    <t>TEX</t>
  </si>
  <si>
    <t>Lance Lynn</t>
  </si>
  <si>
    <t>Kyle Gibson</t>
  </si>
  <si>
    <t>Rougned Odor</t>
  </si>
  <si>
    <t>Jordan Lyles</t>
  </si>
  <si>
    <t>Joey Gallo</t>
  </si>
  <si>
    <t>Jesse Chavez</t>
  </si>
  <si>
    <t>Jeff Mathis</t>
  </si>
  <si>
    <t>Rafael Montero</t>
  </si>
  <si>
    <t>Isiah Kiner-Falefa</t>
  </si>
  <si>
    <t>Willie Calhoun</t>
  </si>
  <si>
    <t>Brett Martin</t>
  </si>
  <si>
    <t>Nick Solak</t>
  </si>
  <si>
    <t>Jonathan Hernandez</t>
  </si>
  <si>
    <t>Kolby Allard</t>
  </si>
  <si>
    <t>Jimmy Herget</t>
  </si>
  <si>
    <t>Taylor Hearn</t>
  </si>
  <si>
    <t>Derek Dietrich</t>
  </si>
  <si>
    <t>Wes Benjamin</t>
  </si>
  <si>
    <t>Leodys Taveras</t>
  </si>
  <si>
    <t>Ronald Guzman</t>
  </si>
  <si>
    <t>Kyle Cody</t>
  </si>
  <si>
    <t>Anderson Tejeda</t>
  </si>
  <si>
    <t>Eli White</t>
  </si>
  <si>
    <t>John King</t>
  </si>
  <si>
    <t>Sam Huff</t>
  </si>
  <si>
    <t>Demarcus Evans</t>
  </si>
  <si>
    <t>Andrew Romine</t>
  </si>
  <si>
    <t>Hyun-Jin Ryu</t>
  </si>
  <si>
    <t>TOR</t>
  </si>
  <si>
    <t>Randal Grichuk</t>
  </si>
  <si>
    <t>Tanner Roark</t>
  </si>
  <si>
    <t>Chase Anderson</t>
  </si>
  <si>
    <t>Travis Shaw</t>
  </si>
  <si>
    <t>Matt Shoemaker</t>
  </si>
  <si>
    <t>Lourdes Gurriel Jr.</t>
  </si>
  <si>
    <t>Jonathan Villar</t>
  </si>
  <si>
    <t>Shun Yamaguchi</t>
  </si>
  <si>
    <t>Robbie Ray</t>
  </si>
  <si>
    <t>Joe Panik</t>
  </si>
  <si>
    <t>Taijuan Walker</t>
  </si>
  <si>
    <t>Anthony Bass</t>
  </si>
  <si>
    <t>Rafael Dolis</t>
  </si>
  <si>
    <t>Teoscar Hernandez</t>
  </si>
  <si>
    <t>Danny Jansen</t>
  </si>
  <si>
    <t>Vladimir Guerrero Jr.</t>
  </si>
  <si>
    <t>Cavan Biggio</t>
  </si>
  <si>
    <t>Bo Bichette</t>
  </si>
  <si>
    <t>A.J. Cole</t>
  </si>
  <si>
    <t>Thomas Hatch</t>
  </si>
  <si>
    <t>Ryan Borucki</t>
  </si>
  <si>
    <t>Nate Pearson</t>
  </si>
  <si>
    <t>Ross Stripling</t>
  </si>
  <si>
    <t>Jonathan Davis</t>
  </si>
  <si>
    <t>Alejandro Kirk</t>
  </si>
  <si>
    <t>T.J. Zeuch</t>
  </si>
  <si>
    <t>Patrick Murphy</t>
  </si>
  <si>
    <t>Max Scherzer</t>
  </si>
  <si>
    <t>WAS</t>
  </si>
  <si>
    <t>Patrick Corbin</t>
  </si>
  <si>
    <t>Anibal Sanchez</t>
  </si>
  <si>
    <t>Will Harris</t>
  </si>
  <si>
    <t>Trea Turner</t>
  </si>
  <si>
    <t>Kurt Suzuki</t>
  </si>
  <si>
    <t>Daniel Hudson</t>
  </si>
  <si>
    <t>Yan Gomes</t>
  </si>
  <si>
    <t>Michael Taylor</t>
  </si>
  <si>
    <t>Eric Thames</t>
  </si>
  <si>
    <t>Asdrubal Cabrera</t>
  </si>
  <si>
    <t>Josh Harrison</t>
  </si>
  <si>
    <t>Juan Soto</t>
  </si>
  <si>
    <t>Victor Robles</t>
  </si>
  <si>
    <t>Wander Suero</t>
  </si>
  <si>
    <t>Austin Voth</t>
  </si>
  <si>
    <t>Erick Fedde</t>
  </si>
  <si>
    <t>Kyle Finnegan</t>
  </si>
  <si>
    <t>Ryne Harper</t>
  </si>
  <si>
    <t>Brock Holt</t>
  </si>
  <si>
    <t>Kyle McGowin</t>
  </si>
  <si>
    <t>Andrew Stevenson</t>
  </si>
  <si>
    <t>Ben Braymer</t>
  </si>
  <si>
    <t>Yadiel Hernandez</t>
  </si>
  <si>
    <t>Jake Noll</t>
  </si>
  <si>
    <t>Wil Crowe</t>
  </si>
  <si>
    <t>Paolo Espino</t>
  </si>
  <si>
    <t>Merrill Kelly</t>
  </si>
  <si>
    <t>Chris Devenski</t>
  </si>
  <si>
    <t>Josh Rojas</t>
  </si>
  <si>
    <t>J.B. Wendelken</t>
  </si>
  <si>
    <t>Joe Mantiply</t>
  </si>
  <si>
    <t>Brett de Geus</t>
  </si>
  <si>
    <t>Humberto Castellanos</t>
  </si>
  <si>
    <t>Sean Poppen</t>
  </si>
  <si>
    <t>Jake McCarthy</t>
  </si>
  <si>
    <t>Ildemaro Vargas</t>
  </si>
  <si>
    <t>Henry Ramos</t>
  </si>
  <si>
    <t>Humberto Mejia</t>
  </si>
  <si>
    <t>Luis Frias</t>
  </si>
  <si>
    <t>Geraldo Perdomo</t>
  </si>
  <si>
    <t>Michael Soroka</t>
  </si>
  <si>
    <t>Huascar Ynoa</t>
  </si>
  <si>
    <t>William Contreras</t>
  </si>
  <si>
    <t>Dylan Lee</t>
  </si>
  <si>
    <t>Spencer Strider</t>
  </si>
  <si>
    <t>Trey Mancini</t>
  </si>
  <si>
    <t>Dillon Tate</t>
  </si>
  <si>
    <t>Ryan McKenna</t>
  </si>
  <si>
    <t>Austin Wynns</t>
  </si>
  <si>
    <t>Richie Martin</t>
  </si>
  <si>
    <t>Spenser Watkins</t>
  </si>
  <si>
    <t>Marcos Diplan</t>
  </si>
  <si>
    <t>Kelvin Gutierrez</t>
  </si>
  <si>
    <t>Fernando Abad</t>
  </si>
  <si>
    <t>Conner Greene</t>
  </si>
  <si>
    <t>Zac Lowther</t>
  </si>
  <si>
    <t>Konner Wade</t>
  </si>
  <si>
    <t>Eric Hanhold</t>
  </si>
  <si>
    <t>Isaac Mattson</t>
  </si>
  <si>
    <t>Brooks Kriske</t>
  </si>
  <si>
    <t>Joey Krehbiel</t>
  </si>
  <si>
    <t>Tyler Nevin</t>
  </si>
  <si>
    <t>Nick Ciuffo</t>
  </si>
  <si>
    <t>Chris Sale</t>
  </si>
  <si>
    <t>Eduardo Rodriguez</t>
  </si>
  <si>
    <t>Hirokazu Sawamura</t>
  </si>
  <si>
    <t>Garrett Whitlock</t>
  </si>
  <si>
    <t>Matt Duffy</t>
  </si>
  <si>
    <t>Rex Brothers</t>
  </si>
  <si>
    <t>Rowan Wick</t>
  </si>
  <si>
    <t>Justin Steele</t>
  </si>
  <si>
    <t>Rafael Ortega</t>
  </si>
  <si>
    <t>Trevor Megill</t>
  </si>
  <si>
    <t>Frank Schwindel</t>
  </si>
  <si>
    <t>Michael Rucker</t>
  </si>
  <si>
    <t>Adrian Sampson</t>
  </si>
  <si>
    <t>Scott Effross</t>
  </si>
  <si>
    <t>Johneshwy Fargas</t>
  </si>
  <si>
    <t>Greg Deichmann</t>
  </si>
  <si>
    <t>Cory Abbott</t>
  </si>
  <si>
    <t>Trent Giambrone</t>
  </si>
  <si>
    <t>Erick Castillo</t>
  </si>
  <si>
    <t>Joseph Biagini</t>
  </si>
  <si>
    <t>Tyler Ladendorf</t>
  </si>
  <si>
    <t>Tyler Payne</t>
  </si>
  <si>
    <t>Leury Garcia</t>
  </si>
  <si>
    <t>Michael Kopech</t>
  </si>
  <si>
    <t>Andrew Vaughn</t>
  </si>
  <si>
    <t>Zack Collins</t>
  </si>
  <si>
    <t>Ryan Burr</t>
  </si>
  <si>
    <t>Gavin Sheets</t>
  </si>
  <si>
    <t>Jonathan India</t>
  </si>
  <si>
    <t>Tyler Stephenson</t>
  </si>
  <si>
    <t>Vladimir Gutierrez</t>
  </si>
  <si>
    <t>Art Warren</t>
  </si>
  <si>
    <t>Tony Santillan</t>
  </si>
  <si>
    <t>Max Schrock</t>
  </si>
  <si>
    <t>Jose Barrero</t>
  </si>
  <si>
    <t>T.J. Friedl</t>
  </si>
  <si>
    <t>Dauri Moreta</t>
  </si>
  <si>
    <t>Reiver Sanmartin</t>
  </si>
  <si>
    <t>Bryan Shaw</t>
  </si>
  <si>
    <t>Emmanuel Clase</t>
  </si>
  <si>
    <t>Trevor Stephan</t>
  </si>
  <si>
    <t>Harold Ramirez</t>
  </si>
  <si>
    <t>Sam Hentges</t>
  </si>
  <si>
    <t>Yu-Cheng Chang</t>
  </si>
  <si>
    <t>Bradley Zimmer</t>
  </si>
  <si>
    <t>Bobby Bradley</t>
  </si>
  <si>
    <t>Eli Morgan</t>
  </si>
  <si>
    <t>Andres Gimenez</t>
  </si>
  <si>
    <t>Justin Garza</t>
  </si>
  <si>
    <t>Logan Allen</t>
  </si>
  <si>
    <t>Anthony Gose</t>
  </si>
  <si>
    <t>Jon Gray</t>
  </si>
  <si>
    <t>Jhoulys Chacin</t>
  </si>
  <si>
    <t>C.J. Cron</t>
  </si>
  <si>
    <t>Brendan Rodgers</t>
  </si>
  <si>
    <t>Yonathan Daza</t>
  </si>
  <si>
    <t>Dom Nunez</t>
  </si>
  <si>
    <t>Jordan Sheffield</t>
  </si>
  <si>
    <t>Lucas Gilbreath</t>
  </si>
  <si>
    <t>Justin Lawrence</t>
  </si>
  <si>
    <t>Julian Fernández</t>
  </si>
  <si>
    <t>Antonio Santos</t>
  </si>
  <si>
    <t>Colton Welker</t>
  </si>
  <si>
    <t>Jonathan Schoop</t>
  </si>
  <si>
    <t>Wily Peralta</t>
  </si>
  <si>
    <t>Akil Baddoo</t>
  </si>
  <si>
    <t>Willi Castro</t>
  </si>
  <si>
    <t>Kyle Funkhouser</t>
  </si>
  <si>
    <t>Matt Manning</t>
  </si>
  <si>
    <t>Alex Lange</t>
  </si>
  <si>
    <t>Zack Short</t>
  </si>
  <si>
    <t>Ian Krol</t>
  </si>
  <si>
    <t>Drew Hutchison</t>
  </si>
  <si>
    <t>Jason Foley</t>
  </si>
  <si>
    <t>Jake Odorizzi</t>
  </si>
  <si>
    <t>Yordan Alvarez</t>
  </si>
  <si>
    <t>Chas McCormick</t>
  </si>
  <si>
    <t>Jake Meyers</t>
  </si>
  <si>
    <t>Jose Siri</t>
  </si>
  <si>
    <t>Ervin Santana</t>
  </si>
  <si>
    <t>Kyle Zimmer</t>
  </si>
  <si>
    <t>Jake Brentz</t>
  </si>
  <si>
    <t>Sebastian Rivero</t>
  </si>
  <si>
    <t>Joel Payamps</t>
  </si>
  <si>
    <t>Jackson Kowar</t>
  </si>
  <si>
    <t>Kyle Isbel</t>
  </si>
  <si>
    <t>Gabe Speier</t>
  </si>
  <si>
    <t>Jon Heasley</t>
  </si>
  <si>
    <t>Dylan Coleman</t>
  </si>
  <si>
    <t>Angel Zerpa</t>
  </si>
  <si>
    <t>David Price</t>
  </si>
  <si>
    <t>Matt Beaty</t>
  </si>
  <si>
    <t>Phil Bickford</t>
  </si>
  <si>
    <t>Alex Vesia</t>
  </si>
  <si>
    <t>Justin Bruihl</t>
  </si>
  <si>
    <t>Evan Phillips</t>
  </si>
  <si>
    <t>Andre Jackson</t>
  </si>
  <si>
    <t>SP/DH</t>
  </si>
  <si>
    <t>Juan Lagares</t>
  </si>
  <si>
    <t>Steve Cishek</t>
  </si>
  <si>
    <t>Jose Suarez</t>
  </si>
  <si>
    <t>Jose Rojas</t>
  </si>
  <si>
    <t>Luis Rengifo</t>
  </si>
  <si>
    <t>Brandon Marsh</t>
  </si>
  <si>
    <t>Jose Quijada</t>
  </si>
  <si>
    <t>Andrew Wantz</t>
  </si>
  <si>
    <t>Austin Warren</t>
  </si>
  <si>
    <t>Kean Wong</t>
  </si>
  <si>
    <t>Reid Detmers</t>
  </si>
  <si>
    <t>Oliver Ortega</t>
  </si>
  <si>
    <t>Matt Thaiss</t>
  </si>
  <si>
    <t>Elieser Hernandez</t>
  </si>
  <si>
    <t>Zach Pop</t>
  </si>
  <si>
    <t>Anthony Bender</t>
  </si>
  <si>
    <t>Zach Thompson</t>
  </si>
  <si>
    <t>Steven Okert</t>
  </si>
  <si>
    <t>Alex Jackson</t>
  </si>
  <si>
    <t>Bryan De La Cruz</t>
  </si>
  <si>
    <t>Lewin Diaz</t>
  </si>
  <si>
    <t>Paul Campbell</t>
  </si>
  <si>
    <t>Eddy Alvarez</t>
  </si>
  <si>
    <t>Deven Marrero</t>
  </si>
  <si>
    <t>Nick Fortes</t>
  </si>
  <si>
    <t>Payton Henry</t>
  </si>
  <si>
    <t>Preston Guilmet</t>
  </si>
  <si>
    <t>Andrew Bellatti</t>
  </si>
  <si>
    <t>Brian Miller</t>
  </si>
  <si>
    <t>Lorenzo Cain</t>
  </si>
  <si>
    <t>Manuel Pina</t>
  </si>
  <si>
    <t>Hunter Strickland</t>
  </si>
  <si>
    <t>Eric Lauer</t>
  </si>
  <si>
    <t>Rowdy Tellez</t>
  </si>
  <si>
    <t>Jandel Gustave</t>
  </si>
  <si>
    <t>Aaron Ashby</t>
  </si>
  <si>
    <t>Colin Rea</t>
  </si>
  <si>
    <t>Andrelton Simmons</t>
  </si>
  <si>
    <t>Willians Astudillo</t>
  </si>
  <si>
    <t>Luke Farrell</t>
  </si>
  <si>
    <t>Nick Gordon</t>
  </si>
  <si>
    <t>Daniel Coulombe</t>
  </si>
  <si>
    <t>Brent Rooker</t>
  </si>
  <si>
    <t>Griffin Jax</t>
  </si>
  <si>
    <t>Juan Minaya</t>
  </si>
  <si>
    <t>Ralph Garza</t>
  </si>
  <si>
    <t>Charlie Barnes</t>
  </si>
  <si>
    <t>Joe Ryan</t>
  </si>
  <si>
    <t>Kyle Barraclough</t>
  </si>
  <si>
    <t>Jovani Moran</t>
  </si>
  <si>
    <t>Marcus Stroman</t>
  </si>
  <si>
    <t>Michael Conforto</t>
  </si>
  <si>
    <t>Noah Syndergaard</t>
  </si>
  <si>
    <t>Robert Gsellman</t>
  </si>
  <si>
    <t>Jose Peraza</t>
  </si>
  <si>
    <t>Heath Hembree</t>
  </si>
  <si>
    <t>Patrick Mazeika</t>
  </si>
  <si>
    <t>Corey Kluber</t>
  </si>
  <si>
    <t>Luis Severino</t>
  </si>
  <si>
    <t>Jameson Taillon</t>
  </si>
  <si>
    <t>Lucas Luetge</t>
  </si>
  <si>
    <t>Domingo German</t>
  </si>
  <si>
    <t>Michael King</t>
  </si>
  <si>
    <t>Nestor Cortes</t>
  </si>
  <si>
    <t>Rob Brantly</t>
  </si>
  <si>
    <t>Clay Holmes</t>
  </si>
  <si>
    <t>Andrew Velazquez</t>
  </si>
  <si>
    <t>Greg Allen</t>
  </si>
  <si>
    <t>Luis Gil</t>
  </si>
  <si>
    <t>Joely Rodriguez</t>
  </si>
  <si>
    <t>Matt Chapman</t>
  </si>
  <si>
    <t>Cole Irvin</t>
  </si>
  <si>
    <t>Deolis Guerra</t>
  </si>
  <si>
    <t>Seth Brown</t>
  </si>
  <si>
    <t>James Kaprielian</t>
  </si>
  <si>
    <t>Skye Bolt</t>
  </si>
  <si>
    <t>Paul Blackburn</t>
  </si>
  <si>
    <t>Sam Moll</t>
  </si>
  <si>
    <t>Domingo Acevedo</t>
  </si>
  <si>
    <t>Luis Barrera</t>
  </si>
  <si>
    <t>Pete Kozma</t>
  </si>
  <si>
    <t>Odubel Herrera</t>
  </si>
  <si>
    <t>Jose Alvarado</t>
  </si>
  <si>
    <t>Ronald Torreyes</t>
  </si>
  <si>
    <t>Seranthony Dominguez</t>
  </si>
  <si>
    <t>Sam Coonrod</t>
  </si>
  <si>
    <t>Travis Jankowski</t>
  </si>
  <si>
    <t>Bailey Falter</t>
  </si>
  <si>
    <t>Ian Kennedy</t>
  </si>
  <si>
    <t>Matt Vierling</t>
  </si>
  <si>
    <t>Cristopher Sanchez</t>
  </si>
  <si>
    <t>Adonis Medina</t>
  </si>
  <si>
    <t>Hans Crouse</t>
  </si>
  <si>
    <t>Kyle Dohy</t>
  </si>
  <si>
    <t>Jacob Stallings</t>
  </si>
  <si>
    <t>Ben Gamel</t>
  </si>
  <si>
    <t>Arb 3</t>
  </si>
  <si>
    <t>Wilmer Difo</t>
  </si>
  <si>
    <t>Kevin Newman</t>
  </si>
  <si>
    <t>David Bednar</t>
  </si>
  <si>
    <t>Kyle Keller</t>
  </si>
  <si>
    <t>Nick Mears</t>
  </si>
  <si>
    <t>Anthony Alford</t>
  </si>
  <si>
    <t>Cody Ponce</t>
  </si>
  <si>
    <t>Hoy Jun Park</t>
  </si>
  <si>
    <t>Cole Tucker</t>
  </si>
  <si>
    <t>Anthony Banda</t>
  </si>
  <si>
    <t>Yoshitomo Tsutsugo</t>
  </si>
  <si>
    <t>Shelby Miller</t>
  </si>
  <si>
    <t>Max Kranick</t>
  </si>
  <si>
    <t>Enyel De Los Santos</t>
  </si>
  <si>
    <t>Miguel Yajure</t>
  </si>
  <si>
    <t>Oneil Cruz</t>
  </si>
  <si>
    <t>Ha-seong Kim</t>
  </si>
  <si>
    <t>Javier Guerra</t>
  </si>
  <si>
    <t>Nabil Crismatt</t>
  </si>
  <si>
    <t>Jake Marisnick</t>
  </si>
  <si>
    <t>Webster Rivas</t>
  </si>
  <si>
    <t>Reiss Knehr</t>
  </si>
  <si>
    <t>Ross Detwiler</t>
  </si>
  <si>
    <t>James Norwood</t>
  </si>
  <si>
    <t>Buster Posey</t>
  </si>
  <si>
    <t>Jose Alvarez</t>
  </si>
  <si>
    <t>Zack Littell</t>
  </si>
  <si>
    <t>LaMonte Wade Jr.</t>
  </si>
  <si>
    <t>Dominic Leone</t>
  </si>
  <si>
    <t>Camilo Doval</t>
  </si>
  <si>
    <t>Jay Jackson</t>
  </si>
  <si>
    <t>Kervin Castro</t>
  </si>
  <si>
    <t>Mitch Haniger</t>
  </si>
  <si>
    <t>Chris Flexen</t>
  </si>
  <si>
    <t>Tom Murphy</t>
  </si>
  <si>
    <t>Drew Steckenrider</t>
  </si>
  <si>
    <t>Dylan Moore</t>
  </si>
  <si>
    <t>Andres Munoz</t>
  </si>
  <si>
    <t>Jake Fraley</t>
  </si>
  <si>
    <t>Luis Torrens</t>
  </si>
  <si>
    <t>Logan Gilbert</t>
  </si>
  <si>
    <t>Paul Sewald</t>
  </si>
  <si>
    <t>Jake Bauers</t>
  </si>
  <si>
    <t>Jarred Kelenic</t>
  </si>
  <si>
    <t>Sean Doolittle</t>
  </si>
  <si>
    <t>Cal Raleigh</t>
  </si>
  <si>
    <t>Donnie Walton</t>
  </si>
  <si>
    <t>Miles Mikolas</t>
  </si>
  <si>
    <t>Dakota Hudson</t>
  </si>
  <si>
    <t>Andrew Knizner</t>
  </si>
  <si>
    <t>Edmundo Sosa</t>
  </si>
  <si>
    <t>Nolan Arenado</t>
  </si>
  <si>
    <t>Jose Rondon</t>
  </si>
  <si>
    <t>Lars Nootbaar</t>
  </si>
  <si>
    <t>Collin McHugh</t>
  </si>
  <si>
    <t>Andrew Kittredge</t>
  </si>
  <si>
    <t>Francisco Mejia</t>
  </si>
  <si>
    <t>Brett Phillips</t>
  </si>
  <si>
    <t>Shane McClanahan</t>
  </si>
  <si>
    <t>J.P. Feyereisen</t>
  </si>
  <si>
    <t>Luis Patino</t>
  </si>
  <si>
    <t>Wander Franco</t>
  </si>
  <si>
    <t>J.T. Chargois</t>
  </si>
  <si>
    <t>David Robertson</t>
  </si>
  <si>
    <t>Shane Baz</t>
  </si>
  <si>
    <t>Mike Foltynewicz</t>
  </si>
  <si>
    <t>Charlie Culberson</t>
  </si>
  <si>
    <t>Matt Bush</t>
  </si>
  <si>
    <t>Jose Trevino</t>
  </si>
  <si>
    <t>Nate Lowe</t>
  </si>
  <si>
    <t>Josh Sborz</t>
  </si>
  <si>
    <t>Adolis Garcia</t>
  </si>
  <si>
    <t>Andy Ibanez</t>
  </si>
  <si>
    <t>Spencer Patton</t>
  </si>
  <si>
    <t>Joe Barlow</t>
  </si>
  <si>
    <t>Dennis Santana</t>
  </si>
  <si>
    <t>DJ Peters</t>
  </si>
  <si>
    <t>Drew Anderson</t>
  </si>
  <si>
    <t>Jharel Cotton</t>
  </si>
  <si>
    <t>Yonny Hernandez</t>
  </si>
  <si>
    <t>A.J. Alexy</t>
  </si>
  <si>
    <t>Tim Mayza</t>
  </si>
  <si>
    <t>Jordan Romano</t>
  </si>
  <si>
    <t>Julian Merryweather</t>
  </si>
  <si>
    <t>Santiago Espinal</t>
  </si>
  <si>
    <t>Reese McGuire</t>
  </si>
  <si>
    <t>Alek Manoah</t>
  </si>
  <si>
    <t>Trevor Richards</t>
  </si>
  <si>
    <t>Breyvic Valera</t>
  </si>
  <si>
    <t>Jordy Mercer</t>
  </si>
  <si>
    <t>Ryan Zimmerman</t>
  </si>
  <si>
    <t>Josiah Gray</t>
  </si>
  <si>
    <t>Gerardo Parra</t>
  </si>
  <si>
    <t>Tanner Rainey</t>
  </si>
  <si>
    <t>Alcides Escobar</t>
  </si>
  <si>
    <t>Riley Adams</t>
  </si>
  <si>
    <t>Andres Machado</t>
  </si>
  <si>
    <t>Carter Kieboom</t>
  </si>
  <si>
    <t>Mason Thompson</t>
  </si>
  <si>
    <t>Sean Nolin</t>
  </si>
  <si>
    <t>Lane Thomas</t>
  </si>
  <si>
    <t>Keibert Ruiz</t>
  </si>
  <si>
    <t>Alberto Baldonado</t>
  </si>
  <si>
    <t>Jhon Romero</t>
  </si>
  <si>
    <t>Joan Adon</t>
  </si>
  <si>
    <t>Cooper Hummel</t>
  </si>
  <si>
    <t>Reyes Moronta</t>
  </si>
  <si>
    <t>Kevin Ginkel</t>
  </si>
  <si>
    <t>Jake Hager</t>
  </si>
  <si>
    <t>Buddy Kennedy</t>
  </si>
  <si>
    <t>Stone Garrett</t>
  </si>
  <si>
    <t>Tommy Henry</t>
  </si>
  <si>
    <t>Corbin Carroll</t>
  </si>
  <si>
    <t>Drey Jameson</t>
  </si>
  <si>
    <t>Jackson Stephens</t>
  </si>
  <si>
    <t>Michael Harris</t>
  </si>
  <si>
    <t>Vaughn Grissom</t>
  </si>
  <si>
    <t>Bryce Elder</t>
  </si>
  <si>
    <t>Anthony Santander</t>
  </si>
  <si>
    <t>Dean Kremer</t>
  </si>
  <si>
    <t>Cionel Perez</t>
  </si>
  <si>
    <t>Bryan Baker</t>
  </si>
  <si>
    <t>Kyle Bradish</t>
  </si>
  <si>
    <t>Adley Rutschman</t>
  </si>
  <si>
    <t>Terrin Vavra</t>
  </si>
  <si>
    <t>Mike Baumann</t>
  </si>
  <si>
    <t>Kyle Stowers</t>
  </si>
  <si>
    <t>Logan Gillaspie</t>
  </si>
  <si>
    <t>D.L. Hall</t>
  </si>
  <si>
    <t>Gunnar Henderson</t>
  </si>
  <si>
    <t>Yennier Cano</t>
  </si>
  <si>
    <t>John Schreiber</t>
  </si>
  <si>
    <t>Brayan Bello</t>
  </si>
  <si>
    <t>Kaleb Ort</t>
  </si>
  <si>
    <t>Connor Wong</t>
  </si>
  <si>
    <t>Zack Kelly</t>
  </si>
  <si>
    <t>Triston Casas</t>
  </si>
  <si>
    <t>Frank German</t>
  </si>
  <si>
    <t>Seiya Suzuki</t>
  </si>
  <si>
    <t>Patrick Wisdom</t>
  </si>
  <si>
    <t>Keegan Thompson</t>
  </si>
  <si>
    <t>Javier Assad</t>
  </si>
  <si>
    <t>Alfonso Rivas</t>
  </si>
  <si>
    <t>Christopher Morel</t>
  </si>
  <si>
    <t>Brandon Hughes</t>
  </si>
  <si>
    <t>P.J. Higgins</t>
  </si>
  <si>
    <t>Manuel Rodriguez</t>
  </si>
  <si>
    <t>Mark Leiter Jr.</t>
  </si>
  <si>
    <t>Nelson Velazquez</t>
  </si>
  <si>
    <t>Erich Uelmen</t>
  </si>
  <si>
    <t>Zach McKinstry</t>
  </si>
  <si>
    <t>Hayden Wesneski</t>
  </si>
  <si>
    <t>Esteban Quiroz</t>
  </si>
  <si>
    <t>Jimmy Lambert</t>
  </si>
  <si>
    <t>Davis Martin</t>
  </si>
  <si>
    <t>Romy Gonzalez</t>
  </si>
  <si>
    <t>Elvis Andrus</t>
  </si>
  <si>
    <t>Carlos Perez</t>
  </si>
  <si>
    <t>Mark Payton</t>
  </si>
  <si>
    <t>Arb 3 (S2)</t>
  </si>
  <si>
    <t>Alexis Diaz</t>
  </si>
  <si>
    <t>Hunter Greene</t>
  </si>
  <si>
    <t>Derek Law</t>
  </si>
  <si>
    <t>Nick Lodolo</t>
  </si>
  <si>
    <t>Matt Reynolds</t>
  </si>
  <si>
    <t>Connor Overton</t>
  </si>
  <si>
    <t>Joel Kuhnel</t>
  </si>
  <si>
    <t>Graham Ashcraft</t>
  </si>
  <si>
    <t>Alejo Lopez</t>
  </si>
  <si>
    <t>Ian Gibaut</t>
  </si>
  <si>
    <t>Stuart Fairchild</t>
  </si>
  <si>
    <t>Chuckie Robinson</t>
  </si>
  <si>
    <t>Fernando Cruz</t>
  </si>
  <si>
    <t>Spencer Steer</t>
  </si>
  <si>
    <t>Mike Siani</t>
  </si>
  <si>
    <t>Luke Maile</t>
  </si>
  <si>
    <t>Owen Miller</t>
  </si>
  <si>
    <t>Steven Kwan</t>
  </si>
  <si>
    <t>Cody Morris</t>
  </si>
  <si>
    <t>Nick Sandlin</t>
  </si>
  <si>
    <t>Oscar Gonzalez</t>
  </si>
  <si>
    <t>Will Benson</t>
  </si>
  <si>
    <t>Kirk McCarty</t>
  </si>
  <si>
    <t>Gabriel Arias</t>
  </si>
  <si>
    <t>Will Brennan</t>
  </si>
  <si>
    <t>Bo Naylor</t>
  </si>
  <si>
    <t>Brian Serven</t>
  </si>
  <si>
    <t>Ty Blach</t>
  </si>
  <si>
    <t>Jake Bird</t>
  </si>
  <si>
    <t>Ryan Feltner</t>
  </si>
  <si>
    <t>Elehuris Montero</t>
  </si>
  <si>
    <t>Alan Trejo</t>
  </si>
  <si>
    <t>Sean Bouchard</t>
  </si>
  <si>
    <t>Chad Smith</t>
  </si>
  <si>
    <t>Michael Toglia</t>
  </si>
  <si>
    <t>Gavin Hollowell</t>
  </si>
  <si>
    <t>Ezequiel Tovar</t>
  </si>
  <si>
    <t>Noah Davis</t>
  </si>
  <si>
    <t>Miguel Diaz</t>
  </si>
  <si>
    <t>Will Vest</t>
  </si>
  <si>
    <t>Spencer Torkelson</t>
  </si>
  <si>
    <t>Kody Clemens</t>
  </si>
  <si>
    <t>Riley Greene</t>
  </si>
  <si>
    <t>Garrett Hill</t>
  </si>
  <si>
    <t>Ryan Kreidler</t>
  </si>
  <si>
    <t>Angel De Jesus</t>
  </si>
  <si>
    <t>Brendon Davis</t>
  </si>
  <si>
    <t>Justin Verlander</t>
  </si>
  <si>
    <t>Bryan Abreu</t>
  </si>
  <si>
    <t>Jeremy Pena</t>
  </si>
  <si>
    <t>David Hensley</t>
  </si>
  <si>
    <t>Hunter Brown</t>
  </si>
  <si>
    <t>Daniel Lynch</t>
  </si>
  <si>
    <t>Bobby Witt Jr.</t>
  </si>
  <si>
    <t>MJ Melendez</t>
  </si>
  <si>
    <t>Collin Snider</t>
  </si>
  <si>
    <t>Vinnie Pasquantino</t>
  </si>
  <si>
    <t>Michael Massey</t>
  </si>
  <si>
    <t>Nathan Eaton</t>
  </si>
  <si>
    <t>Drew Waters</t>
  </si>
  <si>
    <t>Maximo Castillo</t>
  </si>
  <si>
    <t>Tommy Kahnle</t>
  </si>
  <si>
    <t>Caleb Ferguson</t>
  </si>
  <si>
    <t>Trayce Thompson</t>
  </si>
  <si>
    <t>Miguel Vargas</t>
  </si>
  <si>
    <t>Jaime Barria</t>
  </si>
  <si>
    <t>Tucker Davidson</t>
  </si>
  <si>
    <t>Michael Stefanic</t>
  </si>
  <si>
    <t>Zack Weiss</t>
  </si>
  <si>
    <t>Livan Soto</t>
  </si>
  <si>
    <t>Rob Zastryzny</t>
  </si>
  <si>
    <t>Logan O'Hoppe</t>
  </si>
  <si>
    <t>Nash Walters</t>
  </si>
  <si>
    <t>Tommy Nance</t>
  </si>
  <si>
    <t>Jesus Sanchez</t>
  </si>
  <si>
    <t>Braxton Garrett</t>
  </si>
  <si>
    <t>J.J. Bleday</t>
  </si>
  <si>
    <t>Huascar Brazoban</t>
  </si>
  <si>
    <t>Charles Leblanc</t>
  </si>
  <si>
    <t>Jeff Brigham</t>
  </si>
  <si>
    <t>Andrew Nardi</t>
  </si>
  <si>
    <t>Peyton Burdick</t>
  </si>
  <si>
    <t>Jake Fishman</t>
  </si>
  <si>
    <t>Bryan Hoeing</t>
  </si>
  <si>
    <t>Jordan Groshans</t>
  </si>
  <si>
    <t>Trevor Gott</t>
  </si>
  <si>
    <t>Jake Cousins</t>
  </si>
  <si>
    <t>Jason Alexander</t>
  </si>
  <si>
    <t>Peter Strzelecki</t>
  </si>
  <si>
    <t>Garrett Mitchell</t>
  </si>
  <si>
    <t>Bailey Ober</t>
  </si>
  <si>
    <t>Jhoan Duran</t>
  </si>
  <si>
    <t>Gilberto Celestino</t>
  </si>
  <si>
    <t>Jose Miranda</t>
  </si>
  <si>
    <t>Josh Winder</t>
  </si>
  <si>
    <t>Mark Contreras</t>
  </si>
  <si>
    <t>Cole Sands</t>
  </si>
  <si>
    <t>Aaron Sanchez</t>
  </si>
  <si>
    <t>Matt Wallner</t>
  </si>
  <si>
    <t>Louie Varland</t>
  </si>
  <si>
    <t>Tomas Nido</t>
  </si>
  <si>
    <t>Drew Smith</t>
  </si>
  <si>
    <t>Tylor Megill</t>
  </si>
  <si>
    <t>Terrance Gore</t>
  </si>
  <si>
    <t>Mark Vientos</t>
  </si>
  <si>
    <t>Francisco Alvarez</t>
  </si>
  <si>
    <t>Albert Abreu</t>
  </si>
  <si>
    <t>Oswaldo Cabrera</t>
  </si>
  <si>
    <t>Oswald Peraza</t>
  </si>
  <si>
    <t>A.J. Puk</t>
  </si>
  <si>
    <t>Kirby Snead</t>
  </si>
  <si>
    <t>Adam Oller</t>
  </si>
  <si>
    <t>Austin Pruitt</t>
  </si>
  <si>
    <t>Nick Allen</t>
  </si>
  <si>
    <t>Cristian Pache</t>
  </si>
  <si>
    <t>Jonah Bride</t>
  </si>
  <si>
    <t>Dermis Garcia</t>
  </si>
  <si>
    <t>JP Sears</t>
  </si>
  <si>
    <t>Adrian Martinez</t>
  </si>
  <si>
    <t>Shea Langeliers</t>
  </si>
  <si>
    <t>Jared Koenig</t>
  </si>
  <si>
    <t>Billy McKinney</t>
  </si>
  <si>
    <t>Norge Ruiz</t>
  </si>
  <si>
    <t>Ken Waldichuk</t>
  </si>
  <si>
    <t>Tyler Cyr</t>
  </si>
  <si>
    <t>Jordan Diaz</t>
  </si>
  <si>
    <t>Conner Capel</t>
  </si>
  <si>
    <t>Ernie Clement</t>
  </si>
  <si>
    <t>Nate Mondou</t>
  </si>
  <si>
    <t>Rhys Hoskins</t>
  </si>
  <si>
    <t>Garrett Stubbs</t>
  </si>
  <si>
    <t>Bryson Stott</t>
  </si>
  <si>
    <t>Nick Maton</t>
  </si>
  <si>
    <t>Darick Hall</t>
  </si>
  <si>
    <t>Dalton Guthrie</t>
  </si>
  <si>
    <t>Chase De Jong</t>
  </si>
  <si>
    <t>Jack Suwinski</t>
  </si>
  <si>
    <t>Jason Delay</t>
  </si>
  <si>
    <t>Cal Mitchell</t>
  </si>
  <si>
    <t>Manny Banuelos</t>
  </si>
  <si>
    <t>Tucupita Marcano</t>
  </si>
  <si>
    <t>Rodolfo Castro</t>
  </si>
  <si>
    <t>Miguel Andujar</t>
  </si>
  <si>
    <t>Ji-Hwan Bae</t>
  </si>
  <si>
    <t>Junior Fernandez</t>
  </si>
  <si>
    <t>Nick Martinez</t>
  </si>
  <si>
    <t>Robert Suarez</t>
  </si>
  <si>
    <t>Steven Wilson</t>
  </si>
  <si>
    <t>Jose Azocar</t>
  </si>
  <si>
    <t>Brandon Drury</t>
  </si>
  <si>
    <t>Luis Campusano</t>
  </si>
  <si>
    <t>John Brebbia</t>
  </si>
  <si>
    <t>Thairo Estrada</t>
  </si>
  <si>
    <t>Yunior Marte</t>
  </si>
  <si>
    <t>David Villar</t>
  </si>
  <si>
    <t>Jason Vosler</t>
  </si>
  <si>
    <t>Scott Alexander</t>
  </si>
  <si>
    <t>Bryce Johnson</t>
  </si>
  <si>
    <t>Sean Hjelle</t>
  </si>
  <si>
    <t>Luis Ortiz</t>
  </si>
  <si>
    <t>Cole Waites</t>
  </si>
  <si>
    <t>Ford Proctor</t>
  </si>
  <si>
    <t>Heliot Ramos</t>
  </si>
  <si>
    <t>Andrew Vasquez</t>
  </si>
  <si>
    <t>Julio Rodriguez</t>
  </si>
  <si>
    <t>Penn Murfee</t>
  </si>
  <si>
    <t>Matt Festa</t>
  </si>
  <si>
    <t>George Kirby</t>
  </si>
  <si>
    <t>Matt Brash</t>
  </si>
  <si>
    <t>Taylor Trammell</t>
  </si>
  <si>
    <t>Jordan Hicks</t>
  </si>
  <si>
    <t>Andre Pallante</t>
  </si>
  <si>
    <t>Brendan Donovan</t>
  </si>
  <si>
    <t>Juan Yepez</t>
  </si>
  <si>
    <t>Zack Thompson</t>
  </si>
  <si>
    <t>Ben DeLuzio</t>
  </si>
  <si>
    <t>Alec Burleson</t>
  </si>
  <si>
    <t>Matthew Liberatore</t>
  </si>
  <si>
    <t>Jeffrey Springs</t>
  </si>
  <si>
    <t>Jalen Beeks</t>
  </si>
  <si>
    <t>Taylor Walls</t>
  </si>
  <si>
    <t>Christian Bethancourt</t>
  </si>
  <si>
    <t>Vidal Brujan</t>
  </si>
  <si>
    <t>Rene Pinto</t>
  </si>
  <si>
    <t>Jonathan Aranda</t>
  </si>
  <si>
    <t>Garrett Cleavinger</t>
  </si>
  <si>
    <t>Jimmy Yacabonis</t>
  </si>
  <si>
    <t>Jose Leclerc</t>
  </si>
  <si>
    <t>Matt Moore</t>
  </si>
  <si>
    <t>Brock Burke</t>
  </si>
  <si>
    <t>Glenn Otto</t>
  </si>
  <si>
    <t>Josh H. Smith</t>
  </si>
  <si>
    <t>Bubba Thompson</t>
  </si>
  <si>
    <t>Mark Mathias</t>
  </si>
  <si>
    <t>Jesus Tinoco</t>
  </si>
  <si>
    <t>Josh Jung</t>
  </si>
  <si>
    <t>Yerry Rodriguez</t>
  </si>
  <si>
    <t>Trent Thornton</t>
  </si>
  <si>
    <t>Gabriel Moreno</t>
  </si>
  <si>
    <t>Otto Lopez</t>
  </si>
  <si>
    <t>Joey Meneses</t>
  </si>
  <si>
    <t>Erasmo Ramirez</t>
  </si>
  <si>
    <t>C.J. Edwards</t>
  </si>
  <si>
    <t>Tres Barrera</t>
  </si>
  <si>
    <t>Joshua Palacios</t>
  </si>
  <si>
    <t>Alex Call</t>
  </si>
  <si>
    <t>CJ Abrams</t>
  </si>
  <si>
    <t>Israel Pineda</t>
  </si>
  <si>
    <t>Scott McGough</t>
  </si>
  <si>
    <t>Kyle Nelson</t>
  </si>
  <si>
    <t>Ryne Nelson</t>
  </si>
  <si>
    <t>Emmanuel Rivera</t>
  </si>
  <si>
    <t>Alek Thomas</t>
  </si>
  <si>
    <t>Justin Martinez</t>
  </si>
  <si>
    <t>Dominic Canzone</t>
  </si>
  <si>
    <t>Tyler Gilbert</t>
  </si>
  <si>
    <t>Kirby Yates</t>
  </si>
  <si>
    <t>Michael Tonkin</t>
  </si>
  <si>
    <t>Ben Heller</t>
  </si>
  <si>
    <t>Dereck Rodriguez</t>
  </si>
  <si>
    <t>Forrest Wall</t>
  </si>
  <si>
    <t>Tyler Wells</t>
  </si>
  <si>
    <t>Felix Bautista</t>
  </si>
  <si>
    <t>Grayson Rodriguez</t>
  </si>
  <si>
    <t>Jordan Westburg</t>
  </si>
  <si>
    <t>Colton Cowser</t>
  </si>
  <si>
    <t>Masataka Yoshida</t>
  </si>
  <si>
    <t>James Paxton</t>
  </si>
  <si>
    <t>Rob Refsnyder</t>
  </si>
  <si>
    <t>Kutter Crawford</t>
  </si>
  <si>
    <t>Josh Winckowski</t>
  </si>
  <si>
    <t>Jarren Duran</t>
  </si>
  <si>
    <t>Brennan Bernardino</t>
  </si>
  <si>
    <t>Joe Jacques</t>
  </si>
  <si>
    <t>Chris Murphy</t>
  </si>
  <si>
    <t>Brandon Walter</t>
  </si>
  <si>
    <t>Miguel Amaya</t>
  </si>
  <si>
    <t>Miles Mastrobuoni</t>
  </si>
  <si>
    <t>Anthony Kay</t>
  </si>
  <si>
    <t>Jared Young</t>
  </si>
  <si>
    <t>Daniel Palencia</t>
  </si>
  <si>
    <t>Seby Zavala</t>
  </si>
  <si>
    <t>Gregory Santos</t>
  </si>
  <si>
    <t>Jake Burger</t>
  </si>
  <si>
    <t>Tanner Banks</t>
  </si>
  <si>
    <t>Jesse Scholtens</t>
  </si>
  <si>
    <t>Oscar Colas</t>
  </si>
  <si>
    <t>Zach Remillard</t>
  </si>
  <si>
    <t>Touki Toussaint</t>
  </si>
  <si>
    <t>Ben Lively</t>
  </si>
  <si>
    <t>Matt McLain</t>
  </si>
  <si>
    <t>Brandon Williamson</t>
  </si>
  <si>
    <t>Andrew Abbott</t>
  </si>
  <si>
    <t>Elly De La Cruz</t>
  </si>
  <si>
    <t>Daniel Duarte</t>
  </si>
  <si>
    <t>Christian Encarnacion-Strand</t>
  </si>
  <si>
    <t>Xzavion Curry</t>
  </si>
  <si>
    <t>Tanner Bibee</t>
  </si>
  <si>
    <t>Tyler Freeman</t>
  </si>
  <si>
    <t>David Fry</t>
  </si>
  <si>
    <t>Tim Herrin</t>
  </si>
  <si>
    <t>Gavin Williams</t>
  </si>
  <si>
    <t>Michael Kelly</t>
  </si>
  <si>
    <t>Connor Seabold</t>
  </si>
  <si>
    <t>Brenton Doyle</t>
  </si>
  <si>
    <t>Nolan Jones</t>
  </si>
  <si>
    <t>Matt Koch</t>
  </si>
  <si>
    <t>Jake Rogers</t>
  </si>
  <si>
    <t>Beau Brieske</t>
  </si>
  <si>
    <t>Kerry Carpenter</t>
  </si>
  <si>
    <t>Mason Englert</t>
  </si>
  <si>
    <t>Tyler Holton</t>
  </si>
  <si>
    <t>Reese Olson</t>
  </si>
  <si>
    <t>Brendan White</t>
  </si>
  <si>
    <t>Seth Martinez</t>
  </si>
  <si>
    <t>Yainer Diaz</t>
  </si>
  <si>
    <t>Corey Julks</t>
  </si>
  <si>
    <t>J.P. France</t>
  </si>
  <si>
    <t>Brandon Bielak</t>
  </si>
  <si>
    <t>Grae Kessinger</t>
  </si>
  <si>
    <t>Bligh Madris</t>
  </si>
  <si>
    <t>Jose Cuas</t>
  </si>
  <si>
    <t>Nick Pratto</t>
  </si>
  <si>
    <t>Freddy Fermin</t>
  </si>
  <si>
    <t>Maikel Garcia</t>
  </si>
  <si>
    <t>Dairon Blanco</t>
  </si>
  <si>
    <t>Alec Marsh</t>
  </si>
  <si>
    <t>Arb 4 (S2)</t>
  </si>
  <si>
    <t>James Outman</t>
  </si>
  <si>
    <t>Michael Grove</t>
  </si>
  <si>
    <t>Bobby Miller</t>
  </si>
  <si>
    <t>Nick Robertson</t>
  </si>
  <si>
    <t>Emmet Sheehan</t>
  </si>
  <si>
    <t>Zach Neto</t>
  </si>
  <si>
    <t>Mickey Moniak</t>
  </si>
  <si>
    <t>Jose Soriano</t>
  </si>
  <si>
    <t>Trey Cabbage</t>
  </si>
  <si>
    <t>Gerardo Reyes</t>
  </si>
  <si>
    <t>Edward Cabrera</t>
  </si>
  <si>
    <t>George Soriano</t>
  </si>
  <si>
    <t>Dane Myers</t>
  </si>
  <si>
    <t>Joey Wiemer</t>
  </si>
  <si>
    <t>Elvis Peguero</t>
  </si>
  <si>
    <t>Brice Turang</t>
  </si>
  <si>
    <t>Blake Perkins</t>
  </si>
  <si>
    <t>Andruw Monasterio</t>
  </si>
  <si>
    <t>Jean Carlos Mejia</t>
  </si>
  <si>
    <t>Abner Uribe</t>
  </si>
  <si>
    <t>Alex Kirilloff</t>
  </si>
  <si>
    <t>Edouard Julien</t>
  </si>
  <si>
    <t>Jordan Balazovic</t>
  </si>
  <si>
    <t>Kodai Senga</t>
  </si>
  <si>
    <t>Brett Baty</t>
  </si>
  <si>
    <t>Grant Hartwig</t>
  </si>
  <si>
    <t>2</t>
  </si>
  <si>
    <t>0</t>
  </si>
  <si>
    <t>1</t>
  </si>
  <si>
    <t>Ron Marinaccio</t>
  </si>
  <si>
    <t>Ian Hamilton</t>
  </si>
  <si>
    <t>Anthony Volpe</t>
  </si>
  <si>
    <t>'23</t>
  </si>
  <si>
    <t>Shintaro Fujinami</t>
  </si>
  <si>
    <t>Ryan Noda</t>
  </si>
  <si>
    <t>Freddy Tarnok</t>
  </si>
  <si>
    <t>Sam Long</t>
  </si>
  <si>
    <t>Luis Medina</t>
  </si>
  <si>
    <t>Lucas Erceg</t>
  </si>
  <si>
    <t>Hogan Harris</t>
  </si>
  <si>
    <t>Angel Felipe</t>
  </si>
  <si>
    <t>Cody Thomas</t>
  </si>
  <si>
    <t>Zack Gelof</t>
  </si>
  <si>
    <t>Tyler Soderstrom</t>
  </si>
  <si>
    <t>Drew Ellis</t>
  </si>
  <si>
    <t>Johan Rojas</t>
  </si>
  <si>
    <t>Connor Joe</t>
  </si>
  <si>
    <t>Colin Holderman</t>
  </si>
  <si>
    <t>Angel Perdomo</t>
  </si>
  <si>
    <t>Osvaldo Bido</t>
  </si>
  <si>
    <t>Yerry De Los Santos</t>
  </si>
  <si>
    <t>Carmen Mlodzinski</t>
  </si>
  <si>
    <t>Henry Davis</t>
  </si>
  <si>
    <t>Nick Gonzales</t>
  </si>
  <si>
    <t>Jared Triolo</t>
  </si>
  <si>
    <t>Liover Peguero</t>
  </si>
  <si>
    <t>Quinn Priester</t>
  </si>
  <si>
    <t>Endy Rodriguez</t>
  </si>
  <si>
    <t>Brent Honeywell</t>
  </si>
  <si>
    <t>Thomas Cosgrove</t>
  </si>
  <si>
    <t>Matt Batten</t>
  </si>
  <si>
    <t>Matt Waldron</t>
  </si>
  <si>
    <t>Alek Jacob</t>
  </si>
  <si>
    <t>Taylor Kohlwey</t>
  </si>
  <si>
    <t>Blake Sabol</t>
  </si>
  <si>
    <t>Casey Schmitt</t>
  </si>
  <si>
    <t>Patrick Bailey</t>
  </si>
  <si>
    <t>Ryan Walker</t>
  </si>
  <si>
    <t>Brett Wisely</t>
  </si>
  <si>
    <t>Luis Matos</t>
  </si>
  <si>
    <t>Mauricio Llovera</t>
  </si>
  <si>
    <t>Jose Caballero</t>
  </si>
  <si>
    <t>Tayler Saucedo</t>
  </si>
  <si>
    <t>Bryce Miller</t>
  </si>
  <si>
    <t>Mike Ford</t>
  </si>
  <si>
    <t>Bryan Woo</t>
  </si>
  <si>
    <t>Ty Adcock</t>
  </si>
  <si>
    <t>Isaiah Campbell</t>
  </si>
  <si>
    <t>Nolan Gorman</t>
  </si>
  <si>
    <t>Jordan Walker</t>
  </si>
  <si>
    <t>Ivan Herrera</t>
  </si>
  <si>
    <t>Kyle Leahy</t>
  </si>
  <si>
    <t>Jose Fermin</t>
  </si>
  <si>
    <t>Colin Poche</t>
  </si>
  <si>
    <t>Josh Lowe</t>
  </si>
  <si>
    <t>Luke Raley</t>
  </si>
  <si>
    <t>Kevin Kelly</t>
  </si>
  <si>
    <t>Taj Bradley</t>
  </si>
  <si>
    <t>Ezequiel Duran</t>
  </si>
  <si>
    <t>Grant Anderson</t>
  </si>
  <si>
    <t>Cody Bradford</t>
  </si>
  <si>
    <t>Mitchell White</t>
  </si>
  <si>
    <t>Nathan Lukes</t>
  </si>
  <si>
    <t>MacKenzie Gore</t>
  </si>
  <si>
    <t>Jake Irvin</t>
  </si>
  <si>
    <t>Amos Willingham</t>
  </si>
  <si>
    <t>Jose Ferrer</t>
  </si>
  <si>
    <t>Joe LaSorsa</t>
  </si>
  <si>
    <t>Name</t>
  </si>
  <si>
    <t>Abbreviation</t>
  </si>
  <si>
    <t>Arizona Diamondbacks</t>
  </si>
  <si>
    <t>Atlanta Braves</t>
  </si>
  <si>
    <t>Baltimore Orioles </t>
  </si>
  <si>
    <t>Boston Red Sox</t>
  </si>
  <si>
    <t>Chicago White Sox</t>
  </si>
  <si>
    <t>Chicago Cubs</t>
  </si>
  <si>
    <t>Cincinnati Reds</t>
  </si>
  <si>
    <t>Cleveland Indians</t>
  </si>
  <si>
    <t>Colorado Rockies</t>
  </si>
  <si>
    <t>Detroit Tigers</t>
  </si>
  <si>
    <t>Houston Astros</t>
  </si>
  <si>
    <t>Kansas City Royals</t>
  </si>
  <si>
    <t>Los Angeles Angels</t>
  </si>
  <si>
    <t>Los Angeles Dodgers</t>
  </si>
  <si>
    <t>Miami Marlins</t>
  </si>
  <si>
    <t>Milwaukee Brewers</t>
  </si>
  <si>
    <t>Minnesota Twins</t>
  </si>
  <si>
    <t>New York Yankees</t>
  </si>
  <si>
    <t>New York Mets</t>
  </si>
  <si>
    <t>Oakland Athletics</t>
  </si>
  <si>
    <t>Philadelphia Phillies</t>
  </si>
  <si>
    <t>Pittsburgh Pirates</t>
  </si>
  <si>
    <t>San Diego Padres</t>
  </si>
  <si>
    <t>San Francisco Giants</t>
  </si>
  <si>
    <t>Seattle Mariners</t>
  </si>
  <si>
    <t>St. Louis Cardinals</t>
  </si>
  <si>
    <t>Tampa Bay Rays</t>
  </si>
  <si>
    <t>Texas Rangers</t>
  </si>
  <si>
    <t>Toronto Blue Jays</t>
  </si>
  <si>
    <t>Washington Nationals</t>
  </si>
  <si>
    <t>TBR</t>
  </si>
  <si>
    <t>Location</t>
  </si>
  <si>
    <t>Total Payroll</t>
  </si>
  <si>
    <t>CHW</t>
  </si>
  <si>
    <t>Pitcher Payroll</t>
  </si>
  <si>
    <t>Batter Payroll</t>
  </si>
  <si>
    <t>Wins</t>
  </si>
  <si>
    <t>Losses</t>
  </si>
  <si>
    <t>Runs Scored</t>
  </si>
  <si>
    <t>Games</t>
  </si>
  <si>
    <t>Runs Allowed</t>
  </si>
  <si>
    <t>RS/Game</t>
  </si>
  <si>
    <t>Win %</t>
  </si>
  <si>
    <t>RA/Game</t>
  </si>
  <si>
    <t>WSN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</si>
</sst>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71"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0"/>
      <name val="Calibri"/>
      <family val="2"/>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5" applyNumberFormat="0" applyAlignment="0" applyProtection="0"/>
    <xf numFmtId="0" fontId="10" fillId="6" borderId="6" applyNumberFormat="0" applyAlignment="0" applyProtection="0"/>
    <xf numFmtId="0" fontId="11" fillId="6" borderId="5" applyNumberFormat="0" applyAlignment="0" applyProtection="0"/>
    <xf numFmtId="0" fontId="12" fillId="0" borderId="7" applyNumberFormat="0" applyFill="0" applyAlignment="0" applyProtection="0"/>
    <xf numFmtId="0" fontId="13" fillId="7" borderId="8" applyNumberFormat="0" applyAlignment="0" applyProtection="0"/>
    <xf numFmtId="0" fontId="14" fillId="0" borderId="0" applyNumberFormat="0" applyFill="0" applyBorder="0" applyAlignment="0" applyProtection="0"/>
    <xf numFmtId="0" fontId="1" fillId="8" borderId="9" applyNumberFormat="0" applyFont="0" applyAlignment="0" applyProtection="0"/>
    <xf numFmtId="0" fontId="15" fillId="0" borderId="0" applyNumberFormat="0" applyFill="0" applyBorder="0" applyAlignment="0" applyProtection="0"/>
    <xf numFmtId="0" fontId="16"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6" fontId="0" fillId="0" borderId="0" xfId="0" applyNumberFormat="1"/>
    <xf numFmtId="0" fontId="13" fillId="0" borderId="0" xfId="0" applyFont="1"/>
    <xf numFmtId="0" fontId="18" fillId="0" borderId="1" xfId="0" applyFont="1" applyBorder="1" applyAlignment="1">
      <alignment horizontal="center" vertical="top"/>
    </xf>
    <xf numFmtId="171" fontId="0" fillId="0" borderId="0" xfId="1" applyNumberFormat="1" applyFont="1"/>
    <xf numFmtId="9" fontId="0" fillId="0" borderId="0" xfId="2" applyFont="1"/>
    <xf numFmtId="2" fontId="0" fillId="0" borderId="0" xfId="0" applyNumberFormat="1"/>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0" fillId="0" borderId="0" xfId="0"/>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wrapText="1"/>
    </xf>
    <xf numFmtId="0" fontId="0" fillId="0" borderId="0" xfId="0" applyAlignment="1">
      <alignment wrapText="1"/>
    </xf>
    <xf numFmtId="0" fontId="0" fillId="0" borderId="0" xfId="0"/>
    <xf numFmtId="0" fontId="0" fillId="0" borderId="0" xfId="0" applyAlignment="1">
      <alignment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
    <dxf>
      <font>
        <b val="0"/>
        <i val="0"/>
        <strike val="0"/>
        <condense val="0"/>
        <extend val="0"/>
        <outline val="0"/>
        <shadow val="0"/>
        <u val="none"/>
        <vertAlign val="baseline"/>
        <sz val="11"/>
        <color theme="1"/>
        <name val="Calibri"/>
        <family val="2"/>
        <scheme val="minor"/>
      </font>
      <numFmt numFmtId="171" formatCode="_(&quot;$&quot;* #,##0_);_(&quot;$&quot;* \(#,##0\);_(&quot;$&quot;* &quot;-&quot;??_);_(@_)"/>
    </dxf>
    <dxf>
      <font>
        <b val="0"/>
        <i val="0"/>
        <strike val="0"/>
        <condense val="0"/>
        <extend val="0"/>
        <outline val="0"/>
        <shadow val="0"/>
        <u val="none"/>
        <vertAlign val="baseline"/>
        <sz val="11"/>
        <color theme="1"/>
        <name val="Calibri"/>
        <family val="2"/>
        <scheme val="minor"/>
      </font>
      <numFmt numFmtId="171" formatCode="_(&quot;$&quot;* #,##0_);_(&quot;$&quot;* \(#,##0\);_(&quot;$&quot;* &quot;-&quot;??_);_(@_)"/>
    </dxf>
    <dxf>
      <font>
        <b val="0"/>
        <i val="0"/>
        <strike val="0"/>
        <condense val="0"/>
        <extend val="0"/>
        <outline val="0"/>
        <shadow val="0"/>
        <u val="none"/>
        <vertAlign val="baseline"/>
        <sz val="11"/>
        <color theme="1"/>
        <name val="Calibri"/>
        <family val="2"/>
        <scheme val="minor"/>
      </font>
      <numFmt numFmtId="171" formatCode="_(&quot;$&quot;* #,##0_);_(&quot;$&quot;* \(#,##0\);_(&quot;$&quot;* &quot;-&quot;??_);_(@_)"/>
    </dxf>
    <dxf>
      <font>
        <b/>
        <i val="0"/>
        <strike val="0"/>
        <condense val="0"/>
        <extend val="0"/>
        <outline val="0"/>
        <shadow val="0"/>
        <u val="none"/>
        <vertAlign val="baseline"/>
        <sz val="11"/>
        <color theme="0"/>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16"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ichStyles" Target="richData/rich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Array" Target="richData/rdarray.xml"/><Relationship Id="rId5" Type="http://schemas.openxmlformats.org/officeDocument/2006/relationships/styles" Target="styles.xml"/><Relationship Id="rId15" Type="http://schemas.microsoft.com/office/2017/06/relationships/rdRichValueTypes" Target="richData/rdRichValueTyp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4e721a88db129ff80ff7094054f4cd4e&amp;qlt=95" TargetMode="External"/><Relationship Id="rId18" Type="http://schemas.openxmlformats.org/officeDocument/2006/relationships/hyperlink" Target="https://www.bing.com/images/search?form=xlimg&amp;q=Detroit" TargetMode="External"/><Relationship Id="rId26" Type="http://schemas.openxmlformats.org/officeDocument/2006/relationships/hyperlink" Target="https://www.bing.com/images/search?form=xlimg&amp;q=Miami" TargetMode="External"/><Relationship Id="rId39" Type="http://schemas.openxmlformats.org/officeDocument/2006/relationships/hyperlink" Target="https://www.bing.com/th?id=OSK.41d6533bb269213fdda41515376d514d&amp;qlt=95" TargetMode="External"/><Relationship Id="rId21" Type="http://schemas.openxmlformats.org/officeDocument/2006/relationships/hyperlink" Target="https://www.bing.com/th?id=OSK.92eb31d0065a8bc85493565a7fbca177&amp;qlt=95" TargetMode="External"/><Relationship Id="rId34" Type="http://schemas.openxmlformats.org/officeDocument/2006/relationships/hyperlink" Target="https://www.bing.com/images/search?form=xlimg&amp;q=Oakland,%20California" TargetMode="External"/><Relationship Id="rId42" Type="http://schemas.openxmlformats.org/officeDocument/2006/relationships/hyperlink" Target="https://www.bing.com/images/search?form=xlimg&amp;q=San%20Francisco" TargetMode="External"/><Relationship Id="rId47" Type="http://schemas.openxmlformats.org/officeDocument/2006/relationships/hyperlink" Target="https://www.bing.com/th?id=OSK.2ae77e87791ce57b62d8945e0eaadd93&amp;qlt=95" TargetMode="External"/><Relationship Id="rId50" Type="http://schemas.openxmlformats.org/officeDocument/2006/relationships/hyperlink" Target="https://www.bing.com/images/search?form=xlimg&amp;q=Tampa,%20Florida" TargetMode="External"/><Relationship Id="rId7" Type="http://schemas.openxmlformats.org/officeDocument/2006/relationships/hyperlink" Target="https://www.bing.com/th?id=OSK.75566aa5e1e18385639b494fd140ff6e&amp;qlt=95" TargetMode="External"/><Relationship Id="rId2" Type="http://schemas.openxmlformats.org/officeDocument/2006/relationships/hyperlink" Target="https://www.bing.com/images/search?form=xlimg&amp;q=Phoenix,%20Arizona" TargetMode="External"/><Relationship Id="rId16" Type="http://schemas.openxmlformats.org/officeDocument/2006/relationships/hyperlink" Target="https://www.bing.com/images/search?form=xlimg&amp;q=Denver" TargetMode="External"/><Relationship Id="rId29" Type="http://schemas.openxmlformats.org/officeDocument/2006/relationships/hyperlink" Target="https://www.bing.com/th?id=OSK.1f83131a119b205b2bcdaf4b949b00c6&amp;qlt=95" TargetMode="External"/><Relationship Id="rId11" Type="http://schemas.openxmlformats.org/officeDocument/2006/relationships/hyperlink" Target="https://www.bing.com/th?id=OSK.9fb6f022aea4aa0b7559d1dfec2c47db&amp;qlt=95" TargetMode="External"/><Relationship Id="rId24" Type="http://schemas.openxmlformats.org/officeDocument/2006/relationships/hyperlink" Target="https://www.bing.com/images/search?form=xlimg&amp;q=Los%20Angeles" TargetMode="External"/><Relationship Id="rId32" Type="http://schemas.openxmlformats.org/officeDocument/2006/relationships/hyperlink" Target="https://www.bing.com/images/search?form=xlimg&amp;q=New%20York%20City" TargetMode="External"/><Relationship Id="rId37" Type="http://schemas.openxmlformats.org/officeDocument/2006/relationships/hyperlink" Target="https://www.bing.com/th?id=OSK.09cf279ad5c4bf29528ac1780d0c14bc&amp;qlt=95" TargetMode="External"/><Relationship Id="rId40" Type="http://schemas.openxmlformats.org/officeDocument/2006/relationships/hyperlink" Target="https://www.bing.com/images/search?form=xlimg&amp;q=San%20Diego" TargetMode="External"/><Relationship Id="rId45" Type="http://schemas.openxmlformats.org/officeDocument/2006/relationships/hyperlink" Target="https://www.bing.com/th?id=OSK.5ee2a4121b20c48dd4b1678a0e3e6379&amp;qlt=95" TargetMode="External"/><Relationship Id="rId53" Type="http://schemas.openxmlformats.org/officeDocument/2006/relationships/hyperlink" Target="https://www.bing.com/th?id=OSK.79c47d5be767b69ca5364a5a8e94a0f4&amp;qlt=95" TargetMode="External"/><Relationship Id="rId5" Type="http://schemas.openxmlformats.org/officeDocument/2006/relationships/hyperlink" Target="https://www.bing.com/th?id=OSK.dc2ccae7be5a98259b45eef2a6cee10e&amp;qlt=95" TargetMode="External"/><Relationship Id="rId10" Type="http://schemas.openxmlformats.org/officeDocument/2006/relationships/hyperlink" Target="https://www.bing.com/images/search?form=xlimg&amp;q=Chicago" TargetMode="External"/><Relationship Id="rId19" Type="http://schemas.openxmlformats.org/officeDocument/2006/relationships/hyperlink" Target="https://www.bing.com/th?id=OSK.37781df01e217e663ead821673195d33&amp;qlt=95" TargetMode="External"/><Relationship Id="rId31" Type="http://schemas.openxmlformats.org/officeDocument/2006/relationships/hyperlink" Target="https://www.bing.com/th?id=OSK.b3b7b080b4806acd418a631d51c136f6&amp;qlt=95" TargetMode="External"/><Relationship Id="rId44" Type="http://schemas.openxmlformats.org/officeDocument/2006/relationships/hyperlink" Target="https://www.bing.com/images/search?form=xlimg&amp;q=Seattle" TargetMode="External"/><Relationship Id="rId52" Type="http://schemas.openxmlformats.org/officeDocument/2006/relationships/hyperlink" Target="https://www.bing.com/images/search?form=xlimg&amp;q=Arlington,%20Texas" TargetMode="External"/><Relationship Id="rId4" Type="http://schemas.openxmlformats.org/officeDocument/2006/relationships/hyperlink" Target="https://www.bing.com/images/search?form=xlimg&amp;q=Atlanta" TargetMode="External"/><Relationship Id="rId9" Type="http://schemas.openxmlformats.org/officeDocument/2006/relationships/hyperlink" Target="https://www.bing.com/th?id=OSK.2391890b6bfb3b0ce3b39baf7f2f4ddf&amp;qlt=95" TargetMode="External"/><Relationship Id="rId14" Type="http://schemas.openxmlformats.org/officeDocument/2006/relationships/hyperlink" Target="https://www.bing.com/images/search?form=xlimg&amp;q=Cleveland" TargetMode="External"/><Relationship Id="rId22" Type="http://schemas.openxmlformats.org/officeDocument/2006/relationships/hyperlink" Target="https://www.bing.com/images/search?form=xlimg&amp;q=Kansas%20City,%20Missouri" TargetMode="External"/><Relationship Id="rId27" Type="http://schemas.openxmlformats.org/officeDocument/2006/relationships/hyperlink" Target="https://www.bing.com/th?id=OSK.96164aa7373b216035b72d995312efe5&amp;qlt=95" TargetMode="External"/><Relationship Id="rId30" Type="http://schemas.openxmlformats.org/officeDocument/2006/relationships/hyperlink" Target="https://www.bing.com/images/search?form=xlimg&amp;q=Minneapolis" TargetMode="External"/><Relationship Id="rId35" Type="http://schemas.openxmlformats.org/officeDocument/2006/relationships/hyperlink" Target="https://www.bing.com/th?id=OSK.ffdd3b3273d02c76897b944b2bd7f440&amp;qlt=95" TargetMode="External"/><Relationship Id="rId43" Type="http://schemas.openxmlformats.org/officeDocument/2006/relationships/hyperlink" Target="https://www.bing.com/th?id=OSK.0c11e8372a768bbf67b69ca10c18bab8&amp;qlt=95" TargetMode="External"/><Relationship Id="rId48" Type="http://schemas.openxmlformats.org/officeDocument/2006/relationships/hyperlink" Target="https://www.bing.com/images/search?form=xlimg&amp;q=St.%20Louis" TargetMode="External"/><Relationship Id="rId8" Type="http://schemas.openxmlformats.org/officeDocument/2006/relationships/hyperlink" Target="https://www.bing.com/images/search?form=xlimg&amp;q=Boston" TargetMode="External"/><Relationship Id="rId51" Type="http://schemas.openxmlformats.org/officeDocument/2006/relationships/hyperlink" Target="https://www.bing.com/th?id=OSK.d32513d66e883ecb546920f18a3bc90e&amp;qlt=95" TargetMode="External"/><Relationship Id="rId3" Type="http://schemas.openxmlformats.org/officeDocument/2006/relationships/hyperlink" Target="https://www.bing.com/th?id=OSK.e2fb990b67b577c3ef6ca4076a5a8064&amp;qlt=95" TargetMode="External"/><Relationship Id="rId12" Type="http://schemas.openxmlformats.org/officeDocument/2006/relationships/hyperlink" Target="https://www.bing.com/images/search?form=xlimg&amp;q=Cincinnati" TargetMode="External"/><Relationship Id="rId17" Type="http://schemas.openxmlformats.org/officeDocument/2006/relationships/hyperlink" Target="https://www.bing.com/th?id=OSK.1e5bff5655c94df9f08bc7852d2e62f6&amp;qlt=95" TargetMode="External"/><Relationship Id="rId25" Type="http://schemas.openxmlformats.org/officeDocument/2006/relationships/hyperlink" Target="https://www.bing.com/th?id=Ac030a20bcfa7a4c98f006479c7c28176&amp;qlt=95" TargetMode="External"/><Relationship Id="rId33" Type="http://schemas.openxmlformats.org/officeDocument/2006/relationships/hyperlink" Target="https://www.bing.com/th?id=OSK.7e05222c02d2a240672d7e4db7c309b2&amp;qlt=95" TargetMode="External"/><Relationship Id="rId38" Type="http://schemas.openxmlformats.org/officeDocument/2006/relationships/hyperlink" Target="https://www.bing.com/images/search?form=xlimg&amp;q=Pittsburgh" TargetMode="External"/><Relationship Id="rId46" Type="http://schemas.openxmlformats.org/officeDocument/2006/relationships/hyperlink" Target="https://www.bing.com/images/search?form=xlimg&amp;q=Washington%20(state)" TargetMode="External"/><Relationship Id="rId20" Type="http://schemas.openxmlformats.org/officeDocument/2006/relationships/hyperlink" Target="https://www.bing.com/images/search?form=xlimg&amp;q=Houston" TargetMode="External"/><Relationship Id="rId41" Type="http://schemas.openxmlformats.org/officeDocument/2006/relationships/hyperlink" Target="https://www.bing.com/th?id=OSK.72ce2d989641f74b3b1daba02d8cacc5&amp;qlt=95" TargetMode="External"/><Relationship Id="rId54" Type="http://schemas.openxmlformats.org/officeDocument/2006/relationships/hyperlink" Target="https://www.bing.com/images/search?form=xlimg&amp;q=Toronto" TargetMode="External"/><Relationship Id="rId1" Type="http://schemas.openxmlformats.org/officeDocument/2006/relationships/hyperlink" Target="https://www.bing.com/th?id=OSK.9e8d8b39f5e82ab79a68413dbad9a090&amp;qlt=95" TargetMode="External"/><Relationship Id="rId6" Type="http://schemas.openxmlformats.org/officeDocument/2006/relationships/hyperlink" Target="https://www.bing.com/images/search?form=xlimg&amp;q=Baltimore" TargetMode="External"/><Relationship Id="rId15" Type="http://schemas.openxmlformats.org/officeDocument/2006/relationships/hyperlink" Target="https://www.bing.com/th?id=OSK.69e4e9332be40c4c060419c589b89ce4&amp;qlt=95" TargetMode="External"/><Relationship Id="rId23" Type="http://schemas.openxmlformats.org/officeDocument/2006/relationships/hyperlink" Target="https://www.bing.com/th?id=OSK.17f8c8e60ebdcf34ef8744c314204f05&amp;qlt=95" TargetMode="External"/><Relationship Id="rId28" Type="http://schemas.openxmlformats.org/officeDocument/2006/relationships/hyperlink" Target="https://www.bing.com/images/search?form=xlimg&amp;q=Milwaukee" TargetMode="External"/><Relationship Id="rId36" Type="http://schemas.openxmlformats.org/officeDocument/2006/relationships/hyperlink" Target="https://www.bing.com/images/search?form=xlimg&amp;q=Philadelphia" TargetMode="External"/><Relationship Id="rId49" Type="http://schemas.openxmlformats.org/officeDocument/2006/relationships/hyperlink" Target="https://www.bing.com/th?id=OSK.e07322fac7093f3f29aab335afbae165&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Srd>
</file>

<file path=xl/richData/rdarray.xml><?xml version="1.0" encoding="utf-8"?>
<arrayData xmlns="http://schemas.microsoft.com/office/spreadsheetml/2017/richdata2" count="28">
  <a r="1">
    <v t="s">Kate Gallego (Mayor)</v>
  </a>
  <a r="2">
    <v t="s">Mountain Time Zone</v>
    <v t="s">US Mountain Standard Time</v>
  </a>
  <a r="1">
    <v t="s">Andre Dickens (Mayor)</v>
  </a>
  <a r="1">
    <v t="s">Eastern Time Zone</v>
  </a>
  <a r="1">
    <v t="s">Brandon Scott (Mayor)</v>
  </a>
  <a r="1">
    <v t="s">Lori Lightfoot (Mayor)</v>
  </a>
  <a r="1">
    <v t="s">Central Time Zone</v>
  </a>
  <a r="1">
    <v t="s">Aftab Pureval (Mayor)</v>
  </a>
  <a r="1">
    <v t="s">Justin Bibb (Mayor)</v>
  </a>
  <a r="2">
    <v t="s">Mountain Time Zone</v>
    <v t="s">Mountain Standard Time</v>
  </a>
  <a r="2">
    <v t="r">93</v>
    <v t="r">93</v>
  </a>
  <a r="1">
    <v t="r">105</v>
  </a>
  <a r="1">
    <v t="s">Quinton Lucas (Mayor)</v>
  </a>
  <a r="1">
    <v t="r">128</v>
  </a>
  <a r="1">
    <v t="s">Pacific Time Zone</v>
  </a>
  <a r="1">
    <v t="r">141</v>
  </a>
  <a r="1">
    <v t="s">Cavalier Johnson (Mayor)</v>
  </a>
  <a r="1">
    <v t="r">164</v>
  </a>
  <a r="1">
    <v t="s">Eric Adams (Mayor)</v>
  </a>
  <a r="1">
    <v t="r">184</v>
  </a>
  <a r="1">
    <v t="r">196</v>
  </a>
  <a r="1">
    <v t="r">207</v>
  </a>
  <a r="1">
    <v t="r">218</v>
  </a>
  <a r="1">
    <v t="r">236</v>
  </a>
  <a r="2">
    <v t="r">248</v>
    <v t="r">249</v>
  </a>
  <a r="1">
    <v t="s">Jane Castor (Mayor)</v>
  </a>
  <a r="3">
    <v t="s">Jim Ross (Mayor)</v>
    <v t="s">Trey Yelverton (City manager)</v>
    <v t="r">294</v>
  </a>
  <a r="1">
    <v t="r">306</v>
  </a>
</arrayData>
</file>

<file path=xl/richData/rdrichvalue.xml><?xml version="1.0" encoding="utf-8"?>
<rvData xmlns="http://schemas.microsoft.com/office/spreadsheetml/2017/richdata" count="312">
  <rv s="0">
    <v>536870912</v>
    <v>Phoenix, Arizona</v>
    <v>b06044c3-41e1-4e2a-bba7-27a29bba8ea9</v>
    <v>en-US</v>
    <v>Map</v>
  </rv>
  <rv s="0">
    <v>536870912</v>
    <v>Arizona</v>
    <v>bf973f46-5962-4997-a7ba-a05f1aa2a9f9</v>
    <v>en-US</v>
    <v>Map</v>
  </rv>
  <rv s="0">
    <v>536870912</v>
    <v>Maricopa County</v>
    <v>385e4056-0008-58a2-b460-55f838262318</v>
    <v>en-US</v>
    <v>Map</v>
  </rv>
  <rv s="1">
    <fb>1338.26</fb>
    <v>10</v>
  </rv>
  <rv s="0">
    <v>536870912</v>
    <v>United States</v>
    <v>5232ed96-85b1-2edb-12c6-63e6c597a1de</v>
    <v>en-US</v>
    <v>Map</v>
  </rv>
  <rv s="2">
    <v>0</v>
    <v>8</v>
    <v>11</v>
    <v>7</v>
    <v>0</v>
    <v>Image of Phoenix, Arizona</v>
  </rv>
  <rv s="1">
    <fb>33.450000000000003</fb>
    <v>12</v>
  </rv>
  <rv s="3">
    <v>0</v>
  </rv>
  <rv s="4">
    <v>https://www.bing.com/search?q=phoenix+arizona&amp;form=skydnc</v>
    <v>Learn more on Bing</v>
  </rv>
  <rv s="1">
    <fb>-112.066667</fb>
    <v>12</v>
  </rv>
  <rv s="1">
    <fb>1608139</fb>
    <v>10</v>
  </rv>
  <rv s="3">
    <v>1</v>
  </rv>
  <rv s="5">
    <v>#VALUE!</v>
    <v>en-US</v>
    <v>b06044c3-41e1-4e2a-bba7-27a29bba8ea9</v>
    <v>536870912</v>
    <v>1</v>
    <v>3</v>
    <v>4</v>
    <v>Phoenix, Arizona</v>
    <v>6</v>
    <v>7</v>
    <v>Map</v>
    <v>8</v>
    <v>9</v>
    <v>1</v>
    <v>2</v>
    <v>3</v>
    <v>4</v>
    <v>Phoenix is the state capital and most populous city of the U.S. state of Arizona, with 1,608,139 residents as of 2020. It is the fifth-most populous city in the United States and the most populous state capital in the country.</v>
    <v>5</v>
    <v>6</v>
    <v>7</v>
    <v>8</v>
    <v>9</v>
    <v>Phoenix, Arizona</v>
    <v>10</v>
    <v>11</v>
    <v>Phoenix, Arizona</v>
    <v>mdp/vdpid/5098089334867755012</v>
  </rv>
  <rv s="0">
    <v>536870912</v>
    <v>Atlanta</v>
    <v>1a92f3fa-61f9-4e89-b606-40c945cf18d1</v>
    <v>en-US</v>
    <v>Map</v>
  </rv>
  <rv s="0">
    <v>536870912</v>
    <v>Georgia</v>
    <v>84604bc7-2c47-4f8d-8ea5-b6ac8c018a20</v>
    <v>en-US</v>
    <v>Map</v>
  </rv>
  <rv s="0">
    <v>536870912</v>
    <v>DeKalb County</v>
    <v>98248223-6f16-7d66-6c35-73cf788eed73</v>
    <v>en-US</v>
    <v>Map</v>
  </rv>
  <rv s="1">
    <fb>342.91442580799998</fb>
    <v>10</v>
  </rv>
  <rv s="2">
    <v>1</v>
    <v>8</v>
    <v>21</v>
    <v>7</v>
    <v>0</v>
    <v>Image of Atlanta</v>
  </rv>
  <rv s="1">
    <fb>33.748547000000002</fb>
    <v>12</v>
  </rv>
  <rv s="3">
    <v>2</v>
  </rv>
  <rv s="4">
    <v>https://www.bing.com/search?q=atlanta+georgia&amp;form=skydnc</v>
    <v>Learn more on Bing</v>
  </rv>
  <rv s="1">
    <fb>-84.391502000000003</fb>
    <v>12</v>
  </rv>
  <rv s="1">
    <fb>498715</fb>
    <v>10</v>
  </rv>
  <rv s="3">
    <v>3</v>
  </rv>
  <rv s="5">
    <v>#VALUE!</v>
    <v>en-US</v>
    <v>1a92f3fa-61f9-4e89-b606-40c945cf18d1</v>
    <v>536870912</v>
    <v>1</v>
    <v>17</v>
    <v>4</v>
    <v>Atlanta</v>
    <v>19</v>
    <v>20</v>
    <v>Map</v>
    <v>8</v>
    <v>9</v>
    <v>14</v>
    <v>15</v>
    <v>16</v>
    <v>4</v>
    <v>Atlanta is the capital and most populous city of the U.S. state of Georgia. It is the seat of Fulton County, the most populous county in Georgia, although a portion of the city extends into neighboring DeKalb County. With a population of 498,715 living within the city limits, it is the eighth most populous city in the Southeast and 38th most populous city in the United States according to the 2020 U.S. census. It is the core of the much larger Atlanta metropolitan area, which is home to more than 6.1 million people, making it the eighth-largest metropolitan area in the United States. Situated among the foothills of the Appalachian Mountains at an elevation of just over 1,000 feet above sea level, it features unique topography that includes rolling hills, lush greenery, and the most dense urban tree coverage of any major city in the United States.</v>
    <v>17</v>
    <v>18</v>
    <v>19</v>
    <v>20</v>
    <v>21</v>
    <v>Atlanta</v>
    <v>22</v>
    <v>23</v>
    <v>Atlanta</v>
    <v>mdp/vdpid/5495142157364756481</v>
  </rv>
  <rv s="0">
    <v>536870912</v>
    <v>Baltimore</v>
    <v>ee720710-86f4-43c1-914a-9e12af6cb368</v>
    <v>en-US</v>
    <v>Map</v>
  </rv>
  <rv s="0">
    <v>536870912</v>
    <v>Maryland</v>
    <v>4c472f4d-06a8-4d90-8bb8-da4d168c73fe</v>
    <v>en-US</v>
    <v>Map</v>
  </rv>
  <rv s="0">
    <v>536870912</v>
    <v>Baltimore County</v>
    <v>7918aca0-f66a-7e26-ae63-31d5831f87b2</v>
    <v>en-US</v>
    <v>Map</v>
  </rv>
  <rv s="1">
    <fb>238.4</fb>
    <v>10</v>
  </rv>
  <rv s="2">
    <v>2</v>
    <v>8</v>
    <v>27</v>
    <v>7</v>
    <v>0</v>
    <v>Image of Baltimore</v>
  </rv>
  <rv s="1">
    <fb>39.283332999999999</fb>
    <v>12</v>
  </rv>
  <rv s="3">
    <v>4</v>
  </rv>
  <rv s="4">
    <v>https://www.bing.com/search?q=baltimore+maryland&amp;form=skydnc</v>
    <v>Learn more on Bing</v>
  </rv>
  <rv s="1">
    <fb>-76.616667000000007</fb>
    <v>12</v>
  </rv>
  <rv s="1">
    <fb>585708</fb>
    <v>10</v>
  </rv>
  <rv s="5">
    <v>#VALUE!</v>
    <v>en-US</v>
    <v>ee720710-86f4-43c1-914a-9e12af6cb368</v>
    <v>536870912</v>
    <v>1</v>
    <v>26</v>
    <v>4</v>
    <v>Baltimore</v>
    <v>19</v>
    <v>20</v>
    <v>Map</v>
    <v>8</v>
    <v>9</v>
    <v>26</v>
    <v>27</v>
    <v>28</v>
    <v>4</v>
    <v>Baltimore is the most populous city in the U.S. state of Maryland. With a population of 585,708 at the 2020 census, it is the 30th-most populous city in the United States. Baltimore was designated an independent city by the Constitution of Maryland in 1851, and today it is the most populous independent city in the nation. As of the 2020 census, the population of the Baltimore metropolitan area was estimated to be 2,838,327, making it the 20th-largest metropolitan area in the country. When combined with the larger Washington, D.C. metropolitan area, the Washington–Baltimore combined statistical area has a 2020 U.S. census population of 9,973,383.</v>
    <v>29</v>
    <v>30</v>
    <v>31</v>
    <v>32</v>
    <v>33</v>
    <v>Baltimore</v>
    <v>34</v>
    <v>23</v>
    <v>Baltimore</v>
    <v>mdp/vdpid/5490064267963006978</v>
  </rv>
  <rv s="0">
    <v>536870912</v>
    <v>Boston</v>
    <v>f0f5899a-361f-4fe4-89d1-11130aa2c653</v>
    <v>en-US</v>
    <v>Map</v>
  </rv>
  <rv s="0">
    <v>536870912</v>
    <v>Massachusetts</v>
    <v>845219d5-3650-4199-b926-964ca27c863c</v>
    <v>en-US</v>
    <v>Map</v>
  </rv>
  <rv s="0">
    <v>536870912</v>
    <v>Suffolk County</v>
    <v>cc8426c8-f6bc-398c-aab9-d3baeeb8d2cd</v>
    <v>en-US</v>
    <v>Map</v>
  </rv>
  <rv s="1">
    <fb>232.14099999999999</fb>
    <v>10</v>
  </rv>
  <rv s="2">
    <v>3</v>
    <v>8</v>
    <v>34</v>
    <v>7</v>
    <v>0</v>
    <v>Image of Boston</v>
  </rv>
  <rv s="1">
    <fb>42.358055999999998</fb>
    <v>12</v>
  </rv>
  <rv s="4">
    <v>https://www.bing.com/search?q=boston+massachusetts&amp;form=skydnc</v>
    <v>Learn more on Bing</v>
  </rv>
  <rv s="1">
    <fb>-71.063610999999995</fb>
    <v>12</v>
  </rv>
  <rv s="1">
    <fb>675647</fb>
    <v>10</v>
  </rv>
  <rv s="6">
    <v>#VALUE!</v>
    <v>en-US</v>
    <v>f0f5899a-361f-4fe4-89d1-11130aa2c653</v>
    <v>536870912</v>
    <v>1</v>
    <v>32</v>
    <v>33</v>
    <v>Boston</v>
    <v>19</v>
    <v>20</v>
    <v>Map</v>
    <v>8</v>
    <v>9</v>
    <v>37</v>
    <v>38</v>
    <v>39</v>
    <v>4</v>
    <v>Boston, officially the City of Boston, is the capital and largest city of the Commonwealth of Massachusetts and the cultural and financial center of the New England region of the Northeastern United States. The city boundaries encompass an area of about 48.4 sq mi and a population of 675,647 as of 2020. The city is the economic and cultural anchor of a substantially larger metropolitan area known as Greater Boston, a metropolitan statistical area home to 4,941,632 people as of 2020, ranking as the eleventh-largest MSA in the country. A broader combined statistical area, generally corresponding to the commuting area and including Worcester, Massachusetts and Providence, Rhode Island, is home to approximately 8.2 million people, making it the seventh-most populous in the United States.</v>
    <v>40</v>
    <v>41</v>
    <v>42</v>
    <v>43</v>
    <v>Boston</v>
    <v>44</v>
    <v>23</v>
    <v>Boston</v>
    <v>mdp/vdpid/5488162429013590018</v>
  </rv>
  <rv s="0">
    <v>536870912</v>
    <v>Chicago</v>
    <v>28deeb39-ca49-4bd4-913b-929b1de4b25b</v>
    <v>en-US</v>
    <v>Map</v>
  </rv>
  <rv s="0">
    <v>536870912</v>
    <v>Illinois</v>
    <v>4131acb8-628a-4241-8920-ca79eab9dade</v>
    <v>en-US</v>
    <v>Map</v>
  </rv>
  <rv s="0">
    <v>536870912</v>
    <v>Cook County</v>
    <v>38aa555d-a2f0-25e5-0b3a-ef870e8ef479</v>
    <v>en-US</v>
    <v>Map</v>
  </rv>
  <rv s="1">
    <fb>606.1</fb>
    <v>10</v>
  </rv>
  <rv s="2">
    <v>4</v>
    <v>8</v>
    <v>40</v>
    <v>7</v>
    <v>0</v>
    <v>Image of Chicago</v>
  </rv>
  <rv s="1">
    <fb>41.883229</fb>
    <v>12</v>
  </rv>
  <rv s="3">
    <v>5</v>
  </rv>
  <rv s="4">
    <v>https://www.bing.com/search?q=chicago&amp;form=skydnc</v>
    <v>Learn more on Bing</v>
  </rv>
  <rv s="1">
    <fb>-87.632397999999995</fb>
    <v>12</v>
  </rv>
  <rv s="1">
    <fb>2746388</fb>
    <v>10</v>
  </rv>
  <rv s="3">
    <v>6</v>
  </rv>
  <rv s="5">
    <v>#VALUE!</v>
    <v>en-US</v>
    <v>28deeb39-ca49-4bd4-913b-929b1de4b25b</v>
    <v>536870912</v>
    <v>1</v>
    <v>39</v>
    <v>4</v>
    <v>Chicago</v>
    <v>19</v>
    <v>20</v>
    <v>Map</v>
    <v>8</v>
    <v>9</v>
    <v>47</v>
    <v>48</v>
    <v>49</v>
    <v>4</v>
    <v>Chicago is the most populous city in the U.S. state of Illinois and the third-most populous in the United States after New York City and Los Angeles. With a population of 2,746,388 in the 2020 census, it is also the most populous city in the Midwest. As the seat of Cook County, the second-most populous county in the U.S., Chicago is the center of the Chicago metropolitan area, the 39th-largest city in the world as of 2018.</v>
    <v>50</v>
    <v>51</v>
    <v>52</v>
    <v>53</v>
    <v>54</v>
    <v>Chicago</v>
    <v>55</v>
    <v>56</v>
    <v>Chicago</v>
    <v>mdp/vdpid/5477686925982695427</v>
  </rv>
  <rv s="0">
    <v>536870912</v>
    <v>Cincinnati</v>
    <v>3d0f30c3-db6f-4ee3-996c-aa68be6744dc</v>
    <v>en-US</v>
    <v>Map</v>
  </rv>
  <rv s="0">
    <v>536870912</v>
    <v>Ohio</v>
    <v>6f3df7da-1ef6-48e3-b2b3-b5b5fce3e846</v>
    <v>en-US</v>
    <v>Map</v>
  </rv>
  <rv s="0">
    <v>536870912</v>
    <v>Hamilton County</v>
    <v>8333dce0-3ce5-cbff-befc-ba0905ff9edc</v>
    <v>en-US</v>
    <v>Map</v>
  </rv>
  <rv s="1">
    <fb>206.01</fb>
    <v>10</v>
  </rv>
  <rv s="2">
    <v>5</v>
    <v>8</v>
    <v>46</v>
    <v>7</v>
    <v>0</v>
    <v>Image of Cincinnati</v>
  </rv>
  <rv s="1">
    <fb>39.103697400000001</fb>
    <v>12</v>
  </rv>
  <rv s="3">
    <v>7</v>
  </rv>
  <rv s="4">
    <v>https://www.bing.com/search?q=cincinnati+ohio&amp;form=skydnc</v>
    <v>Learn more on Bing</v>
  </rv>
  <rv s="1">
    <fb>-84.513613100000001</fb>
    <v>12</v>
  </rv>
  <rv s="1">
    <fb>309317</fb>
    <v>10</v>
  </rv>
  <rv s="5">
    <v>#VALUE!</v>
    <v>en-US</v>
    <v>3d0f30c3-db6f-4ee3-996c-aa68be6744dc</v>
    <v>536870912</v>
    <v>1</v>
    <v>45</v>
    <v>4</v>
    <v>Cincinnati</v>
    <v>19</v>
    <v>20</v>
    <v>Map</v>
    <v>8</v>
    <v>9</v>
    <v>59</v>
    <v>60</v>
    <v>61</v>
    <v>4</v>
    <v>Cincinnati is a city in the U.S. state of Ohio and the county seat of Hamilton County. Settled in 1788, the city is located at the northern side of the confluence of the Licking and Ohio rivers, the latter of which marks the state line with Kentucky. The city is the economic and cultural hub of the Cincinnati metropolitan area. With an estimated population of 2,265,051, it is Ohio's largest metropolitan area and the nation's 30th-largest, and with a city population of 309,317, Cincinnati is the third-most populous city in Ohio after Columbus and Cleveland, and 65th in the United States. Throughout much of the 19th century, it was among the top 10 U.S. cities by population, surpassed only by New Orleans and the older, established settlements of the United States eastern seaboard, as well as being the sixth-most populous city from 1840 until 1860.</v>
    <v>62</v>
    <v>63</v>
    <v>64</v>
    <v>65</v>
    <v>66</v>
    <v>Cincinnati</v>
    <v>67</v>
    <v>23</v>
    <v>Cincinnati</v>
    <v>mdp/vdpid/5481636274055938050</v>
  </rv>
  <rv s="0">
    <v>536870912</v>
    <v>Cleveland</v>
    <v>a1a94281-cef1-4d80-ae82-26cee4bf3bc1</v>
    <v>en-US</v>
    <v>Map</v>
  </rv>
  <rv s="0">
    <v>536870912</v>
    <v>Cuyahoga County</v>
    <v>042dfdf1-f182-da9b-bc40-700892dcba1a</v>
    <v>en-US</v>
    <v>Map</v>
  </rv>
  <rv s="1">
    <fb>213.6</fb>
    <v>10</v>
  </rv>
  <rv s="2">
    <v>6</v>
    <v>8</v>
    <v>53</v>
    <v>7</v>
    <v>0</v>
    <v>Image of Cleveland</v>
  </rv>
  <rv s="1">
    <fb>41.482222</fb>
    <v>12</v>
  </rv>
  <rv s="3">
    <v>8</v>
  </rv>
  <rv s="4">
    <v>https://www.bing.com/search?q=cleveland&amp;form=skydnc</v>
    <v>Learn more on Bing</v>
  </rv>
  <rv s="1">
    <fb>-81.669721999999993</fb>
    <v>12</v>
  </rv>
  <rv s="1">
    <fb>372624</fb>
    <v>10</v>
  </rv>
  <rv s="5">
    <v>#VALUE!</v>
    <v>en-US</v>
    <v>a1a94281-cef1-4d80-ae82-26cee4bf3bc1</v>
    <v>536870912</v>
    <v>1</v>
    <v>52</v>
    <v>4</v>
    <v>Cleveland</v>
    <v>19</v>
    <v>20</v>
    <v>Map</v>
    <v>8</v>
    <v>9</v>
    <v>59</v>
    <v>70</v>
    <v>71</v>
    <v>4</v>
    <v>Cleveland, officially the City of Cleveland, is a city in the U.S. state of Ohio and the county seat of Cuyahoga County. Located in Northeast Ohio along the southern shore of Lake Erie, it is situated across the U.S. maritime border with Canada and lies approximately 60 miles west of Pennsylvania.</v>
    <v>72</v>
    <v>73</v>
    <v>74</v>
    <v>75</v>
    <v>76</v>
    <v>Cleveland</v>
    <v>77</v>
    <v>23</v>
    <v>Cleveland</v>
    <v>mdp/vdpid/5479965359677112321</v>
  </rv>
  <rv s="0">
    <v>536870912</v>
    <v>Denver</v>
    <v>5a7229b6-72d3-4bfc-a95e-9c35e297c9ff</v>
    <v>en-US</v>
    <v>Map</v>
  </rv>
  <rv s="0">
    <v>536870912</v>
    <v>Colorado</v>
    <v>a070c5c2-b22d-41d8-b869-f20e583c4f80</v>
    <v>en-US</v>
    <v>Map</v>
  </rv>
  <rv s="1">
    <fb>401.18915829100001</fb>
    <v>10</v>
  </rv>
  <rv s="2">
    <v>7</v>
    <v>8</v>
    <v>61</v>
    <v>7</v>
    <v>0</v>
    <v>Image of Denver</v>
  </rv>
  <rv s="4">
    <v>https://www.bing.com/search?q=denver+colorado&amp;form=skydnc</v>
    <v>Learn more on Bing</v>
  </rv>
  <rv s="1">
    <fb>715522</fb>
    <v>10</v>
  </rv>
  <rv s="3">
    <v>9</v>
  </rv>
  <rv s="7">
    <v>#VALUE!</v>
    <v>en-US</v>
    <v>5a7229b6-72d3-4bfc-a95e-9c35e297c9ff</v>
    <v>536870912</v>
    <v>1</v>
    <v>58</v>
    <v>59</v>
    <v>Denver</v>
    <v>60</v>
    <v>20</v>
    <v>Map</v>
    <v>8</v>
    <v>9</v>
    <v>80</v>
    <v>81</v>
    <v>4</v>
    <v>Denver is a consolidated city and county and the capital and most populous city of the U.S. state of Colorado. Its population was 715,522 at the 2020 census, a 19.22% increase since 2010. It is the 19th-most populous city in the United States and the fifth most populous state capital. It is the principal city of the Denver–Aurora–Lakewood, CO Metropolitan Statistical Area and the first city of the Front Range Urban Corridor.</v>
    <v>82</v>
    <v>83</v>
    <v>Denver</v>
    <v>84</v>
    <v>85</v>
    <v>Denver</v>
    <v>mdp/vdpid/5083945914180042758</v>
  </rv>
  <rv s="0">
    <v>536870912</v>
    <v>Detroit</v>
    <v>85910f05-3dc5-436a-85db-fe5802c27206</v>
    <v>en-US</v>
    <v>Map</v>
  </rv>
  <rv s="0">
    <v>536870912</v>
    <v>Michigan</v>
    <v>162411c2-b757-495d-aa81-93942fae2f7e</v>
    <v>en-US</v>
    <v>Map</v>
  </rv>
  <rv s="0">
    <v>536870912</v>
    <v>Wayne County</v>
    <v>09f3b34b-b13d-3e93-74b4-09147cac37ab</v>
    <v>en-US</v>
    <v>Map</v>
  </rv>
  <rv s="1">
    <fb>370.03</fb>
    <v>10</v>
  </rv>
  <rv s="2">
    <v>8</v>
    <v>8</v>
    <v>67</v>
    <v>7</v>
    <v>0</v>
    <v>Image of Detroit</v>
  </rv>
  <rv s="1">
    <fb>42.332940700000002</fb>
    <v>12</v>
  </rv>
  <rv s="0">
    <v>805306368</v>
    <v>Mike Duggan (Mayor)</v>
    <v>4c592419-4b3b-4608-9820-cb8179963aed</v>
    <v>en-US</v>
    <v>Generic</v>
  </rv>
  <rv s="3">
    <v>10</v>
  </rv>
  <rv s="4">
    <v>https://www.bing.com/search?q=detroit+michigan&amp;form=skydnc</v>
    <v>Learn more on Bing</v>
  </rv>
  <rv s="1">
    <fb>-83.047836500000003</fb>
    <v>12</v>
  </rv>
  <rv s="1">
    <fb>639111</fb>
    <v>10</v>
  </rv>
  <rv s="5">
    <v>#VALUE!</v>
    <v>en-US</v>
    <v>85910f05-3dc5-436a-85db-fe5802c27206</v>
    <v>536870912</v>
    <v>1</v>
    <v>66</v>
    <v>4</v>
    <v>Detroit</v>
    <v>19</v>
    <v>20</v>
    <v>Map</v>
    <v>8</v>
    <v>9</v>
    <v>88</v>
    <v>89</v>
    <v>90</v>
    <v>4</v>
    <v>Detroit is the most populous city in the U.S. state of Michigan. It is the most populous U.S. city on the United States–Canada border, and the seat of government of Wayne County. Detroit had a population of 639,111 at the 2020 census, making it the 27th-most populous city in the United States. The metropolitan area, known as Metro Detroit, is home to 4.3 million people, making it the second-largest in the Midwest after the Chicago metropolitan area, and the 14th-largest metropolitan area in the nation. Regarded as a cultural center, Detroit is known for its contributions to music, art, architecture and design, in addition to its historical automotive background. Time named Detroit as one of the fifty World's Greatest Places of 2022 to explore.</v>
    <v>91</v>
    <v>92</v>
    <v>94</v>
    <v>95</v>
    <v>96</v>
    <v>Detroit</v>
    <v>97</v>
    <v>23</v>
    <v>Detroit</v>
    <v>mdp/vdpid/5479049601749090306</v>
  </rv>
  <rv s="0">
    <v>536870912</v>
    <v>Houston</v>
    <v>ad99c262-d92e-4e88-87f7-5c66752fec36</v>
    <v>en-US</v>
    <v>Map</v>
  </rv>
  <rv s="0">
    <v>536870912</v>
    <v>Texas</v>
    <v>00a23ccd-3344-461c-8b9f-c2bb55be5815</v>
    <v>en-US</v>
    <v>Map</v>
  </rv>
  <rv s="0">
    <v>536870912</v>
    <v>Harris County</v>
    <v>5bea1a7a-abd6-5fad-653e-5ce3eeb11cb7</v>
    <v>en-US</v>
    <v>Map</v>
  </rv>
  <rv s="1">
    <fb>1625.2</fb>
    <v>10</v>
  </rv>
  <rv s="2">
    <v>9</v>
    <v>8</v>
    <v>74</v>
    <v>7</v>
    <v>0</v>
    <v>Image of Houston</v>
  </rv>
  <rv s="1">
    <fb>29.762778000000001</fb>
    <v>12</v>
  </rv>
  <rv s="0">
    <v>805306368</v>
    <v>Sylvester Turner (Mayor)</v>
    <v>70668f90-c5da-66f0-41ae-152a1286911b</v>
    <v>en-US</v>
    <v>Generic</v>
  </rv>
  <rv s="3">
    <v>11</v>
  </rv>
  <rv s="4">
    <v>https://www.bing.com/search?q=houston+texas&amp;form=skydnc</v>
    <v>Learn more on Bing</v>
  </rv>
  <rv s="1">
    <fb>-95.383055999999996</fb>
    <v>12</v>
  </rv>
  <rv s="1">
    <fb>2304580</fb>
    <v>10</v>
  </rv>
  <rv s="5">
    <v>#VALUE!</v>
    <v>en-US</v>
    <v>ad99c262-d92e-4e88-87f7-5c66752fec36</v>
    <v>536870912</v>
    <v>1</v>
    <v>73</v>
    <v>4</v>
    <v>Houston</v>
    <v>19</v>
    <v>20</v>
    <v>Map</v>
    <v>8</v>
    <v>9</v>
    <v>100</v>
    <v>101</v>
    <v>102</v>
    <v>4</v>
    <v>Houston is the most populous city in Texas and in the Southern United States. It is the fourth-most populous city in the United States after New York City, Los Angeles, and Chicago, and the sixth-most populous city in North America. With a population of 2,304,580 in 2020, Houston is located in Southeast Texas near Galveston Bay and the Gulf of Mexico; it is the seat and largest city of Harris County and the principal city of the Greater Houston metropolitan area, which is the fifth-most populous metropolitan statistical area in the United States and the second-most populous in Texas after Dallas–Fort Worth. Houston is the southeast anchor of the greater megaregion known as the Texas Triangle.</v>
    <v>103</v>
    <v>104</v>
    <v>106</v>
    <v>107</v>
    <v>108</v>
    <v>Houston</v>
    <v>109</v>
    <v>56</v>
    <v>Houston</v>
    <v>mdp/vdpid/5110537662389813249</v>
  </rv>
  <rv s="0">
    <v>536870912</v>
    <v>Kansas City, Missouri</v>
    <v>5b93ac88-7242-4198-8c11-93854400c8d7</v>
    <v>en-US</v>
    <v>Map</v>
  </rv>
  <rv s="0">
    <v>536870912</v>
    <v>Missouri</v>
    <v>6185f8cb-44e1-4da6-9bf0-b75286aeb591</v>
    <v>en-US</v>
    <v>Map</v>
  </rv>
  <rv s="0">
    <v>536870912</v>
    <v>Jackson County</v>
    <v>633372c3-6297-7146-762f-f060830b8598</v>
    <v>en-US</v>
    <v>Map</v>
  </rv>
  <rv s="1">
    <fb>826.28</fb>
    <v>10</v>
  </rv>
  <rv s="2">
    <v>10</v>
    <v>8</v>
    <v>81</v>
    <v>7</v>
    <v>0</v>
    <v>Image of Kansas City, Missouri</v>
  </rv>
  <rv s="1">
    <fb>39.099722</fb>
    <v>12</v>
  </rv>
  <rv s="3">
    <v>12</v>
  </rv>
  <rv s="4">
    <v>https://www.bing.com/search?q=kansas+city+missouri&amp;form=skydnc</v>
    <v>Learn more on Bing</v>
  </rv>
  <rv s="1">
    <fb>-94.578333000000001</fb>
    <v>12</v>
  </rv>
  <rv s="1">
    <fb>508090</fb>
    <v>10</v>
  </rv>
  <rv s="5">
    <v>#VALUE!</v>
    <v>en-US</v>
    <v>5b93ac88-7242-4198-8c11-93854400c8d7</v>
    <v>536870912</v>
    <v>1</v>
    <v>80</v>
    <v>4</v>
    <v>Kansas City, Missouri</v>
    <v>19</v>
    <v>20</v>
    <v>Map</v>
    <v>8</v>
    <v>9</v>
    <v>112</v>
    <v>113</v>
    <v>114</v>
    <v>4</v>
    <v>Kansas City, Missouri is the largest city in Missouri by population and area. As of the 2020 census, the city had a population of 508,090, making it the 37th most-populous city in the United States. It is the mostly suburban central city of the Kansas City metropolitan area, which straddles the Missouri–Kansas state line and has a population of 2,392,035. Most of the city lies within Jackson County, with portions spilling into Clay, Cass, and Platte counties. Kansas City was founded in the 1830s as a port on the Missouri River at its confluence with the Kansas River from the west. On June 1, 1850, the town of Kansas was incorporated; shortly after came the establishment of the Kansas Territory. Confusion between the two ensued, and the name Kansas City was assigned to distinguish them soon after.</v>
    <v>115</v>
    <v>116</v>
    <v>117</v>
    <v>118</v>
    <v>119</v>
    <v>Kansas City, Missouri</v>
    <v>120</v>
    <v>56</v>
    <v>Kansas City, Missouri</v>
    <v>mdp/vdpid/5095866610086838274</v>
  </rv>
  <rv s="0">
    <v>536870912</v>
    <v>Los Angeles</v>
    <v>9958ca5c-ea31-4e71-8a17-bd1e7839c723</v>
    <v>en-US</v>
    <v>Map</v>
  </rv>
  <rv s="0">
    <v>536870912</v>
    <v>California</v>
    <v>3009d91d-d582-4c34-85ba-772ba09e5be1</v>
    <v>en-US</v>
    <v>Map</v>
  </rv>
  <rv s="0">
    <v>536870912</v>
    <v>Los Angeles County</v>
    <v>a22eb5ba-111e-51ea-f880-81d4f242d057</v>
    <v>en-US</v>
    <v>Map</v>
  </rv>
  <rv s="1">
    <fb>1301.97</fb>
    <v>10</v>
  </rv>
  <rv s="2">
    <v>11</v>
    <v>8</v>
    <v>87</v>
    <v>7</v>
    <v>0</v>
    <v>Image of Los Angeles</v>
  </rv>
  <rv s="1">
    <fb>34.052238000000003</fb>
    <v>12</v>
  </rv>
  <rv s="0">
    <v>805306368</v>
    <v>Eric Garcetti (Mayor)</v>
    <v>0149e8a9-6105-75ac-feec-32e4a7586c8d</v>
    <v>en-US</v>
    <v>Generic</v>
  </rv>
  <rv s="3">
    <v>13</v>
  </rv>
  <rv s="4">
    <v>https://www.bing.com/search?q=los+angeles&amp;form=skydnc</v>
    <v>Learn more on Bing</v>
  </rv>
  <rv s="1">
    <fb>-118.24334399999999</fb>
    <v>12</v>
  </rv>
  <rv s="1">
    <fb>3898747</fb>
    <v>10</v>
  </rv>
  <rv s="3">
    <v>14</v>
  </rv>
  <rv s="5">
    <v>#VALUE!</v>
    <v>en-US</v>
    <v>9958ca5c-ea31-4e71-8a17-bd1e7839c723</v>
    <v>536870912</v>
    <v>1</v>
    <v>86</v>
    <v>4</v>
    <v>Los Angeles</v>
    <v>19</v>
    <v>20</v>
    <v>Map</v>
    <v>8</v>
    <v>9</v>
    <v>123</v>
    <v>124</v>
    <v>125</v>
    <v>4</v>
    <v>Los Angeles, often referred to by its initials L.A., is the largest city in California, the most populous U.S. state. It is the commercial, financial, and cultural center of Southern California. Los Angeles is the second-most populous city in the United States after New York City, with a population of roughly 3.9 million residents within the city limits as of 2020. Los Angeles has a Mediterranean climate, an ethnically and culturally diverse population, and a sprawling metropolitan area. It is perhaps best known as the home of the Hollywood film industry.</v>
    <v>126</v>
    <v>127</v>
    <v>129</v>
    <v>130</v>
    <v>131</v>
    <v>Los Angeles</v>
    <v>132</v>
    <v>133</v>
    <v>Los Angeles</v>
    <v>mdp/vdpid/5059788015119892481</v>
  </rv>
  <rv s="0">
    <v>536870912</v>
    <v>Miami</v>
    <v>0f9ee715-4425-4f86-a2e6-2fe7befe1ac6</v>
    <v>en-US</v>
    <v>Map</v>
  </rv>
  <rv s="0">
    <v>536870912</v>
    <v>Florida</v>
    <v>5fece3f4-e8e8-4159-843e-f725a930ad50</v>
    <v>en-US</v>
    <v>Map</v>
  </rv>
  <rv s="0">
    <v>536870912</v>
    <v>Miami-Dade County</v>
    <v>011ca011-9462-caa9-fe46-e0bfd960472e</v>
    <v>en-US</v>
    <v>Map</v>
  </rv>
  <rv s="1">
    <fb>92.4</fb>
    <v>10</v>
  </rv>
  <rv s="2">
    <v>12</v>
    <v>8</v>
    <v>92</v>
    <v>7</v>
    <v>0</v>
    <v>Image of Miami</v>
  </rv>
  <rv s="1">
    <fb>25.775084</fb>
    <v>12</v>
  </rv>
  <rv s="0">
    <v>805306368</v>
    <v>Francis X. Suarez (Mayor)</v>
    <v>e0123078-942d-04f1-659c-2e1b624aa4bc</v>
    <v>en-US</v>
    <v>Generic</v>
  </rv>
  <rv s="3">
    <v>15</v>
  </rv>
  <rv s="4">
    <v>https://www.bing.com/search?q=miami+florida&amp;form=skydnc</v>
    <v>Learn more on Bing</v>
  </rv>
  <rv s="1">
    <fb>-80.194702000000007</fb>
    <v>12</v>
  </rv>
  <rv s="1">
    <fb>442241</fb>
    <v>10</v>
  </rv>
  <rv s="5">
    <v>#VALUE!</v>
    <v>en-US</v>
    <v>0f9ee715-4425-4f86-a2e6-2fe7befe1ac6</v>
    <v>536870912</v>
    <v>1</v>
    <v>91</v>
    <v>4</v>
    <v>Miami</v>
    <v>19</v>
    <v>20</v>
    <v>Map</v>
    <v>8</v>
    <v>9</v>
    <v>136</v>
    <v>137</v>
    <v>138</v>
    <v>4</v>
    <v>Miami, officially the City of Miami, is a coastal metropolis and the seat of Miami-Dade County in South Florida, United States of America. With a population of 442,241 as of the 2020 census, it is the second-most populous city in the state of Florida after Jacksonville. It is the core of the much larger Miami metropolitan area, which, with a population of 6.14 million, is the third-largest metro in the Southeast and ninth-largest in the United States. The city has the third-largest skyline in the U.S. with over 300 high-rises, 58 of which exceed 491 ft.</v>
    <v>139</v>
    <v>140</v>
    <v>142</v>
    <v>143</v>
    <v>144</v>
    <v>Miami</v>
    <v>145</v>
    <v>23</v>
    <v>Miami</v>
    <v>mdp/vdpid/5502110112036159489</v>
  </rv>
  <rv s="0">
    <v>536870912</v>
    <v>Milwaukee</v>
    <v>9fdb4bdb-6dd4-4dd1-9159-1e8abc73ab65</v>
    <v>en-US</v>
    <v>Map</v>
  </rv>
  <rv s="0">
    <v>536870912</v>
    <v>Wisconsin</v>
    <v>cb4d2853-06f4-4467-8e7c-4e31cbb35cb2</v>
    <v>en-US</v>
    <v>Map</v>
  </rv>
  <rv s="0">
    <v>536870912</v>
    <v>Milwaukee County</v>
    <v>f476d37c-7f61-28e5-5575-f14def5efb84</v>
    <v>en-US</v>
    <v>Map</v>
  </rv>
  <rv s="1">
    <fb>250.71</fb>
    <v>10</v>
  </rv>
  <rv s="2">
    <v>13</v>
    <v>8</v>
    <v>99</v>
    <v>7</v>
    <v>0</v>
    <v>Image of Milwaukee</v>
  </rv>
  <rv s="1">
    <fb>43.05</fb>
    <v>12</v>
  </rv>
  <rv s="3">
    <v>16</v>
  </rv>
  <rv s="4">
    <v>https://www.bing.com/search?q=milwaukee+wisconsin&amp;form=skydnc</v>
    <v>Learn more on Bing</v>
  </rv>
  <rv s="1">
    <fb>-87.95</fb>
    <v>12</v>
  </rv>
  <rv s="1">
    <fb>577222</fb>
    <v>10</v>
  </rv>
  <rv s="5">
    <v>#VALUE!</v>
    <v>en-US</v>
    <v>9fdb4bdb-6dd4-4dd1-9159-1e8abc73ab65</v>
    <v>536870912</v>
    <v>1</v>
    <v>98</v>
    <v>4</v>
    <v>Milwaukee</v>
    <v>19</v>
    <v>20</v>
    <v>Map</v>
    <v>8</v>
    <v>9</v>
    <v>148</v>
    <v>149</v>
    <v>150</v>
    <v>4</v>
    <v>Milwaukee is a city in the U.S. state of Wisconsin and the county seat of Milwaukee County. With a population of 577,222 at the 2020 census, Milwaukee is the 31st largest city in the United States, the fifth-largest city in the Midwest, and the largest city in the state of Wisconsin.</v>
    <v>151</v>
    <v>152</v>
    <v>153</v>
    <v>154</v>
    <v>155</v>
    <v>Milwaukee</v>
    <v>156</v>
    <v>56</v>
    <v>Milwaukee</v>
    <v>mdp/vdpid/5476833154096431105</v>
  </rv>
  <rv s="0">
    <v>536870912</v>
    <v>Minneapolis</v>
    <v>def03125-42ba-47cd-8061-ee55f5c63e67</v>
    <v>en-US</v>
    <v>Map</v>
  </rv>
  <rv s="0">
    <v>536870912</v>
    <v>Minnesota</v>
    <v>77f97f6f-7e93-46e5-b486-6198effe8dea</v>
    <v>en-US</v>
    <v>Map</v>
  </rv>
  <rv s="0">
    <v>536870912</v>
    <v>Hennepin County</v>
    <v>6277a673-6452-bf90-7803-a4beecdaa970</v>
    <v>en-US</v>
    <v>Map</v>
  </rv>
  <rv s="1">
    <fb>151.255305644</fb>
    <v>10</v>
  </rv>
  <rv s="2">
    <v>14</v>
    <v>8</v>
    <v>105</v>
    <v>7</v>
    <v>0</v>
    <v>Image of Minneapolis</v>
  </rv>
  <rv s="1">
    <fb>44.983333000000002</fb>
    <v>12</v>
  </rv>
  <rv s="0">
    <v>805306368</v>
    <v>Jacob Frey (Mayor)</v>
    <v>41a9a5df-60a5-4dba-bf84-fc78d87ba0ed</v>
    <v>en-US</v>
    <v>Generic</v>
  </rv>
  <rv s="3">
    <v>17</v>
  </rv>
  <rv s="4">
    <v>https://www.bing.com/search?q=minneapolis&amp;form=skydnc</v>
    <v>Learn more on Bing</v>
  </rv>
  <rv s="1">
    <fb>-93.266666999999998</fb>
    <v>12</v>
  </rv>
  <rv s="1">
    <fb>429954</fb>
    <v>10</v>
  </rv>
  <rv s="5">
    <v>#VALUE!</v>
    <v>en-US</v>
    <v>def03125-42ba-47cd-8061-ee55f5c63e67</v>
    <v>536870912</v>
    <v>1</v>
    <v>104</v>
    <v>4</v>
    <v>Minneapolis</v>
    <v>19</v>
    <v>20</v>
    <v>Map</v>
    <v>8</v>
    <v>9</v>
    <v>159</v>
    <v>160</v>
    <v>161</v>
    <v>4</v>
    <v>Minneapolis, officially the City of Minneapolis, is a city in the state of Minnesota and the county seat of Hennepin County. As of the 2020 census the population was 429,954, making it the largest city in Minnesota and the 46th-most-populous in the United States. Nicknamed the "City of Lakes", Minneapolis is abundant in water, with thirteen lakes, wetlands, the Mississippi River, creeks, and waterfalls. Minneapolis has its origins as the 19th century lumber and flour milling capitals of the world, and, to the present day, preserved its financial clout. It occupies both banks of the Mississippi River and adjoins Saint Paul, the state capital of Minnesota.</v>
    <v>162</v>
    <v>163</v>
    <v>165</v>
    <v>166</v>
    <v>167</v>
    <v>Minneapolis</v>
    <v>168</v>
    <v>56</v>
    <v>Minneapolis</v>
    <v>mdp/vdpid/5091499307454955522</v>
  </rv>
  <rv s="0">
    <v>536870912</v>
    <v>New York City</v>
    <v>60d5dc2b-c915-460b-b722-c9e3485499ca</v>
    <v>en-US</v>
    <v>Map</v>
  </rv>
  <rv s="1">
    <fb>1214.45</fb>
    <v>10</v>
  </rv>
  <rv s="2">
    <v>15</v>
    <v>8</v>
    <v>111</v>
    <v>7</v>
    <v>0</v>
    <v>Image of New York City</v>
  </rv>
  <rv s="1">
    <fb>40.713046599999998</fb>
    <v>12</v>
  </rv>
  <rv s="3">
    <v>18</v>
  </rv>
  <rv s="4">
    <v>https://www.bing.com/search?q=new+york+city&amp;form=skydnc</v>
    <v>Learn more on Bing</v>
  </rv>
  <rv s="1">
    <fb>-74.007230100000001</fb>
    <v>12</v>
  </rv>
  <rv s="1">
    <fb>8804190</fb>
    <v>10</v>
  </rv>
  <rv s="8">
    <v>#VALUE!</v>
    <v>en-US</v>
    <v>60d5dc2b-c915-460b-b722-c9e3485499ca</v>
    <v>536870912</v>
    <v>1</v>
    <v>109</v>
    <v>110</v>
    <v>New York City</v>
    <v>19</v>
    <v>20</v>
    <v>Map</v>
    <v>8</v>
    <v>9</v>
    <v>171</v>
    <v>4</v>
    <v>New York, often called New York City or NYC, is the most populous city in the United States. With a 2020 population of 8,804,190 distributed over 300.46 square miles, New York City is the most densely populated major city in the United States. The city is more than twice as populous as Los Angeles, the nation's second-largest city, and has a larger population than 38 of the nation's 50 states. New York City is located at the southern tip of New York state. The city is the geographical and demographic center of both the Northeast megalopolis and the New York metropolitan area, the largest metropolitan area in the U.S. by both population and urban area. With over 20.1 million people in its metropolitan statistical area and 23.5 million in its combined statistical area as of 2020, New York City is one of the world's most populous megacities.</v>
    <v>172</v>
    <v>173</v>
    <v>174</v>
    <v>175</v>
    <v>176</v>
    <v>New York City</v>
    <v>177</v>
    <v>23</v>
    <v>New York City</v>
    <v>mdp/vdpid/5487505297524129794</v>
  </rv>
  <rv s="0">
    <v>536870912</v>
    <v>Oakland, California</v>
    <v>2107878d-9789-42d7-b235-75dbd105305e</v>
    <v>en-US</v>
    <v>Map</v>
  </rv>
  <rv s="0">
    <v>536870912</v>
    <v>Alameda County</v>
    <v>737d999f-79a0-e7a8-7640-c2a6fd0f3dad</v>
    <v>en-US</v>
    <v>Map</v>
  </rv>
  <rv s="1">
    <fb>202.024</fb>
    <v>10</v>
  </rv>
  <rv s="2">
    <v>16</v>
    <v>8</v>
    <v>117</v>
    <v>7</v>
    <v>0</v>
    <v>Image of Oakland, California</v>
  </rv>
  <rv s="1">
    <fb>37.804828000000001</fb>
    <v>12</v>
  </rv>
  <rv s="0">
    <v>805306368</v>
    <v>Libby Schaaf (Mayor)</v>
    <v>34111343-ab4a-63b1-2a1f-96e9ea900f06</v>
    <v>en-US</v>
    <v>Generic</v>
  </rv>
  <rv s="3">
    <v>19</v>
  </rv>
  <rv s="4">
    <v>https://www.bing.com/search?q=oakland+california&amp;form=skydnc</v>
    <v>Learn more on Bing</v>
  </rv>
  <rv s="1">
    <fb>-122.27248</fb>
    <v>12</v>
  </rv>
  <rv s="1">
    <fb>440646</fb>
    <v>10</v>
  </rv>
  <rv s="5">
    <v>#VALUE!</v>
    <v>en-US</v>
    <v>2107878d-9789-42d7-b235-75dbd105305e</v>
    <v>536870912</v>
    <v>1</v>
    <v>116</v>
    <v>4</v>
    <v>Oakland, California</v>
    <v>19</v>
    <v>20</v>
    <v>Map</v>
    <v>8</v>
    <v>9</v>
    <v>123</v>
    <v>180</v>
    <v>181</v>
    <v>4</v>
    <v>Oakland is the most populous city and the county seat of Alameda County, California, United States. A major West Coast port, Oakland is the largest city in the East Bay region of the San Francisco Bay Area, the third largest city overall in the Bay Area and the eighth most populated city in California. With a population of 440,646 in 2020, it serves as the Bay Area's trade center and economic engine: the Port of Oakland is the busiest port in Northern California, and the fifth busiest in the United States of America. The city was incorporated on May 4, 1852. Oakland is a charter city.</v>
    <v>182</v>
    <v>183</v>
    <v>185</v>
    <v>186</v>
    <v>187</v>
    <v>Oakland, California</v>
    <v>188</v>
    <v>133</v>
    <v>Oakland, California</v>
    <v>mdp/vdpid/5057966226643353601</v>
  </rv>
  <rv s="0">
    <v>536870912</v>
    <v>Philadelphia</v>
    <v>020d4bbf-2971-4236-b87d-c3ec1d7f851c</v>
    <v>en-US</v>
    <v>Map</v>
  </rv>
  <rv s="0">
    <v>536870912</v>
    <v>Pennsylvania</v>
    <v>6304580e-c803-4266-818a-971619176547</v>
    <v>en-US</v>
    <v>Map</v>
  </rv>
  <rv s="0">
    <v>536870912</v>
    <v>Philadelphia County</v>
    <v>e8ae5967-e59c-78fc-3b15-d4611f5ddf0e</v>
    <v>en-US</v>
    <v>Map</v>
  </rv>
  <rv s="1">
    <fb>369.3</fb>
    <v>10</v>
  </rv>
  <rv s="2">
    <v>17</v>
    <v>8</v>
    <v>124</v>
    <v>7</v>
    <v>0</v>
    <v>Image of Philadelphia</v>
  </rv>
  <rv s="1">
    <fb>39.950000000000003</fb>
    <v>12</v>
  </rv>
  <rv s="0">
    <v>805306368</v>
    <v>Jim Kenney (Mayor)</v>
    <v>09cada68-d262-cf3e-5618-fcc403105e01</v>
    <v>en-US</v>
    <v>Generic</v>
  </rv>
  <rv s="3">
    <v>20</v>
  </rv>
  <rv s="4">
    <v>https://www.bing.com/search?q=philadelphia&amp;form=skydnc</v>
    <v>Learn more on Bing</v>
  </rv>
  <rv s="1">
    <fb>-75.166667000000004</fb>
    <v>12</v>
  </rv>
  <rv s="1">
    <fb>1603797</fb>
    <v>10</v>
  </rv>
  <rv s="5">
    <v>#VALUE!</v>
    <v>en-US</v>
    <v>020d4bbf-2971-4236-b87d-c3ec1d7f851c</v>
    <v>536870912</v>
    <v>1</v>
    <v>123</v>
    <v>4</v>
    <v>Philadelphia</v>
    <v>19</v>
    <v>20</v>
    <v>Map</v>
    <v>8</v>
    <v>9</v>
    <v>191</v>
    <v>192</v>
    <v>193</v>
    <v>4</v>
    <v>Philadelphia, commonly referred to as Philly, is the most populous city in the Commonwealth of Pennsylvania and the second-most populous city in both the Northeast megalopolis and Mid-Atlantic regions after New York City. It is one of the most historically significant cities in the United States and served as the nation's capital until 1800. Philadelphia is the nation's sixth-most populous city with a population of 1,603,797 as of the 2020 census. Since 1854, the city has been coextensive with Philadelphia County, the most populous county in Pennsylvania, and the urban core of the Delaware Valley, the nation's seventh-largest and one of the world's largest metropolitan regions with 6.245 million residents. Philadelphia is known for its extensive contributions to American history, especially the American Revolution, and for its contemporary influence in business and industry, culture, sports, and music.</v>
    <v>194</v>
    <v>195</v>
    <v>197</v>
    <v>198</v>
    <v>199</v>
    <v>Philadelphia</v>
    <v>200</v>
    <v>23</v>
    <v>Philadelphia</v>
    <v>mdp/vdpid/5487461586467553286</v>
  </rv>
  <rv s="0">
    <v>536870912</v>
    <v>Pittsburgh</v>
    <v>67b9bd42-dc58-455c-9858-ece11da6a2fd</v>
    <v>en-US</v>
    <v>Map</v>
  </rv>
  <rv s="0">
    <v>536870912</v>
    <v>Allegheny County</v>
    <v>0545943c-8c71-ab81-283b-fb5f8f3bcb81</v>
    <v>en-US</v>
    <v>Map</v>
  </rv>
  <rv s="1">
    <fb>150.99630683300001</fb>
    <v>10</v>
  </rv>
  <rv s="2">
    <v>18</v>
    <v>8</v>
    <v>130</v>
    <v>7</v>
    <v>0</v>
    <v>Image of Pittsburgh</v>
  </rv>
  <rv s="1">
    <fb>40.442167599999998</fb>
    <v>12</v>
  </rv>
  <rv s="0">
    <v>805306368</v>
    <v>Edward Gainey (Mayor)</v>
    <v>2e529e45-5c30-976a-b3a8-08cde96efdc4</v>
    <v>en-US</v>
    <v>Generic</v>
  </rv>
  <rv s="3">
    <v>21</v>
  </rv>
  <rv s="4">
    <v>https://www.bing.com/search?q=pittsburgh&amp;form=skydnc</v>
    <v>Learn more on Bing</v>
  </rv>
  <rv s="1">
    <fb>-79.994957299999996</fb>
    <v>12</v>
  </rv>
  <rv s="1">
    <fb>302971</fb>
    <v>10</v>
  </rv>
  <rv s="5">
    <v>#VALUE!</v>
    <v>en-US</v>
    <v>67b9bd42-dc58-455c-9858-ece11da6a2fd</v>
    <v>536870912</v>
    <v>1</v>
    <v>129</v>
    <v>4</v>
    <v>Pittsburgh</v>
    <v>19</v>
    <v>20</v>
    <v>Map</v>
    <v>8</v>
    <v>9</v>
    <v>191</v>
    <v>203</v>
    <v>204</v>
    <v>4</v>
    <v>Pittsburgh is a city in the Commonwealth of Pennsylvania and the county seat of Allegheny County. It is the most populous city in both Allegheny County and Western Pennsylvania, the second-most populous city in Pennsylvania after Philadelphia, and the 68th-most populous city in the U.S. with a population of 302,971 as of the 2020 census. The city anchors the Greater Pittsburgh metropolitan area of Western Pennsylvania; its population of 2.37 million is the largest in both the Ohio Valley and Appalachia, the second-largest in Pennsylvania, and the 27th-largest in the U.S. It is the principal city of the greater Pittsburgh–New Castle–Weirton combined statistical area that extends into Ohio and West Virginia.</v>
    <v>205</v>
    <v>206</v>
    <v>208</v>
    <v>209</v>
    <v>210</v>
    <v>Pittsburgh</v>
    <v>211</v>
    <v>23</v>
    <v>Pittsburgh</v>
    <v>mdp/vdpid/5480746593323843587</v>
  </rv>
  <rv s="0">
    <v>536870912</v>
    <v>San Diego</v>
    <v>dbb1c326-5b67-4591-a264-0929e070e5ee</v>
    <v>en-US</v>
    <v>Map</v>
  </rv>
  <rv s="0">
    <v>536870912</v>
    <v>San Diego County</v>
    <v>42418ff2-b917-f686-0c9a-63989a9e04e3</v>
    <v>en-US</v>
    <v>Map</v>
  </rv>
  <rv s="1">
    <fb>964.50599999999997</fb>
    <v>10</v>
  </rv>
  <rv s="2">
    <v>19</v>
    <v>8</v>
    <v>137</v>
    <v>7</v>
    <v>0</v>
    <v>Image of San Diego</v>
  </rv>
  <rv s="1">
    <fb>32.715000000000003</fb>
    <v>12</v>
  </rv>
  <rv s="0">
    <v>805306368</v>
    <v>Todd Gloria (Mayor)</v>
    <v>2fc6fcef-e2af-f0aa-67d9-ef6440c2a9ce</v>
    <v>en-US</v>
    <v>Generic</v>
  </rv>
  <rv s="3">
    <v>22</v>
  </rv>
  <rv s="4">
    <v>https://www.bing.com/search?q=san+diego&amp;form=skydnc</v>
    <v>Learn more on Bing</v>
  </rv>
  <rv s="1">
    <fb>-117.16249999999999</fb>
    <v>12</v>
  </rv>
  <rv s="1">
    <fb>1386932</fb>
    <v>10</v>
  </rv>
  <rv s="5">
    <v>#VALUE!</v>
    <v>en-US</v>
    <v>dbb1c326-5b67-4591-a264-0929e070e5ee</v>
    <v>536870912</v>
    <v>1</v>
    <v>136</v>
    <v>4</v>
    <v>San Diego</v>
    <v>19</v>
    <v>20</v>
    <v>Map</v>
    <v>8</v>
    <v>9</v>
    <v>123</v>
    <v>214</v>
    <v>215</v>
    <v>4</v>
    <v>San Diego is a city on the Pacific Ocean coast of Southern California located immediately adjacent to the Mexico–United States border. With a 2020 population of 1,386,932, it is the eighth-most populous city in the United States, the second-most populous city in California and the seat of San Diego County, the fifth-most populous county in the United States, with 3,286,069 estimated residents as of 2021. The city is known for its mild year-round Mediterranean climate, natural deep-water harbor, extensive beaches and parks, long association with the United States Navy, and recent emergence as a healthcare and biotechnology development center. San Diego is the second-largest city in California after Los Angeles.</v>
    <v>216</v>
    <v>217</v>
    <v>219</v>
    <v>220</v>
    <v>221</v>
    <v>San Diego</v>
    <v>222</v>
    <v>133</v>
    <v>San Diego</v>
    <v>mdp/vdpid/5073418765945798657</v>
  </rv>
  <rv s="0">
    <v>536870912</v>
    <v>San Francisco</v>
    <v>37181124-e096-403d-a455-576a61b83525</v>
    <v>en-US</v>
    <v>Map</v>
  </rv>
  <rv s="1">
    <fb>600.6</fb>
    <v>10</v>
  </rv>
  <rv s="2">
    <v>20</v>
    <v>8</v>
    <v>143</v>
    <v>7</v>
    <v>0</v>
    <v>Image of San Francisco</v>
  </rv>
  <rv s="4">
    <v>https://www.bing.com/search?q=san+francisco&amp;form=skydnc</v>
    <v>Learn more on Bing</v>
  </rv>
  <rv s="1">
    <fb>873965</fb>
    <v>10</v>
  </rv>
  <rv s="7">
    <v>#VALUE!</v>
    <v>en-US</v>
    <v>37181124-e096-403d-a455-576a61b83525</v>
    <v>536870912</v>
    <v>1</v>
    <v>142</v>
    <v>59</v>
    <v>San Francisco</v>
    <v>60</v>
    <v>20</v>
    <v>Map</v>
    <v>8</v>
    <v>9</v>
    <v>123</v>
    <v>225</v>
    <v>4</v>
    <v>San Francisco, officially the City and County of San Francisco, is a commercial, financial, and cultural center of Northern California. The city proper is the fourth most populous in California, with 808,437 residents as of 2022, and covers a land area of 46.9 square miles, at the end of the San Francisco Peninsula, making it the second most densely populated large U.S. city after New York City and the fifth-most densely populated U.S. county, behind only four of the five New York City boroughs. Among the 91 U.S. cities proper with over 250,000 residents, San Francisco was ranked first by per capita income and sixth by aggregate income as of 2021. Colloquial nicknames for San Francisco include Frisco, San Fran, The City, and SF.</v>
    <v>226</v>
    <v>227</v>
    <v>San Francisco</v>
    <v>228</v>
    <v>133</v>
    <v>San Francisco</v>
    <v>mdp/vdpid/5057864695344529409</v>
  </rv>
  <rv s="0">
    <v>536870912</v>
    <v>Seattle</v>
    <v>5fbba6b8-85e1-4d41-9444-d9055436e473</v>
    <v>en-US</v>
    <v>Map</v>
  </rv>
  <rv s="0">
    <v>536870912</v>
    <v>Washington</v>
    <v>982ad551-fd5d-45df-bd70-bf704dd576e4</v>
    <v>en-US</v>
    <v>Map</v>
  </rv>
  <rv s="0">
    <v>536870912</v>
    <v>King County</v>
    <v>54389684-d1e7-09ad-33b0-d0587d219a6e</v>
    <v>en-US</v>
    <v>Map</v>
  </rv>
  <rv s="1">
    <fb>369.2</fb>
    <v>10</v>
  </rv>
  <rv s="2">
    <v>21</v>
    <v>8</v>
    <v>151</v>
    <v>7</v>
    <v>0</v>
    <v>Image of Seattle</v>
  </rv>
  <rv s="1">
    <fb>47.603228999999999</fb>
    <v>12</v>
  </rv>
  <rv s="0">
    <v>805306368</v>
    <v>Bruce Harrell (Mayor)</v>
    <v>a3002d35-4b06-4b03-40c7-10b98d6e23f2</v>
    <v>en-US</v>
    <v>Generic</v>
  </rv>
  <rv s="3">
    <v>23</v>
  </rv>
  <rv s="4">
    <v>https://www.bing.com/search?q=seattle&amp;form=skydnc</v>
    <v>Learn more on Bing</v>
  </rv>
  <rv s="1">
    <fb>-122.33028</fb>
    <v>12</v>
  </rv>
  <rv s="1">
    <fb>737015</fb>
    <v>10</v>
  </rv>
  <rv s="5">
    <v>#VALUE!</v>
    <v>en-US</v>
    <v>5fbba6b8-85e1-4d41-9444-d9055436e473</v>
    <v>536870912</v>
    <v>1</v>
    <v>150</v>
    <v>4</v>
    <v>Seattle</v>
    <v>19</v>
    <v>20</v>
    <v>Map</v>
    <v>8</v>
    <v>9</v>
    <v>231</v>
    <v>232</v>
    <v>233</v>
    <v>4</v>
    <v>Seattle is a seaport city on the West Coast of the United States. It is the seat of King County, Washington. With a 2022 population of 749,256 it is the most populous city in both the state of Washington and the Pacific Northwest region of North America. The Seattle metropolitan area's population is 4.02 million, making it the 15th-largest in the United States. Its growth rate of 21.1% between 2010 and 2020 made it one of country's fastest-growing large cities.</v>
    <v>234</v>
    <v>235</v>
    <v>237</v>
    <v>238</v>
    <v>239</v>
    <v>Seattle</v>
    <v>240</v>
    <v>133</v>
    <v>Seattle</v>
    <v>mdp/vdpid/4860655131336638465</v>
  </rv>
  <rv s="1">
    <fb>184827</fb>
    <v>10</v>
  </rv>
  <rv s="1">
    <fb>44077</fb>
    <v>10</v>
  </rv>
  <rv s="0">
    <v>536870912</v>
    <v>Olympia</v>
    <v>25db44e7-f2cd-390a-3d28-310cf208511a</v>
    <v>en-US</v>
    <v>Map</v>
  </rv>
  <rv s="1">
    <fb>2668912</fb>
    <v>10</v>
  </rv>
  <rv s="1">
    <fb>3025685</fb>
    <v>10</v>
  </rv>
  <rv s="2">
    <v>22</v>
    <v>8</v>
    <v>159</v>
    <v>7</v>
    <v>0</v>
    <v>Image of Washington</v>
  </rv>
  <rv s="0">
    <v>805306368</v>
    <v>Jay Inslee (Governor)</v>
    <v>5e694b9e-05cf-64fc-d3b6-fb4e84e5137f</v>
    <v>en-US</v>
    <v>Generic</v>
  </rv>
  <rv s="0">
    <v>805306368</v>
    <v>Denny Heck (Lieutenant Governor)</v>
    <v>6546aa9c-5751-8959-d6c9-87392e9c5388</v>
    <v>en-US</v>
    <v>Generic</v>
  </rv>
  <rv s="3">
    <v>24</v>
  </rv>
  <rv s="4">
    <v>https://www.bing.com/search?q=washington+state&amp;form=skydnc</v>
    <v>Learn more on Bing</v>
  </rv>
  <rv s="1">
    <fb>1014</fb>
    <v>160</v>
  </rv>
  <rv s="1">
    <fb>61062</fb>
    <v>160</v>
  </rv>
  <rv s="1">
    <fb>259500</fb>
    <v>160</v>
  </rv>
  <rv s="1">
    <fb>2.56</fb>
    <v>161</v>
  </rv>
  <rv s="1">
    <fb>7614893</fb>
    <v>10</v>
  </rv>
  <rv s="1">
    <fb>8.4000000000000005E-2</fb>
    <v>162</v>
  </rv>
  <rv s="1">
    <fb>0.14400000000000002</fb>
    <v>162</v>
  </rv>
  <rv s="1">
    <fb>1.9E-2</fb>
    <v>163</v>
  </rv>
  <rv s="1">
    <fb>0.32899999999999996</fb>
    <v>162</v>
  </rv>
  <rv s="1">
    <fb>4.0999999999999995E-2</fb>
    <v>162</v>
  </rv>
  <rv s="1">
    <fb>0.13400000000000001</fb>
    <v>162</v>
  </rv>
  <rv s="1">
    <fb>0.90400000000000003</fb>
    <v>162</v>
  </rv>
  <rv s="1">
    <fb>0.124</fb>
    <v>162</v>
  </rv>
  <rv s="1">
    <fb>0.63500000000000001</fb>
    <v>162</v>
  </rv>
  <rv s="1">
    <fb>6.9999999999999993E-3</fb>
    <v>162</v>
  </rv>
  <rv s="1">
    <fb>8.900000000000001E-2</fb>
    <v>162</v>
  </rv>
  <rv s="1">
    <fb>4.5999999999999999E-2</fb>
    <v>162</v>
  </rv>
  <rv s="1">
    <fb>0.22500000000000001</fb>
    <v>162</v>
  </rv>
  <rv s="1">
    <fb>6.2E-2</fb>
    <v>162</v>
  </rv>
  <rv s="1">
    <fb>0.80299999999999994</fb>
    <v>162</v>
  </rv>
  <rv s="9">
    <v>#VALUE!</v>
    <v>en-US</v>
    <v>982ad551-fd5d-45df-bd70-bf704dd576e4</v>
    <v>536870912</v>
    <v>1</v>
    <v>156</v>
    <v>157</v>
    <v>Washington</v>
    <v>19</v>
    <v>20</v>
    <v>Map</v>
    <v>8</v>
    <v>158</v>
    <v>US-WA</v>
    <v>242</v>
    <v>243</v>
    <v>244</v>
    <v>4</v>
    <v>Washington, officially the State of Washington and often referred to as Washington state to distinguish it from the national capital, Washington, D.C., is a state in the Pacific Northwest region of the Western United States. Named for George Washington—the first U.S. president—the state was formed from the western part of the Washington Territory, which was ceded by the British Empire in 1846, by the Oregon Treaty in the settlement of the Oregon boundary dispute. The state is bordered on the west by the Pacific Ocean, Oregon to the south, Idaho to the east, and the Canadian province of British Columbia to the north. It was admitted to the Union as the 42nd state in 1889. Olympia is the state capital; the state's largest city is Seattle.</v>
    <v>245</v>
    <v>246</v>
    <v>247</v>
    <v>230</v>
    <v>250</v>
    <v>251</v>
    <v>252</v>
    <v>253</v>
    <v>254</v>
    <v>Washington</v>
    <v>255</v>
    <v>256</v>
    <v>257</v>
    <v>258</v>
    <v>259</v>
    <v>257</v>
    <v>260</v>
    <v>261</v>
    <v>262</v>
    <v>263</v>
    <v>264</v>
    <v>265</v>
    <v>266</v>
    <v>267</v>
    <v>268</v>
    <v>269</v>
    <v>270</v>
    <v>271</v>
    <v>133</v>
    <v>Washington</v>
    <v>mdp/vdpid/35841</v>
  </rv>
  <rv s="0">
    <v>536870912</v>
    <v>St. Louis</v>
    <v>e418c908-10a1-4800-815f-406c679d8e13</v>
    <v>en-US</v>
    <v>Map</v>
  </rv>
  <rv s="1">
    <fb>170.91331540107299</fb>
    <v>10</v>
  </rv>
  <rv s="2">
    <v>23</v>
    <v>8</v>
    <v>168</v>
    <v>7</v>
    <v>0</v>
    <v>Image of St. Louis</v>
  </rv>
  <rv s="4">
    <v>https://www.bing.com/search?q=st.+louis+missouri&amp;form=skydnc</v>
    <v>Learn more on Bing</v>
  </rv>
  <rv s="1">
    <fb>301578</fb>
    <v>10</v>
  </rv>
  <rv s="7">
    <v>#VALUE!</v>
    <v>en-US</v>
    <v>e418c908-10a1-4800-815f-406c679d8e13</v>
    <v>536870912</v>
    <v>1</v>
    <v>167</v>
    <v>59</v>
    <v>St. Louis</v>
    <v>60</v>
    <v>20</v>
    <v>Map</v>
    <v>8</v>
    <v>9</v>
    <v>112</v>
    <v>274</v>
    <v>4</v>
    <v>St. Louis is the second-largest city in Missouri, United States. It is located near the confluence of the Mississippi and the Missouri rivers. In 2020, the city proper had a population of 301,578, while its bi-state metropolitan area, which extends into Illinois, had an estimated population of over 2.8 million. It is the largest metropolitan area in Missouri and the second largest in Illinois.</v>
    <v>275</v>
    <v>276</v>
    <v>St. Louis</v>
    <v>277</v>
    <v>56</v>
    <v>St. Louis</v>
    <v>mdp/vdpid/5096642009372819458</v>
  </rv>
  <rv s="0">
    <v>536870912</v>
    <v>Tampa, Florida</v>
    <v>bc67138a-d1aa-48b0-aefa-6d2bbbb443f8</v>
    <v>en-US</v>
    <v>Map</v>
  </rv>
  <rv s="0">
    <v>536870912</v>
    <v>Hillsborough County</v>
    <v>366fb54c-1a26-14b2-1209-1d86628e4e12</v>
    <v>en-US</v>
    <v>Map</v>
  </rv>
  <rv s="1">
    <fb>441.851971623</fb>
    <v>10</v>
  </rv>
  <rv s="2">
    <v>24</v>
    <v>8</v>
    <v>175</v>
    <v>7</v>
    <v>0</v>
    <v>Image of Tampa, Florida</v>
  </rv>
  <rv s="1">
    <fb>27.947423000000001</fb>
    <v>12</v>
  </rv>
  <rv s="3">
    <v>25</v>
  </rv>
  <rv s="4">
    <v>https://www.bing.com/search?q=tampa+florida&amp;form=skydnc</v>
    <v>Learn more on Bing</v>
  </rv>
  <rv s="1">
    <fb>-82.458776</fb>
    <v>12</v>
  </rv>
  <rv s="1">
    <fb>384959</fb>
    <v>10</v>
  </rv>
  <rv s="5">
    <v>#VALUE!</v>
    <v>en-US</v>
    <v>bc67138a-d1aa-48b0-aefa-6d2bbbb443f8</v>
    <v>536870912</v>
    <v>1</v>
    <v>174</v>
    <v>4</v>
    <v>Tampa, Florida</v>
    <v>19</v>
    <v>20</v>
    <v>Map</v>
    <v>8</v>
    <v>9</v>
    <v>136</v>
    <v>280</v>
    <v>281</v>
    <v>4</v>
    <v>Tampa is a city on the Gulf Coast of the U.S. state of Florida. The city's borders include the north shore of Tampa Bay and the east shore of Old Tampa Bay. Tampa is the largest city in the Tampa Bay area and the seat of Hillsborough County. With an estimated population of 398,173 in 2022, Tampa is the 49th most populous city in the country and the 3rd most populous city in Florida after Jacksonville and Miami.</v>
    <v>282</v>
    <v>283</v>
    <v>284</v>
    <v>285</v>
    <v>286</v>
    <v>Tampa, Florida</v>
    <v>287</v>
    <v>23</v>
    <v>Tampa, Florida</v>
    <v>mdp/vdpid/5501301631100125185</v>
  </rv>
  <rv s="0">
    <v>536870912</v>
    <v>Arlington, Texas</v>
    <v>c26c2699-3b49-47d8-96a6-6c15c8b7012a</v>
    <v>en-US</v>
    <v>Map</v>
  </rv>
  <rv s="0">
    <v>536870912</v>
    <v>Tarrant County</v>
    <v>06476aa3-3428-ee69-2c3c-93e2513f3345</v>
    <v>en-US</v>
    <v>Map</v>
  </rv>
  <rv s="1">
    <fb>258.2</fb>
    <v>10</v>
  </rv>
  <rv s="2">
    <v>25</v>
    <v>8</v>
    <v>181</v>
    <v>7</v>
    <v>0</v>
    <v>Image of Arlington, Texas</v>
  </rv>
  <rv s="1">
    <fb>32.735593999999999</fb>
    <v>12</v>
  </rv>
  <rv s="0">
    <v>805306368</v>
    <v>Jeff Williams (Mayor)</v>
    <v>a76001fa-22b2-1075-36b6-89b895405f40</v>
    <v>en-US</v>
    <v>Generic</v>
  </rv>
  <rv s="3">
    <v>26</v>
  </rv>
  <rv s="4">
    <v>https://www.bing.com/search?q=arlington+texas&amp;form=skydnc</v>
    <v>Learn more on Bing</v>
  </rv>
  <rv s="1">
    <fb>-97.107110000000006</fb>
    <v>12</v>
  </rv>
  <rv s="1">
    <fb>394266</fb>
    <v>10</v>
  </rv>
  <rv s="5">
    <v>#VALUE!</v>
    <v>en-US</v>
    <v>c26c2699-3b49-47d8-96a6-6c15c8b7012a</v>
    <v>536870912</v>
    <v>1</v>
    <v>180</v>
    <v>4</v>
    <v>Arlington, Texas</v>
    <v>19</v>
    <v>20</v>
    <v>Map</v>
    <v>8</v>
    <v>9</v>
    <v>100</v>
    <v>290</v>
    <v>291</v>
    <v>4</v>
    <v>Arlington is a city in the U.S. state of Texas, located in Tarrant County. It forms part of the Mid-Cities region of the Dallas–Fort Worth–Arlington metropolitan statistical area, and is a principal city of the metropolis and region. The city had a population of 394,266 in 2020, making it the second-largest city in the county, after Fort Worth, and the third-largest city in the metropolitan area, after Dallas and Fort Worth. Arlington is the 50th-most populous city in the United States, the seventh-most populous city in the state of Texas, and the largest city in the state that is not a county seat.</v>
    <v>292</v>
    <v>293</v>
    <v>295</v>
    <v>296</v>
    <v>297</v>
    <v>Arlington, Texas</v>
    <v>298</v>
    <v>56</v>
    <v>Arlington, Texas</v>
    <v>mdp/vdpid/5107767829441019905</v>
  </rv>
  <rv s="0">
    <v>536870912</v>
    <v>Toronto</v>
    <v>e9c1d78f-effd-4cbf-af56-ce709763b200</v>
    <v>en-US</v>
    <v>Map</v>
  </rv>
  <rv s="0">
    <v>536870912</v>
    <v>Ontario</v>
    <v>070ad921-224a-9ed5-6fe1-8eab57b4b2e7</v>
    <v>en-US</v>
    <v>Map</v>
  </rv>
  <rv s="1">
    <fb>630</fb>
    <v>10</v>
  </rv>
  <rv s="0">
    <v>536870912</v>
    <v>Canada</v>
    <v>370ed614-32e1-4326-a356-dc0a7dd56aaa</v>
    <v>en-US</v>
    <v>Map</v>
  </rv>
  <rv s="2">
    <v>26</v>
    <v>8</v>
    <v>189</v>
    <v>7</v>
    <v>0</v>
    <v>Image of Toronto</v>
  </rv>
  <rv s="1">
    <fb>43.651892699999998</fb>
    <v>12</v>
  </rv>
  <rv s="0">
    <v>805306368</v>
    <v>John Tory (Mayor)</v>
    <v>b1fb15a7-f555-1ff8-22fb-1f573bdb4d4d</v>
    <v>en-US</v>
    <v>Generic</v>
  </rv>
  <rv s="3">
    <v>27</v>
  </rv>
  <rv s="4">
    <v>https://www.bing.com/search?q=toronto+canada&amp;form=skydnc</v>
    <v>Learn more on Bing</v>
  </rv>
  <rv s="1">
    <fb>-79.381713000000005</fb>
    <v>12</v>
  </rv>
  <rv s="1">
    <fb>2794356</fb>
    <v>10</v>
  </rv>
  <rv s="10">
    <v>#VALUE!</v>
    <v>en-US</v>
    <v>e9c1d78f-effd-4cbf-af56-ce709763b200</v>
    <v>536870912</v>
    <v>1</v>
    <v>186</v>
    <v>187</v>
    <v>Toronto</v>
    <v>19</v>
    <v>20</v>
    <v>Map</v>
    <v>8</v>
    <v>188</v>
    <v>301</v>
    <v>302</v>
    <v>303</v>
    <v>Toronto is the capital city of the Canadian province of Ontario. With a recorded population of 2,794,356 in 2021, it is the most populous city in Canada and the fourth most populous city in North America. The city is the anchor of the Golden Horseshoe, an urban agglomeration of 9,765,188 people surrounding the western end of Lake Ontario, while the Greater Toronto Area proper had a 2021 population of 6,712,341. Toronto is an international centre of business, finance, arts, sports and culture, and is recognized as one of the most multicultural and cosmopolitan cities in the world.</v>
    <v>304</v>
    <v>305</v>
    <v>307</v>
    <v>308</v>
    <v>309</v>
    <v>Toronto</v>
    <v>310</v>
    <v>23</v>
    <v>Toronto</v>
    <v>mdp/vdpid/5479462125204144130</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6">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spbArrays>
  <spbData count="190">
    <spb s="0">
      <v xml:space="preserve">Wikipedia	</v>
      <v xml:space="preserve">CC-BY-SA	</v>
      <v xml:space="preserve">http://en.wikipedia.org/wiki/Phoenix,_Arizona	</v>
      <v xml:space="preserve">http://creativecommons.org/licenses/by-sa/3.0/	</v>
    </spb>
    <spb s="0">
      <v xml:space="preserve">Wikipedia	US Census	Wikipedia	Sec	</v>
      <v xml:space="preserve">CC-BY-SA		CC-BY-SA		</v>
      <v xml:space="preserve">http://en.wikipedia.org/wiki/Phoenix,_Arizona	http://www.census.gov/quickfacts/table/RHI125214/0455000	https://en.wikipedia.org/wiki/Phoenix,_Arizona	https://www.sec.gov/cgi-bin/browse-edgar?action=getcompany&amp;CIK=0001910364	</v>
      <v xml:space="preserve">http://creativecommons.org/licenses/by-sa/3.0/		http://creativecommons.org/licenses/by-sa/3.0/		</v>
    </spb>
    <spb s="0">
      <v xml:space="preserve">Wikipedia	Wikipedia	US Census	</v>
      <v xml:space="preserve">CC-BY-SA	CC-BY-SA		</v>
      <v xml:space="preserve">http://en.wikipedia.org/wiki/Phoenix,_Arizona	http://fr.wikipedia.org/wiki/Phoenix_(Arizona)	http://www.census.gov/quickfacts/table/RHI125214/0455000	</v>
      <v xml:space="preserve">http://creativecommons.org/licenses/by-sa/3.0/	http://creativecommons.org/licenses/by-sa/3.0/		</v>
    </spb>
    <spb s="1">
      <v>0</v>
      <v>1</v>
      <v>0</v>
      <v>0</v>
      <v>0</v>
      <v>1</v>
      <v>0</v>
      <v>1</v>
      <v>1</v>
      <v>2</v>
    </spb>
    <spb s="2">
      <v>0</v>
      <v>Name</v>
      <v>LearnMoreOnLink</v>
    </spb>
    <spb s="3">
      <v>0</v>
      <v>0</v>
      <v>0</v>
    </spb>
    <spb s="4">
      <v>5</v>
      <v>5</v>
      <v>5</v>
    </spb>
    <spb s="5">
      <v>1</v>
      <v>2</v>
    </spb>
    <spb s="6">
      <v>https://www.bing.com</v>
      <v>https://www.bing.com/th?id=Ga%5Cbing_yt.png&amp;w=100&amp;h=40&amp;c=0&amp;pid=0.1</v>
      <v>Powered by Bing</v>
    </spb>
    <spb s="7">
      <v>square km</v>
      <v>2020</v>
    </spb>
    <spb s="8">
      <v>3</v>
    </spb>
    <spb s="0">
      <v xml:space="preserve">	</v>
      <v xml:space="preserve">	</v>
      <v xml:space="preserve">https://en.wikipedia.org/wiki/Phoenix,_Arizona	</v>
      <v xml:space="preserve">https://creativecommons.org/licenses/by-sa/3.0	</v>
    </spb>
    <spb s="8">
      <v>4</v>
    </spb>
    <spb s="0">
      <v xml:space="preserve">Wikipedia	</v>
      <v xml:space="preserve">CC-BY-SA	</v>
      <v xml:space="preserve">http://en.wikipedia.org/wiki/Atlanta	</v>
      <v xml:space="preserve">http://creativecommons.org/licenses/by-sa/3.0/	</v>
    </spb>
    <spb s="0">
      <v xml:space="preserve">Wikipedia	US Census	Sec	</v>
      <v xml:space="preserve">CC-BY-SA			</v>
      <v xml:space="preserve">http://en.wikipedia.org/wiki/Atlanta	http://www.census.gov/quickfacts/table/RHI225213/1304000	https://www.sec.gov/cgi-bin/browse-edgar?action=getcompany&amp;CIK=0001912339	</v>
      <v xml:space="preserve">http://creativecommons.org/licenses/by-sa/3.0/			</v>
    </spb>
    <spb s="0">
      <v xml:space="preserve">Wikipedia	US Census	Wikipedia	Sec	</v>
      <v xml:space="preserve">CC-BY-SA		CC-BY-SA		</v>
      <v xml:space="preserve">http://en.wikipedia.org/wiki/Atlanta	http://www.census.gov/quickfacts/table/RHI225213/1304000	https://en.wikipedia.org/wiki/Atlanta	https://www.sec.gov/cgi-bin/browse-edgar?action=getcompany&amp;CIK=0001912339	</v>
      <v xml:space="preserve">http://creativecommons.org/licenses/by-sa/3.0/		http://creativecommons.org/licenses/by-sa/3.0/		</v>
    </spb>
    <spb s="0">
      <v xml:space="preserve">Wikipedia	Wikipedia	</v>
      <v xml:space="preserve">CC-BY-SA	CC-BY-SA	</v>
      <v xml:space="preserve">http://en.wikipedia.org/wiki/Atlanta	http://es.wikipedia.org/wiki/Atlanta	</v>
      <v xml:space="preserve">http://creativecommons.org/licenses/by-sa/3.0/	http://creativecommons.org/licenses/by-sa/3.0/	</v>
    </spb>
    <spb s="9">
      <v>13</v>
      <v>14</v>
      <v>13</v>
      <v>14</v>
      <v>13</v>
      <v>15</v>
      <v>15</v>
      <v>16</v>
    </spb>
    <spb s="10">
      <v>0</v>
      <v>0</v>
    </spb>
    <spb s="11">
      <v>5</v>
      <v>5</v>
      <v>18</v>
      <v>5</v>
    </spb>
    <spb s="12">
      <v>1</v>
      <v>2</v>
      <v>5</v>
    </spb>
    <spb s="0">
      <v xml:space="preserve">	</v>
      <v xml:space="preserve">	</v>
      <v xml:space="preserve">https://en.wikipedia.org/wiki/Atlanta	</v>
      <v xml:space="preserve">https://creativecommons.org/licenses/by-sa/3.0	</v>
    </spb>
    <spb s="0">
      <v xml:space="preserve">Wikipedia	</v>
      <v xml:space="preserve">CC-BY-SA	</v>
      <v xml:space="preserve">http://en.wikipedia.org/wiki/Baltimore	</v>
      <v xml:space="preserve">http://creativecommons.org/licenses/by-sa/3.0/	</v>
    </spb>
    <spb s="0">
      <v xml:space="preserve">Wikipedia	US Census	Sec	Tasteatlas	</v>
      <v xml:space="preserve">CC-BY-SA				</v>
      <v xml:space="preserve">http://en.wikipedia.org/wiki/Baltimore	http://www.census.gov/quickfacts/table/inc110213/24510	https://www.sec.gov/cgi-bin/browse-edgar?action=getcompany&amp;CIK=0001920580	https://www.tasteatlas.com/baltimore	</v>
      <v xml:space="preserve">http://creativecommons.org/licenses/by-sa/3.0/				</v>
    </spb>
    <spb s="0">
      <v xml:space="preserve">Wikipedia	US Census	Wikipedia	Sec	</v>
      <v xml:space="preserve">CC-BY-SA		CC-BY-SA		</v>
      <v xml:space="preserve">http://en.wikipedia.org/wiki/Baltimore	http://www.census.gov/quickfacts/table/inc110213/24510	https://en.wikipedia.org/wiki/Baltimore	https://www.sec.gov/cgi-bin/browse-edgar?action=getcompany&amp;CIK=0001920580	</v>
      <v xml:space="preserve">http://creativecommons.org/licenses/by-sa/3.0/		http://creativecommons.org/licenses/by-sa/3.0/		</v>
    </spb>
    <spb s="0">
      <v xml:space="preserve">Wikipedia	US Census	Wikipedia	Sec	Tasteatlas	Weathertrends360	</v>
      <v xml:space="preserve">CC-BY-SA		CC-BY-SA				</v>
      <v xml:space="preserve">http://en.wikipedia.org/wiki/Baltimore	http://www.census.gov/quickfacts/table/inc110213/24510	https://en.wikipedia.org/wiki/Baltimore	https://www.sec.gov/cgi-bin/browse-edgar?action=getcompany&amp;CIK=0001920580	https://www.tasteatlas.com/baltimore	https://www.weathertrends360.com/	</v>
      <v xml:space="preserve">http://creativecommons.org/licenses/by-sa/3.0/		http://creativecommons.org/licenses/by-sa/3.0/				</v>
    </spb>
    <spb s="1">
      <v>22</v>
      <v>23</v>
      <v>22</v>
      <v>22</v>
      <v>22</v>
      <v>23</v>
      <v>22</v>
      <v>24</v>
      <v>25</v>
      <v>22</v>
    </spb>
    <spb s="0">
      <v xml:space="preserve">	</v>
      <v xml:space="preserve">	</v>
      <v xml:space="preserve">https://en.wikipedia.org/wiki/Baltimore	</v>
      <v xml:space="preserve">https://creativecommons.org/licenses/by-sa/3.0	</v>
    </spb>
    <spb s="0">
      <v xml:space="preserve">Wikipedia	</v>
      <v xml:space="preserve">CC-BY-SA	</v>
      <v xml:space="preserve">http://en.wikipedia.org/wiki/Boston	</v>
      <v xml:space="preserve">http://creativecommons.org/licenses/by-sa/3.0/	</v>
    </spb>
    <spb s="0">
      <v xml:space="preserve">Wikipedia	Sec	</v>
      <v xml:space="preserve">CC-BY-SA		</v>
      <v xml:space="preserve">http://en.wikipedia.org/wiki/Boston	https://www.sec.gov/cgi-bin/browse-edgar?action=getcompany&amp;CIK=0001937416	</v>
      <v xml:space="preserve">http://creativecommons.org/licenses/by-sa/3.0/		</v>
    </spb>
    <spb s="0">
      <v xml:space="preserve">Wikipedia	Wikipedia	Sec	</v>
      <v xml:space="preserve">CC-BY-SA	CC-BY-SA		</v>
      <v xml:space="preserve">http://en.wikipedia.org/wiki/Boston	https://en.wikipedia.org/wiki/Boston	https://www.sec.gov/cgi-bin/browse-edgar?action=getcompany&amp;CIK=0001937416	</v>
      <v xml:space="preserve">http://creativecommons.org/licenses/by-sa/3.0/	http://creativecommons.org/licenses/by-sa/3.0/		</v>
    </spb>
    <spb s="0">
      <v xml:space="preserve">Wikipedia	Wikipedia	</v>
      <v xml:space="preserve">CC-BY-SA	CC-BY-SA	</v>
      <v xml:space="preserve">http://en.wikipedia.org/wiki/Boston	http://fr.wikipedia.org/wiki/Boston	</v>
      <v xml:space="preserve">http://creativecommons.org/licenses/by-sa/3.0/	http://creativecommons.org/licenses/by-sa/3.0/	</v>
    </spb>
    <spb s="1">
      <v>28</v>
      <v>29</v>
      <v>28</v>
      <v>28</v>
      <v>28</v>
      <v>29</v>
      <v>28</v>
      <v>30</v>
      <v>30</v>
      <v>31</v>
    </spb>
    <spb s="2">
      <v>1</v>
      <v>Name</v>
      <v>LearnMoreOnLink</v>
    </spb>
    <spb s="0">
      <v xml:space="preserve">	</v>
      <v xml:space="preserve">	</v>
      <v xml:space="preserve">https://en.wikipedia.org/wiki/Boston	</v>
      <v xml:space="preserve">https://creativecommons.org/licenses/by-sa/3.0	</v>
    </spb>
    <spb s="0">
      <v xml:space="preserve">Wikipedia	Wikipedia	Wikipedia	</v>
      <v xml:space="preserve">CC-BY-SA	CC-BY-SA	CC-BY-SA	</v>
      <v xml:space="preserve">http://en.wikipedia.org/wiki/Chicago	http://de.wikipedia.org/wiki/Chicago	http://es.wikipedia.org/wiki/Chicago	</v>
      <v xml:space="preserve">http://creativecommons.org/licenses/by-sa/3.0/	http://creativecommons.org/licenses/by-sa/3.0/	http://creativecommons.org/licenses/by-sa/3.0/	</v>
    </spb>
    <spb s="0">
      <v xml:space="preserve">Wikipedia	Sec	</v>
      <v xml:space="preserve">CC-BY-SA		</v>
      <v xml:space="preserve">http://en.wikipedia.org/wiki/Chicago	https://www.sec.gov/cgi-bin/browse-edgar?action=getcompany&amp;CIK=0001927637	</v>
      <v xml:space="preserve">http://creativecommons.org/licenses/by-sa/3.0/		</v>
    </spb>
    <spb s="0">
      <v xml:space="preserve">Wikipedia	</v>
      <v xml:space="preserve">CC-BY-SA	</v>
      <v xml:space="preserve">http://en.wikipedia.org/wiki/Chicago	</v>
      <v xml:space="preserve">http://creativecommons.org/licenses/by-sa/3.0/	</v>
    </spb>
    <spb s="0">
      <v xml:space="preserve">Wikipedia	Wikipedia	Sec	</v>
      <v xml:space="preserve">CC-BY-SA	CC-BY-SA		</v>
      <v xml:space="preserve">http://en.wikipedia.org/wiki/Chicago	https://en.wikipedia.org/wiki/Chicago	https://www.sec.gov/cgi-bin/browse-edgar?action=getcompany&amp;CIK=0001927637	</v>
      <v xml:space="preserve">http://creativecommons.org/licenses/by-sa/3.0/	http://creativecommons.org/licenses/by-sa/3.0/		</v>
    </spb>
    <spb s="9">
      <v>35</v>
      <v>36</v>
      <v>37</v>
      <v>36</v>
      <v>37</v>
      <v>38</v>
      <v>38</v>
      <v>37</v>
    </spb>
    <spb s="0">
      <v xml:space="preserve">	</v>
      <v xml:space="preserve">	</v>
      <v xml:space="preserve">https://en.wikipedia.org/wiki/Chicago	</v>
      <v xml:space="preserve">https://creativecommons.org/licenses/by-sa/3.0	</v>
    </spb>
    <spb s="0">
      <v xml:space="preserve">Wikipedia	</v>
      <v xml:space="preserve">CC-BY-SA	</v>
      <v xml:space="preserve">http://en.wikipedia.org/wiki/Cincinnati	</v>
      <v xml:space="preserve">http://creativecommons.org/licenses/by-sa/3.0/	</v>
    </spb>
    <spb s="0">
      <v xml:space="preserve">Wikipedia	US Census	Sec	</v>
      <v xml:space="preserve">CC-BY-SA			</v>
      <v xml:space="preserve">http://en.wikipedia.org/wiki/Cincinnati	http://www.census.gov/quickfacts/table/RHI125214/3915000	https://www.sec.gov/cgi-bin/browse-edgar?action=getcompany&amp;CIK=0001913599	</v>
      <v xml:space="preserve">http://creativecommons.org/licenses/by-sa/3.0/			</v>
    </spb>
    <spb s="0">
      <v xml:space="preserve">Wikipedia	US Census	Wikipedia	Sec	</v>
      <v xml:space="preserve">CC-BY-SA		CC-BY-SA		</v>
      <v xml:space="preserve">http://en.wikipedia.org/wiki/Cincinnati	http://www.census.gov/quickfacts/table/RHI125214/3915000	https://en.wikipedia.org/wiki/Cincinnati	https://www.sec.gov/cgi-bin/browse-edgar?action=getcompany&amp;CIK=0001913599	</v>
      <v xml:space="preserve">http://creativecommons.org/licenses/by-sa/3.0/		http://creativecommons.org/licenses/by-sa/3.0/		</v>
    </spb>
    <spb s="0">
      <v xml:space="preserve">Wikipedia	Wikipedia	Wikipedia	</v>
      <v xml:space="preserve">CC-BY-SA	CC-BY-SA	CC-BY-SA	</v>
      <v xml:space="preserve">http://en.wikipedia.org/wiki/Cincinnati	http://es.wikipedia.org/wiki/Cincinnati	http://fr.wikipedia.org/wiki/Cincinnati	</v>
      <v xml:space="preserve">http://creativecommons.org/licenses/by-sa/3.0/	http://creativecommons.org/licenses/by-sa/3.0/	http://creativecommons.org/licenses/by-sa/3.0/	</v>
    </spb>
    <spb s="9">
      <v>41</v>
      <v>42</v>
      <v>41</v>
      <v>42</v>
      <v>41</v>
      <v>43</v>
      <v>43</v>
      <v>44</v>
    </spb>
    <spb s="0">
      <v xml:space="preserve">	</v>
      <v xml:space="preserve">	</v>
      <v xml:space="preserve">https://en.wikipedia.org/wiki/Cincinnati	</v>
      <v xml:space="preserve">https://creativecommons.org/licenses/by-sa/3.0	</v>
    </spb>
    <spb s="0">
      <v xml:space="preserve">Wikipedia	</v>
      <v xml:space="preserve">CC-BY-SA	</v>
      <v xml:space="preserve">http://en.wikipedia.org/wiki/Cleveland	</v>
      <v xml:space="preserve">http://creativecommons.org/licenses/by-sa/3.0/	</v>
    </spb>
    <spb s="0">
      <v xml:space="preserve">Wikipedia	Sec	Tasteatlas	</v>
      <v xml:space="preserve">CC-BY-SA			</v>
      <v xml:space="preserve">http://en.wikipedia.org/wiki/Cleveland	https://www.sec.gov/cgi-bin/browse-edgar?action=getcompany&amp;CIK=0001911052	https://www.tasteatlas.com/cleveland	</v>
      <v xml:space="preserve">http://creativecommons.org/licenses/by-sa/3.0/			</v>
    </spb>
    <spb s="0">
      <v xml:space="preserve">Wikipedia	Wikipedia	</v>
      <v xml:space="preserve">CC-BY-SA	CC-BY-SA	</v>
      <v xml:space="preserve">http://en.wikipedia.org/wiki/Cleveland	http://it.wikipedia.org/wiki/Cleveland	</v>
      <v xml:space="preserve">http://creativecommons.org/licenses/by-sa/3.0/	http://creativecommons.org/licenses/by-sa/3.0/	</v>
    </spb>
    <spb s="0">
      <v xml:space="preserve">Wikipedia	Wikipedia	Sec	</v>
      <v xml:space="preserve">CC-BY-SA	CC-BY-SA		</v>
      <v xml:space="preserve">http://en.wikipedia.org/wiki/Cleveland	https://en.wikipedia.org/wiki/Cleveland	https://www.sec.gov/cgi-bin/browse-edgar?action=getcompany&amp;CIK=0001911052	</v>
      <v xml:space="preserve">http://creativecommons.org/licenses/by-sa/3.0/	http://creativecommons.org/licenses/by-sa/3.0/		</v>
    </spb>
    <spb s="0">
      <v xml:space="preserve">Wikipedia	Wikipedia	Wikipedia	</v>
      <v xml:space="preserve">CC-BY-SA	CC-BY-SA	CC-BY-SA	</v>
      <v xml:space="preserve">http://en.wikipedia.org/wiki/Cleveland	http://es.wikipedia.org/wiki/Cleveland	http://fr.wikipedia.org/wiki/Cleveland	</v>
      <v xml:space="preserve">http://creativecommons.org/licenses/by-sa/3.0/	http://creativecommons.org/licenses/by-sa/3.0/	http://creativecommons.org/licenses/by-sa/3.0/	</v>
    </spb>
    <spb s="1">
      <v>47</v>
      <v>48</v>
      <v>49</v>
      <v>49</v>
      <v>47</v>
      <v>48</v>
      <v>47</v>
      <v>50</v>
      <v>50</v>
      <v>51</v>
    </spb>
    <spb s="0">
      <v xml:space="preserve">	</v>
      <v xml:space="preserve">	</v>
      <v xml:space="preserve">https://en.wikipedia.org/wiki/Cleveland	</v>
      <v xml:space="preserve">https://creativecommons.org/licenses/by-sa/3.0	</v>
    </spb>
    <spb s="0">
      <v xml:space="preserve">Wikipedia	</v>
      <v xml:space="preserve">CC-BY-SA	</v>
      <v xml:space="preserve">http://en.wikipedia.org/wiki/Denver	</v>
      <v xml:space="preserve">http://creativecommons.org/licenses/by-sa/3.0/	</v>
    </spb>
    <spb s="0">
      <v xml:space="preserve">Wikipedia	Sec	</v>
      <v xml:space="preserve">CC-BY-SA		</v>
      <v xml:space="preserve">http://en.wikipedia.org/wiki/Denver	https://www.sec.gov/cgi-bin/browse-edgar?action=getcompany&amp;CIK=0001929514	</v>
      <v xml:space="preserve">http://creativecommons.org/licenses/by-sa/3.0/		</v>
    </spb>
    <spb s="0">
      <v xml:space="preserve">Wikipedia	Wikipedia	Sec	</v>
      <v xml:space="preserve">CC-BY-SA	CC-BY-SA		</v>
      <v xml:space="preserve">http://en.wikipedia.org/wiki/Denver	https://en.wikipedia.org/wiki/Denver	https://www.sec.gov/cgi-bin/browse-edgar?action=getcompany&amp;CIK=0001929514	</v>
      <v xml:space="preserve">http://creativecommons.org/licenses/by-sa/3.0/	http://creativecommons.org/licenses/by-sa/3.0/		</v>
    </spb>
    <spb s="0">
      <v xml:space="preserve">Wikipedia	Wikidata	Wikipedia	Sec	</v>
      <v xml:space="preserve">CC-BY-SA		CC-BY-SA		</v>
      <v xml:space="preserve">http://en.wikipedia.org/wiki/Denver	https://www.wikidata.org/wiki/Q16491875	https://en.wikipedia.org/wiki/Denver	https://www.sec.gov/cgi-bin/browse-edgar?action=getcompany&amp;CIK=0001929514	</v>
      <v xml:space="preserve">http://creativecommons.org/licenses/by-sa/3.0/		http://creativecommons.org/licenses/by-sa/3.0/		</v>
    </spb>
    <spb s="13">
      <v>54</v>
      <v>55</v>
      <v>54</v>
      <v>55</v>
      <v>54</v>
      <v>56</v>
      <v>57</v>
    </spb>
    <spb s="2">
      <v>2</v>
      <v>Name</v>
      <v>LearnMoreOnLink</v>
    </spb>
    <spb s="14">
      <v>5</v>
      <v>5</v>
      <v>18</v>
      <v>5</v>
      <v>5</v>
    </spb>
    <spb s="0">
      <v xml:space="preserve">	</v>
      <v xml:space="preserve">	</v>
      <v xml:space="preserve">https://en.wikipedia.org/wiki/Denver	</v>
      <v xml:space="preserve">https://creativecommons.org/licenses/by-sa/3.0	</v>
    </spb>
    <spb s="0">
      <v xml:space="preserve">Wikipedia	</v>
      <v xml:space="preserve">CC-BY-SA	</v>
      <v xml:space="preserve">http://en.wikipedia.org/wiki/Detroit	</v>
      <v xml:space="preserve">http://creativecommons.org/licenses/by-sa/3.0/	</v>
    </spb>
    <spb s="0">
      <v xml:space="preserve">Wikipedia	Sec	</v>
      <v xml:space="preserve">CC-BY-SA		</v>
      <v xml:space="preserve">http://en.wikipedia.org/wiki/Detroit	https://www.sec.gov/cgi-bin/browse-edgar?action=getcompany&amp;CIK=0001881756	</v>
      <v xml:space="preserve">http://creativecommons.org/licenses/by-sa/3.0/		</v>
    </spb>
    <spb s="0">
      <v xml:space="preserve">Wikipedia	Wikipedia	Sec	</v>
      <v xml:space="preserve">CC-BY-SA	CC-BY-SA		</v>
      <v xml:space="preserve">http://en.wikipedia.org/wiki/Detroit	https://en.wikipedia.org/wiki/Detroit	https://www.sec.gov/cgi-bin/browse-edgar?action=getcompany&amp;CIK=0001881756	</v>
      <v xml:space="preserve">http://creativecommons.org/licenses/by-sa/3.0/	http://creativecommons.org/licenses/by-sa/3.0/		</v>
    </spb>
    <spb s="0">
      <v xml:space="preserve">Wikipedia	Wikipedia	</v>
      <v xml:space="preserve">CC-BY-SA	CC-BY-SA	</v>
      <v xml:space="preserve">http://en.wikipedia.org/wiki/Detroit	http://es.wikipedia.org/wiki/Detroit	</v>
      <v xml:space="preserve">http://creativecommons.org/licenses/by-sa/3.0/	http://creativecommons.org/licenses/by-sa/3.0/	</v>
    </spb>
    <spb s="9">
      <v>62</v>
      <v>63</v>
      <v>62</v>
      <v>63</v>
      <v>62</v>
      <v>64</v>
      <v>64</v>
      <v>65</v>
    </spb>
    <spb s="0">
      <v xml:space="preserve">	</v>
      <v xml:space="preserve">	</v>
      <v xml:space="preserve">https://en.wikipedia.org/wiki/Detroit	</v>
      <v xml:space="preserve">https://creativecommons.org/licenses/by-sa/3.0	</v>
    </spb>
    <spb s="0">
      <v xml:space="preserve">Wikipedia	Wikipedia	</v>
      <v xml:space="preserve">CC-BY-SA	CC-BY-SA	</v>
      <v xml:space="preserve">http://en.wikipedia.org/wiki/Houston	http://es.wikipedia.org/wiki/Houston	</v>
      <v xml:space="preserve">http://creativecommons.org/licenses/by-sa/3.0/	http://creativecommons.org/licenses/by-sa/3.0/	</v>
    </spb>
    <spb s="0">
      <v xml:space="preserve">Wikipedia	Yelp	Sec	</v>
      <v xml:space="preserve">CC-BY-SA			</v>
      <v xml:space="preserve">http://en.wikipedia.org/wiki/Houston	https://www.yelp.com/biz/lockwood-skating-palace-houston?sort_by=rating_desc	https://www.sec.gov/cgi-bin/browse-edgar?action=getcompany&amp;CIK=0001923166	</v>
      <v xml:space="preserve">http://creativecommons.org/licenses/by-sa/3.0/			</v>
    </spb>
    <spb s="0">
      <v xml:space="preserve">Wikipedia	Wikipedia	</v>
      <v xml:space="preserve">CC-BY-SA	CC-BY-SA	</v>
      <v xml:space="preserve">http://en.wikipedia.org/wiki/Houston	http://it.wikipedia.org/wiki/Houston	</v>
      <v xml:space="preserve">http://creativecommons.org/licenses/by-sa/3.0/	http://creativecommons.org/licenses/by-sa/3.0/	</v>
    </spb>
    <spb s="0">
      <v xml:space="preserve">Wikipedia	</v>
      <v xml:space="preserve">CC-BY-SA	</v>
      <v xml:space="preserve">http://en.wikipedia.org/wiki/Houston	</v>
      <v xml:space="preserve">http://creativecommons.org/licenses/by-sa/3.0/	</v>
    </spb>
    <spb s="0">
      <v xml:space="preserve">Wikipedia	Yelp	Wikipedia	Sec	</v>
      <v xml:space="preserve">CC-BY-SA		CC-BY-SA		</v>
      <v xml:space="preserve">http://en.wikipedia.org/wiki/Houston	https://www.yelp.com/biz/lockwood-skating-palace-houston?sort_by=rating_desc	https://en.wikipedia.org/wiki/Houston	https://www.sec.gov/cgi-bin/browse-edgar?action=getcompany&amp;CIK=0001923166	</v>
      <v xml:space="preserve">http://creativecommons.org/licenses/by-sa/3.0/		http://creativecommons.org/licenses/by-sa/3.0/		</v>
    </spb>
    <spb s="1">
      <v>68</v>
      <v>69</v>
      <v>70</v>
      <v>70</v>
      <v>71</v>
      <v>69</v>
      <v>71</v>
      <v>72</v>
      <v>72</v>
      <v>71</v>
    </spb>
    <spb s="0">
      <v xml:space="preserve">	</v>
      <v xml:space="preserve">	</v>
      <v xml:space="preserve">https://en.wikipedia.org/wiki/Houston	</v>
      <v xml:space="preserve">https://creativecommons.org/licenses/by-sa/3.0	</v>
    </spb>
    <spb s="0">
      <v xml:space="preserve">Wikipedia	Wikipedia	</v>
      <v xml:space="preserve">CC-BY-SA	CC-BY-SA	</v>
      <v xml:space="preserve">http://en.wikipedia.org/wiki/Kansas_City,_Missouri	http://fr.wikipedia.org/wiki/Kansas_City_(Missouri)	</v>
      <v xml:space="preserve">http://creativecommons.org/licenses/by-sa/3.0/	http://creativecommons.org/licenses/by-sa/3.0/	</v>
    </spb>
    <spb s="0">
      <v xml:space="preserve">Wikipedia	Wikidata	Sec	</v>
      <v xml:space="preserve">CC-BY-SA			</v>
      <v xml:space="preserve">http://en.wikipedia.org/wiki/Kansas_City,_Missouri	https://www.wikidata.org/wiki/Q227039	https://www.sec.gov/cgi-bin/browse-edgar?action=getcompany&amp;CIK=0001911264	</v>
      <v xml:space="preserve">http://creativecommons.org/licenses/by-sa/3.0/			</v>
    </spb>
    <spb s="0">
      <v xml:space="preserve">Wikipedia	</v>
      <v xml:space="preserve">CC-BY-SA	</v>
      <v xml:space="preserve">http://en.wikipedia.org/wiki/Kansas_City,_Missouri	</v>
      <v xml:space="preserve">http://creativecommons.org/licenses/by-sa/3.0/	</v>
    </spb>
    <spb s="0">
      <v xml:space="preserve">Wikipedia	Wikipedia	Sec	</v>
      <v xml:space="preserve">CC-BY-SA	CC-BY-SA		</v>
      <v xml:space="preserve">http://en.wikipedia.org/wiki/Kansas_City,_Missouri	https://en.wikipedia.org/wiki/Kansas_City,_Missouri	https://www.sec.gov/cgi-bin/browse-edgar?action=getcompany&amp;CIK=0001911264	</v>
      <v xml:space="preserve">http://creativecommons.org/licenses/by-sa/3.0/	http://creativecommons.org/licenses/by-sa/3.0/		</v>
    </spb>
    <spb s="0">
      <v xml:space="preserve">Wikipedia	Wikidata	Wikipedia	Sec	</v>
      <v xml:space="preserve">CC-BY-SA		CC-BY-SA		</v>
      <v xml:space="preserve">http://en.wikipedia.org/wiki/Kansas_City,_Missouri	https://www.wikidata.org/wiki/Q227039	https://en.wikipedia.org/wiki/Kansas_City,_Missouri	https://www.sec.gov/cgi-bin/browse-edgar?action=getcompany&amp;CIK=0001911264	</v>
      <v xml:space="preserve">http://creativecommons.org/licenses/by-sa/3.0/		http://creativecommons.org/licenses/by-sa/3.0/		</v>
    </spb>
    <spb s="1">
      <v>75</v>
      <v>76</v>
      <v>77</v>
      <v>77</v>
      <v>77</v>
      <v>76</v>
      <v>77</v>
      <v>78</v>
      <v>79</v>
      <v>77</v>
    </spb>
    <spb s="0">
      <v xml:space="preserve">	</v>
      <v xml:space="preserve">	</v>
      <v xml:space="preserve">https://en.wikipedia.org/wiki/Kansas_City,_Missouri	</v>
      <v xml:space="preserve">https://creativecommons.org/licenses/by-sa/3.0	</v>
    </spb>
    <spb s="0">
      <v xml:space="preserve">Wikipedia	</v>
      <v xml:space="preserve">CC-BY-SA	</v>
      <v xml:space="preserve">http://en.wikipedia.org/wiki/Los_Angeles	</v>
      <v xml:space="preserve">http://creativecommons.org/licenses/by-sa/3.0/	</v>
    </spb>
    <spb s="0">
      <v xml:space="preserve">Wikipedia	Sec	</v>
      <v xml:space="preserve">CC-BY-SA		</v>
      <v xml:space="preserve">http://en.wikipedia.org/wiki/Los_Angeles	https://www.sec.gov/cgi-bin/browse-edgar?action=getcompany&amp;CIK=0001931395	</v>
      <v xml:space="preserve">http://creativecommons.org/licenses/by-sa/3.0/		</v>
    </spb>
    <spb s="0">
      <v xml:space="preserve">Wikipedia	Wikipedia	Sec	</v>
      <v xml:space="preserve">CC-BY-SA	CC-BY-SA		</v>
      <v xml:space="preserve">http://en.wikipedia.org/wiki/Los_Angeles	https://en.wikipedia.org/wiki/Los_Angeles	https://www.sec.gov/cgi-bin/browse-edgar?action=getcompany&amp;CIK=0001931395	</v>
      <v xml:space="preserve">http://creativecommons.org/licenses/by-sa/3.0/	http://creativecommons.org/licenses/by-sa/3.0/		</v>
    </spb>
    <spb s="0">
      <v xml:space="preserve">Wikipedia	Wikipedia	</v>
      <v xml:space="preserve">CC-BY-SA	CC-BY-SA	</v>
      <v xml:space="preserve">http://en.wikipedia.org/wiki/Los_Angeles	http://fr.wikipedia.org/wiki/Los_Angeles	</v>
      <v xml:space="preserve">http://creativecommons.org/licenses/by-sa/3.0/	http://creativecommons.org/licenses/by-sa/3.0/	</v>
    </spb>
    <spb s="9">
      <v>82</v>
      <v>83</v>
      <v>82</v>
      <v>83</v>
      <v>82</v>
      <v>84</v>
      <v>84</v>
      <v>85</v>
    </spb>
    <spb s="0">
      <v xml:space="preserve">	</v>
      <v xml:space="preserve">	</v>
      <v xml:space="preserve">https://en.wikipedia.org/wiki/Los_Angeles	</v>
      <v xml:space="preserve">https://creativecommons.org/licenses/by-sa/3.0	</v>
    </spb>
    <spb s="0">
      <v xml:space="preserve">Wikipedia	</v>
      <v xml:space="preserve">CC-BY-SA	</v>
      <v xml:space="preserve">http://en.wikipedia.org/wiki/Miami	</v>
      <v xml:space="preserve">http://creativecommons.org/licenses/by-sa/3.0/	</v>
    </spb>
    <spb s="0">
      <v xml:space="preserve">Wikipedia	Wikipedia	Sec	</v>
      <v xml:space="preserve">CC-BY-SA	CC-BY-SA		</v>
      <v xml:space="preserve">http://en.wikipedia.org/wiki/Miami	https://en.wikipedia.org/wiki/Miami	https://www.sec.gov/cgi-bin/browse-edgar?action=getcompany&amp;CIK=0001935771	</v>
      <v xml:space="preserve">http://creativecommons.org/licenses/by-sa/3.0/	http://creativecommons.org/licenses/by-sa/3.0/		</v>
    </spb>
    <spb s="0">
      <v xml:space="preserve">Wikipedia	Wikipedia	</v>
      <v xml:space="preserve">CC-BY-SA	CC-BY-SA	</v>
      <v xml:space="preserve">http://en.wikipedia.org/wiki/Miami	http://fr.wikipedia.org/wiki/Miami	</v>
      <v xml:space="preserve">http://creativecommons.org/licenses/by-sa/3.0/	http://creativecommons.org/licenses/by-sa/3.0/	</v>
    </spb>
    <spb s="9">
      <v>88</v>
      <v>89</v>
      <v>88</v>
      <v>89</v>
      <v>88</v>
      <v>89</v>
      <v>89</v>
      <v>90</v>
    </spb>
    <spb s="0">
      <v xml:space="preserve">	</v>
      <v xml:space="preserve">	</v>
      <v xml:space="preserve">https://en.wikipedia.org/wiki/Miami	</v>
      <v xml:space="preserve">https://creativecommons.org/licenses/by-sa/3.0	</v>
    </spb>
    <spb s="0">
      <v xml:space="preserve">Wikipedia	Wikipedia	</v>
      <v xml:space="preserve">CC-BY-SA	CC-BY-SA	</v>
      <v xml:space="preserve">http://en.wikipedia.org/wiki/Milwaukee	http://es.wikipedia.org/wiki/Milwaukee	</v>
      <v xml:space="preserve">http://creativecommons.org/licenses/by-sa/3.0/	http://creativecommons.org/licenses/by-sa/3.0/	</v>
    </spb>
    <spb s="0">
      <v xml:space="preserve">Wikipedia	Sec	</v>
      <v xml:space="preserve">CC-BY-SA		</v>
      <v xml:space="preserve">http://en.wikipedia.org/wiki/Milwaukee	https://www.sec.gov/cgi-bin/browse-edgar?action=getcompany&amp;CIK=0001909750	</v>
      <v xml:space="preserve">http://creativecommons.org/licenses/by-sa/3.0/		</v>
    </spb>
    <spb s="0">
      <v xml:space="preserve">Wikipedia	</v>
      <v xml:space="preserve">CC-BY-SA	</v>
      <v xml:space="preserve">http://en.wikipedia.org/wiki/Milwaukee	</v>
      <v xml:space="preserve">http://creativecommons.org/licenses/by-sa/3.0/	</v>
    </spb>
    <spb s="0">
      <v xml:space="preserve">Wikipedia	Wikipedia	Sec	</v>
      <v xml:space="preserve">CC-BY-SA	CC-BY-SA		</v>
      <v xml:space="preserve">http://en.wikipedia.org/wiki/Milwaukee	https://en.wikipedia.org/wiki/Milwaukee	https://www.sec.gov/cgi-bin/browse-edgar?action=getcompany&amp;CIK=0001909750	</v>
      <v xml:space="preserve">http://creativecommons.org/licenses/by-sa/3.0/	http://creativecommons.org/licenses/by-sa/3.0/		</v>
    </spb>
    <spb s="0">
      <v xml:space="preserve">Wikipedia	Wikipedia	Wikipedia	Sec	</v>
      <v xml:space="preserve">CC-BY-SA	CC-BY-SA	CC-BY-SA		</v>
      <v xml:space="preserve">http://en.wikipedia.org/wiki/Milwaukee	http://es.wikipedia.org/wiki/Milwaukee	https://en.wikipedia.org/wiki/Milwaukee	https://www.sec.gov/cgi-bin/browse-edgar?action=getcompany&amp;CIK=0001909750	</v>
      <v xml:space="preserve">http://creativecommons.org/licenses/by-sa/3.0/	http://creativecommons.org/licenses/by-sa/3.0/	http://creativecommons.org/licenses/by-sa/3.0/		</v>
    </spb>
    <spb s="1">
      <v>93</v>
      <v>94</v>
      <v>93</v>
      <v>93</v>
      <v>95</v>
      <v>94</v>
      <v>95</v>
      <v>96</v>
      <v>97</v>
      <v>95</v>
    </spb>
    <spb s="0">
      <v xml:space="preserve">	</v>
      <v xml:space="preserve">	</v>
      <v xml:space="preserve">https://en.wikipedia.org/wiki/Milwaukee	</v>
      <v xml:space="preserve">https://creativecommons.org/licenses/by-sa/3.0	</v>
    </spb>
    <spb s="0">
      <v xml:space="preserve">Wikipedia	</v>
      <v xml:space="preserve">CC-BY-SA	</v>
      <v xml:space="preserve">http://en.wikipedia.org/wiki/Minneapolis	</v>
      <v xml:space="preserve">http://creativecommons.org/licenses/by-sa/3.0/	</v>
    </spb>
    <spb s="0">
      <v xml:space="preserve">Wikipedia	Sec	</v>
      <v xml:space="preserve">CC-BY-SA		</v>
      <v xml:space="preserve">http://en.wikipedia.org/wiki/Minneapolis	https://www.sec.gov/cgi-bin/browse-edgar?action=getcompany&amp;CIK=0001931661	</v>
      <v xml:space="preserve">http://creativecommons.org/licenses/by-sa/3.0/		</v>
    </spb>
    <spb s="0">
      <v xml:space="preserve">Wikipedia	Wikipedia	Sec	</v>
      <v xml:space="preserve">CC-BY-SA	CC-BY-SA		</v>
      <v xml:space="preserve">http://en.wikipedia.org/wiki/Minneapolis	https://en.wikipedia.org/wiki/Minneapolis	https://www.sec.gov/cgi-bin/browse-edgar?action=getcompany&amp;CIK=0001931661	</v>
      <v xml:space="preserve">http://creativecommons.org/licenses/by-sa/3.0/	http://creativecommons.org/licenses/by-sa/3.0/		</v>
    </spb>
    <spb s="0">
      <v xml:space="preserve">Wikipedia	Wikipedia	Wikipedia	</v>
      <v xml:space="preserve">CC-BY-SA	CC-BY-SA	CC-BY-SA	</v>
      <v xml:space="preserve">http://en.wikipedia.org/wiki/Minneapolis	http://fr.wikipedia.org/wiki/Minneapolis	http://es.wikipedia.org/wiki/Minneapolis	</v>
      <v xml:space="preserve">http://creativecommons.org/licenses/by-sa/3.0/	http://creativecommons.org/licenses/by-sa/3.0/	http://creativecommons.org/licenses/by-sa/3.0/	</v>
    </spb>
    <spb s="1">
      <v>100</v>
      <v>101</v>
      <v>100</v>
      <v>100</v>
      <v>100</v>
      <v>101</v>
      <v>100</v>
      <v>102</v>
      <v>102</v>
      <v>103</v>
    </spb>
    <spb s="0">
      <v xml:space="preserve">	</v>
      <v xml:space="preserve">	</v>
      <v xml:space="preserve">https://en.wikipedia.org/wiki/Minneapolis	</v>
      <v xml:space="preserve">https://creativecommons.org/licenses/by-sa/3.0	</v>
    </spb>
    <spb s="0">
      <v xml:space="preserve">Wikipedia	</v>
      <v xml:space="preserve">CC-BY-SA	</v>
      <v xml:space="preserve">http://en.wikipedia.org/wiki/New_York_City	</v>
      <v xml:space="preserve">http://creativecommons.org/licenses/by-sa/3.0/	</v>
    </spb>
    <spb s="0">
      <v xml:space="preserve">Wikipedia	Twitter	Sec	</v>
      <v xml:space="preserve">CC-BY-SA			</v>
      <v xml:space="preserve">http://en.wikipedia.org/wiki/New_York_City	https://twitter.com/NYC311	https://www.sec.gov/cgi-bin/browse-edgar?action=getcompany&amp;CIK=0001937555	</v>
      <v xml:space="preserve">http://creativecommons.org/licenses/by-sa/3.0/			</v>
    </spb>
    <spb s="0">
      <v xml:space="preserve">Wikipedia	Twitter	Wikipedia	Sec	</v>
      <v xml:space="preserve">CC-BY-SA		CC-BY-SA		</v>
      <v xml:space="preserve">http://en.wikipedia.org/wiki/New_York_City	https://twitter.com/NYC311	https://en.wikipedia.org/wiki/New_York_City	https://www.sec.gov/cgi-bin/browse-edgar?action=getcompany&amp;CIK=0001937555	</v>
      <v xml:space="preserve">http://creativecommons.org/licenses/by-sa/3.0/		http://creativecommons.org/licenses/by-sa/3.0/		</v>
    </spb>
    <spb s="15">
      <v>106</v>
      <v>107</v>
      <v>106</v>
      <v>107</v>
      <v>106</v>
      <v>108</v>
    </spb>
    <spb s="2">
      <v>3</v>
      <v>Name</v>
      <v>LearnMoreOnLink</v>
    </spb>
    <spb s="0">
      <v xml:space="preserve">	</v>
      <v xml:space="preserve">	</v>
      <v xml:space="preserve">https://en.wikipedia.org/wiki/New_York_City	</v>
      <v xml:space="preserve">https://creativecommons.org/licenses/by-sa/3.0	</v>
    </spb>
    <spb s="0">
      <v xml:space="preserve">Wikipedia	</v>
      <v xml:space="preserve">CC-BY-SA	</v>
      <v xml:space="preserve">http://en.wikipedia.org/wiki/Oakland,_California	</v>
      <v xml:space="preserve">http://creativecommons.org/licenses/by-sa/3.0/	</v>
    </spb>
    <spb s="0">
      <v xml:space="preserve">Wikipedia	Wikipedia	Wikipedia	Sec	Walkscore	</v>
      <v xml:space="preserve">CC-BY-SA	CC-BY-SA	CC-BY-SA			</v>
      <v xml:space="preserve">http://en.wikipedia.org/wiki/Oakland,_California	http://de.wikipedia.org/wiki/Oakland	https://en.wikipedia.org/wiki/Oakland,_California	https://www.sec.gov/cgi-bin/browse-edgar?action=getcompany&amp;CIK=0001894059	https://www.walkscore.com/CA/Oakland	</v>
      <v xml:space="preserve">http://creativecommons.org/licenses/by-sa/3.0/	http://creativecommons.org/licenses/by-sa/3.0/	http://creativecommons.org/licenses/by-sa/3.0/			</v>
    </spb>
    <spb s="0">
      <v xml:space="preserve">Wikipedia	Wikipedia	Sec	</v>
      <v xml:space="preserve">CC-BY-SA	CC-BY-SA		</v>
      <v xml:space="preserve">http://en.wikipedia.org/wiki/Oakland,_California	https://en.wikipedia.org/wiki/Oakland,_California	https://www.sec.gov/cgi-bin/browse-edgar?action=getcompany&amp;CIK=0001894059	</v>
      <v xml:space="preserve">http://creativecommons.org/licenses/by-sa/3.0/	http://creativecommons.org/licenses/by-sa/3.0/		</v>
    </spb>
    <spb s="0">
      <v xml:space="preserve">Wikipedia	Wikipedia	</v>
      <v xml:space="preserve">CC-BY-SA	CC-BY-SA	</v>
      <v xml:space="preserve">http://en.wikipedia.org/wiki/Oakland,_California	http://es.wikipedia.org/wiki/Oakland_(California)	</v>
      <v xml:space="preserve">http://creativecommons.org/licenses/by-sa/3.0/	http://creativecommons.org/licenses/by-sa/3.0/	</v>
    </spb>
    <spb s="9">
      <v>112</v>
      <v>113</v>
      <v>112</v>
      <v>113</v>
      <v>112</v>
      <v>114</v>
      <v>114</v>
      <v>115</v>
    </spb>
    <spb s="0">
      <v xml:space="preserve">	</v>
      <v xml:space="preserve">	</v>
      <v xml:space="preserve">https://en.wikipedia.org/wiki/Oakland,_California	</v>
      <v xml:space="preserve">https://creativecommons.org/licenses/by-sa/3.0	</v>
    </spb>
    <spb s="0">
      <v xml:space="preserve">Wikipedia	Wikipedia	</v>
      <v xml:space="preserve">CC-BY-SA	CC-BY-SA	</v>
      <v xml:space="preserve">http://en.wikipedia.org/wiki/Philadelphia	http://es.wikipedia.org/wiki/Filadelfia	</v>
      <v xml:space="preserve">http://creativecommons.org/licenses/by-sa/3.0/	http://creativecommons.org/licenses/by-sa/3.0/	</v>
    </spb>
    <spb s="0">
      <v xml:space="preserve">Wikipedia	Wikipedia	Wikipedia	Sec	Walkscore	</v>
      <v xml:space="preserve">CC-BY-SA	CC-BY-SA	CC-BY-SA			</v>
      <v xml:space="preserve">http://en.wikipedia.org/wiki/Philadelphia	http://pt.wikipedia.org/wiki/Philadelphia	https://en.wikipedia.org/wiki/Philadelphia	https://www.sec.gov/cgi-bin/browse-edgar?action=getcompany&amp;CIK=0001911184	https://www.walkscore.com/PA/Philadelphia	</v>
      <v xml:space="preserve">http://creativecommons.org/licenses/by-sa/3.0/	http://creativecommons.org/licenses/by-sa/3.0/	http://creativecommons.org/licenses/by-sa/3.0/			</v>
    </spb>
    <spb s="0">
      <v xml:space="preserve">Wikipedia	</v>
      <v xml:space="preserve">CC-BY-SA	</v>
      <v xml:space="preserve">http://en.wikipedia.org/wiki/Philadelphia	</v>
      <v xml:space="preserve">http://creativecommons.org/licenses/by-sa/3.0/	</v>
    </spb>
    <spb s="0">
      <v xml:space="preserve">Wikipedia	Wikipedia	Sec	</v>
      <v xml:space="preserve">CC-BY-SA	CC-BY-SA		</v>
      <v xml:space="preserve">http://en.wikipedia.org/wiki/Philadelphia	https://en.wikipedia.org/wiki/Philadelphia	https://www.sec.gov/cgi-bin/browse-edgar?action=getcompany&amp;CIK=0001911184	</v>
      <v xml:space="preserve">http://creativecommons.org/licenses/by-sa/3.0/	http://creativecommons.org/licenses/by-sa/3.0/		</v>
    </spb>
    <spb s="0">
      <v xml:space="preserve">Wikipedia	Wikipedia	Wikipedia	</v>
      <v xml:space="preserve">CC-BY-SA	CC-BY-SA	CC-BY-SA	</v>
      <v xml:space="preserve">http://en.wikipedia.org/wiki/Philadelphia	http://fr.wikipedia.org/wiki/Philadelphie	https://en.wikipedia.org/wiki/Philadelphia	</v>
      <v xml:space="preserve">http://creativecommons.org/licenses/by-sa/3.0/	http://creativecommons.org/licenses/by-sa/3.0/	http://creativecommons.org/licenses/by-sa/3.0/	</v>
    </spb>
    <spb s="1">
      <v>118</v>
      <v>119</v>
      <v>120</v>
      <v>120</v>
      <v>120</v>
      <v>119</v>
      <v>120</v>
      <v>121</v>
      <v>121</v>
      <v>122</v>
    </spb>
    <spb s="0">
      <v xml:space="preserve">	</v>
      <v xml:space="preserve">	</v>
      <v xml:space="preserve">https://en.wikipedia.org/wiki/Philadelphia	</v>
      <v xml:space="preserve">https://creativecommons.org/licenses/by-sa/3.0	</v>
    </spb>
    <spb s="0">
      <v xml:space="preserve">Wikipedia	</v>
      <v xml:space="preserve">CC-BY-SA	</v>
      <v xml:space="preserve">http://en.wikipedia.org/wiki/Pittsburgh	</v>
      <v xml:space="preserve">http://creativecommons.org/licenses/by-sa/3.0/	</v>
    </spb>
    <spb s="0">
      <v xml:space="preserve">Wikipedia	US Census	Sec	</v>
      <v xml:space="preserve">CC-BY-SA			</v>
      <v xml:space="preserve">http://en.wikipedia.org/wiki/Pittsburgh	http://www.census.gov/quickfacts/table/RHI125214/4261000	https://www.sec.gov/cgi-bin/browse-edgar?action=getcompany&amp;CIK=0001921396	</v>
      <v xml:space="preserve">http://creativecommons.org/licenses/by-sa/3.0/			</v>
    </spb>
    <spb s="0">
      <v xml:space="preserve">Wikipedia	US Census	Wikipedia	Sec	</v>
      <v xml:space="preserve">CC-BY-SA		CC-BY-SA		</v>
      <v xml:space="preserve">http://en.wikipedia.org/wiki/Pittsburgh	http://www.census.gov/quickfacts/table/RHI125214/4261000	https://en.wikipedia.org/wiki/Pittsburgh	https://www.sec.gov/cgi-bin/browse-edgar?action=getcompany&amp;CIK=0001921396	</v>
      <v xml:space="preserve">http://creativecommons.org/licenses/by-sa/3.0/		http://creativecommons.org/licenses/by-sa/3.0/		</v>
    </spb>
    <spb s="0">
      <v xml:space="preserve">Wikipedia	Wikipedia	</v>
      <v xml:space="preserve">CC-BY-SA	CC-BY-SA	</v>
      <v xml:space="preserve">http://en.wikipedia.org/wiki/Pittsburgh	http://es.wikipedia.org/wiki/Pittsburgh	</v>
      <v xml:space="preserve">http://creativecommons.org/licenses/by-sa/3.0/	http://creativecommons.org/licenses/by-sa/3.0/	</v>
    </spb>
    <spb s="9">
      <v>125</v>
      <v>126</v>
      <v>125</v>
      <v>126</v>
      <v>125</v>
      <v>127</v>
      <v>127</v>
      <v>128</v>
    </spb>
    <spb s="0">
      <v xml:space="preserve">	</v>
      <v xml:space="preserve">	</v>
      <v xml:space="preserve">https://en.wikipedia.org/wiki/Pittsburgh	</v>
      <v xml:space="preserve">https://creativecommons.org/licenses/by-sa/3.0	</v>
    </spb>
    <spb s="0">
      <v xml:space="preserve">Wikipedia	</v>
      <v xml:space="preserve">CC-BY-SA	</v>
      <v xml:space="preserve">http://en.wikipedia.org/wiki/San_Diego	</v>
      <v xml:space="preserve">http://creativecommons.org/licenses/by-sa/3.0/	</v>
    </spb>
    <spb s="0">
      <v xml:space="preserve">Wikipedia	Twitter	Sec	Youtube	</v>
      <v xml:space="preserve">CC-BY-SA				</v>
      <v xml:space="preserve">http://en.wikipedia.org/wiki/San_Diego	https://twitter.com/visitsandiego	https://www.sec.gov/cgi-bin/browse-edgar?action=getcompany&amp;CIK=0001931750	https://www.youtube.com/user/TheCityofSanDiego	</v>
      <v xml:space="preserve">http://creativecommons.org/licenses/by-sa/3.0/				</v>
    </spb>
    <spb s="0">
      <v xml:space="preserve">Wikipedia	Wikipedia	Wikipedia	</v>
      <v xml:space="preserve">CC-BY-SA	CC-BY-SA	CC-BY-SA	</v>
      <v xml:space="preserve">http://en.wikipedia.org/wiki/San_Diego	http://es.wikipedia.org/wiki/San_Diego_(California)	http://it.wikipedia.org/wiki/San_Diego	</v>
      <v xml:space="preserve">http://creativecommons.org/licenses/by-sa/3.0/	http://creativecommons.org/licenses/by-sa/3.0/	http://creativecommons.org/licenses/by-sa/3.0/	</v>
    </spb>
    <spb s="0">
      <v xml:space="preserve">Wikipedia	Wikipedia	Sec	Youtube	</v>
      <v xml:space="preserve">CC-BY-SA	CC-BY-SA			</v>
      <v xml:space="preserve">http://en.wikipedia.org/wiki/San_Diego	https://en.wikipedia.org/wiki/San_Diego	https://www.sec.gov/cgi-bin/browse-edgar?action=getcompany&amp;CIK=0001931750	https://www.youtube.com/user/TheCityofSanDiego	</v>
      <v xml:space="preserve">http://creativecommons.org/licenses/by-sa/3.0/	http://creativecommons.org/licenses/by-sa/3.0/			</v>
    </spb>
    <spb s="0">
      <v xml:space="preserve">Wikipedia	Wikipedia	Youtube	</v>
      <v xml:space="preserve">CC-BY-SA	CC-BY-SA		</v>
      <v xml:space="preserve">http://en.wikipedia.org/wiki/San_Diego	http://fr.wikipedia.org/wiki/San_Diego	https://www.youtube.com/user/TheCityofSanDiego	</v>
      <v xml:space="preserve">http://creativecommons.org/licenses/by-sa/3.0/	http://creativecommons.org/licenses/by-sa/3.0/		</v>
    </spb>
    <spb s="1">
      <v>131</v>
      <v>132</v>
      <v>133</v>
      <v>133</v>
      <v>131</v>
      <v>132</v>
      <v>131</v>
      <v>134</v>
      <v>134</v>
      <v>135</v>
    </spb>
    <spb s="0">
      <v xml:space="preserve">	</v>
      <v xml:space="preserve">	</v>
      <v xml:space="preserve">https://en.wikipedia.org/wiki/San_Diego	</v>
      <v xml:space="preserve">https://creativecommons.org/licenses/by-sa/3.0	</v>
    </spb>
    <spb s="0">
      <v xml:space="preserve">Wikipedia	Wikipedia	</v>
      <v xml:space="preserve">CC-BY-SA	CC-BY-SA	</v>
      <v xml:space="preserve">http://en.wikipedia.org/wiki/San_Francisco	http://fr.wikipedia.org/wiki/San_Francisco	</v>
      <v xml:space="preserve">http://creativecommons.org/licenses/by-sa/3.0/	http://creativecommons.org/licenses/by-sa/3.0/	</v>
    </spb>
    <spb s="0">
      <v xml:space="preserve">Wikipedia	Wikidata	Wikipedia	Indeed	US Census	Sec	</v>
      <v xml:space="preserve">CC-BY-SA		CC-BY-SA				</v>
      <v xml:space="preserve">http://en.wikipedia.org/wiki/San_Francisco	https://www.wikidata.org/wiki/Q62	http://es.wikipedia.org/wiki/San_Francisco	https://www.indeed.com/cmp/SAN-Francisco-Department-of-Elections/about	http://www.census.gov/quickfacts/table/WTN220212/06075	https://www.sec.gov/cgi-bin/browse-edgar?action=getcompany&amp;CIK=0001937147	</v>
      <v xml:space="preserve">http://creativecommons.org/licenses/by-sa/3.0/		http://creativecommons.org/licenses/by-sa/3.0/				</v>
    </spb>
    <spb s="0">
      <v xml:space="preserve">Wikipedia	</v>
      <v xml:space="preserve">CC-BY-SA	</v>
      <v xml:space="preserve">http://en.wikipedia.org/wiki/San_Francisco	</v>
      <v xml:space="preserve">http://creativecommons.org/licenses/by-sa/3.0/	</v>
    </spb>
    <spb s="0">
      <v xml:space="preserve">Wikipedia	Indeed	US Census	Wikipedia	Sec	</v>
      <v xml:space="preserve">CC-BY-SA			CC-BY-SA		</v>
      <v xml:space="preserve">http://en.wikipedia.org/wiki/San_Francisco	https://www.indeed.com/cmp/SAN-Francisco-Department-of-Elections/about	http://www.census.gov/quickfacts/table/WTN220212/06075	https://en.wikipedia.org/wiki/San_Francisco	https://www.sec.gov/cgi-bin/browse-edgar?action=getcompany&amp;CIK=0001937147	</v>
      <v xml:space="preserve">http://creativecommons.org/licenses/by-sa/3.0/			http://creativecommons.org/licenses/by-sa/3.0/		</v>
    </spb>
    <spb s="13">
      <v>138</v>
      <v>139</v>
      <v>140</v>
      <v>139</v>
      <v>140</v>
      <v>141</v>
      <v>141</v>
    </spb>
    <spb s="0">
      <v xml:space="preserve">	</v>
      <v xml:space="preserve">	</v>
      <v xml:space="preserve">https://en.wikipedia.org/wiki/San_Francisco	</v>
      <v xml:space="preserve">https://creativecommons.org/licenses/by-sa/3.0	</v>
    </spb>
    <spb s="0">
      <v xml:space="preserve">Wikipedia	Wikipedia	Wikipedia	Wikipedia	</v>
      <v xml:space="preserve">CC-BY-SA	CC-BY-SA	CC-BY-SA	CC-BY-SA	</v>
      <v xml:space="preserve">http://en.wikipedia.org/wiki/Seattle	http://de.wikipedia.org/wiki/Seattle	http://es.wikipedia.org/wiki/Seattle	http://fr.wikipedia.org/wiki/Seattle	</v>
      <v xml:space="preserve">http://creativecommons.org/licenses/by-sa/3.0/	http://creativecommons.org/licenses/by-sa/3.0/	http://creativecommons.org/licenses/by-sa/3.0/	http://creativecommons.org/licenses/by-sa/3.0/	</v>
    </spb>
    <spb s="0">
      <v xml:space="preserve">Wikipedia	Sec	</v>
      <v xml:space="preserve">CC-BY-SA		</v>
      <v xml:space="preserve">http://en.wikipedia.org/wiki/Seattle	https://www.sec.gov/cgi-bin/browse-edgar?action=getcompany&amp;CIK=0001930189	</v>
      <v xml:space="preserve">http://creativecommons.org/licenses/by-sa/3.0/		</v>
    </spb>
    <spb s="0">
      <v xml:space="preserve">Wikipedia	</v>
      <v xml:space="preserve">CC-BY-SA	</v>
      <v xml:space="preserve">http://en.wikipedia.org/wiki/Seattle	</v>
      <v xml:space="preserve">http://creativecommons.org/licenses/by-sa/3.0/	</v>
    </spb>
    <spb s="0">
      <v xml:space="preserve">Wikipedia	Wikipedia	Sec	</v>
      <v xml:space="preserve">CC-BY-SA	CC-BY-SA		</v>
      <v xml:space="preserve">http://en.wikipedia.org/wiki/Seattle	https://en.wikipedia.org/wiki/Seattle	https://www.sec.gov/cgi-bin/browse-edgar?action=getcompany&amp;CIK=0001930189	</v>
      <v xml:space="preserve">http://creativecommons.org/licenses/by-sa/3.0/	http://creativecommons.org/licenses/by-sa/3.0/		</v>
    </spb>
    <spb s="0">
      <v xml:space="preserve">Wikipedia	Wikipedia	</v>
      <v xml:space="preserve">CC-BY-SA	CC-BY-SA	</v>
      <v xml:space="preserve">http://en.wikipedia.org/wiki/Seattle	https://en.wikipedia.org/wiki/Seattle	</v>
      <v xml:space="preserve">http://creativecommons.org/licenses/by-sa/3.0/	http://creativecommons.org/licenses/by-sa/3.0/	</v>
    </spb>
    <spb s="0">
      <v xml:space="preserve">Wikipedia	Wikipedia	</v>
      <v xml:space="preserve">CC-BY-SA	CC-BY-SA	</v>
      <v xml:space="preserve">http://en.wikipedia.org/wiki/Seattle	http://fr.wikipedia.org/wiki/Seattle	</v>
      <v xml:space="preserve">http://creativecommons.org/licenses/by-sa/3.0/	http://creativecommons.org/licenses/by-sa/3.0/	</v>
    </spb>
    <spb s="9">
      <v>144</v>
      <v>145</v>
      <v>146</v>
      <v>145</v>
      <v>146</v>
      <v>147</v>
      <v>148</v>
      <v>149</v>
    </spb>
    <spb s="0">
      <v xml:space="preserve">	</v>
      <v xml:space="preserve">	</v>
      <v xml:space="preserve">https://en.wikipedia.org/wiki/Seattle	</v>
      <v xml:space="preserve">https://creativecommons.org/licenses/by-sa/3.0	</v>
    </spb>
    <spb s="0">
      <v xml:space="preserve">Wikipedia	</v>
      <v xml:space="preserve">CC-BY-SA	</v>
      <v xml:space="preserve">http://en.wikipedia.org/wiki/Washington_(state)	</v>
      <v xml:space="preserve">http://creativecommons.org/licenses/by-sa/3.0/	</v>
    </spb>
    <spb s="0">
      <v xml:space="preserve">Wikipedia	US Census	US Census	Wikipedia	Crunchbase	</v>
      <v xml:space="preserve">CC-BY-SA			CC-BY-SA		</v>
      <v xml:space="preserve">http://en.wikipedia.org/wiki/Washington_(state)	https://www.census.gov/popest/data/state/asrh/2014/files/SC-EST2014-AGESEX-CIV.csv	http://www.census.gov/quickfacts/table/WTN220212/53	https://en.wikipedia.org/wiki/Washington_(state)	https://www.crunchbase.com/organization/access-washington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6">
      <v>152</v>
      <v>153</v>
      <v>154</v>
      <v>153</v>
      <v>152</v>
      <v>152</v>
      <v>155</v>
      <v>154</v>
      <v>153</v>
      <v>154</v>
      <v>155</v>
      <v>155</v>
      <v>154</v>
      <v>154</v>
      <v>154</v>
      <v>154</v>
      <v>155</v>
      <v>154</v>
      <v>154</v>
      <v>154</v>
      <v>154</v>
      <v>154</v>
      <v>154</v>
      <v>154</v>
      <v>154</v>
      <v>154</v>
      <v>155</v>
      <v>154</v>
      <v>154</v>
      <v>154</v>
      <v>154</v>
    </spb>
    <spb s="2">
      <v>4</v>
      <v>Name</v>
      <v>LearnMoreOnLink</v>
    </spb>
    <spb s="17">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	</v>
      <v xml:space="preserve">	</v>
      <v xml:space="preserve">https://en.wikipedia.org/wiki/Washington_(state)	</v>
      <v xml:space="preserve">https://creativecommons.org/licenses/by-sa/3.0	</v>
    </spb>
    <spb s="8">
      <v>6</v>
    </spb>
    <spb s="8">
      <v>7</v>
    </spb>
    <spb s="8">
      <v>8</v>
    </spb>
    <spb s="8">
      <v>9</v>
    </spb>
    <spb s="0">
      <v xml:space="preserve">Wikipedia	</v>
      <v xml:space="preserve">CC-BY-SA	</v>
      <v xml:space="preserve">http://en.wikipedia.org/wiki/St._Louis	</v>
      <v xml:space="preserve">http://creativecommons.org/licenses/by-sa/3.0/	</v>
    </spb>
    <spb s="0">
      <v xml:space="preserve">Wikipedia	LinkedIn	Walkscore	</v>
      <v xml:space="preserve">CC-BY-SA			</v>
      <v xml:space="preserve">http://en.wikipedia.org/wiki/St._Louis	https://www.linkedin.com/company/city-of-st.-louis	https://www.walkscore.com/MO/St._Louis	</v>
      <v xml:space="preserve">http://creativecommons.org/licenses/by-sa/3.0/			</v>
    </spb>
    <spb s="0">
      <v xml:space="preserve">Wikipedia	Wikipedia	LinkedIn	Sec	</v>
      <v xml:space="preserve">CC-BY-SA	CC-BY-SA			</v>
      <v xml:space="preserve">http://en.wikipedia.org/wiki/St._Louis	https://en.wikipedia.org/wiki/St._Louis	https://www.linkedin.com/company/city-of-st.-louis	https://www.sec.gov/cgi-bin/browse-edgar?action=getcompany&amp;CIK=0001905665	</v>
      <v xml:space="preserve">http://creativecommons.org/licenses/by-sa/3.0/	http://creativecommons.org/licenses/by-sa/3.0/			</v>
    </spb>
    <spb s="13">
      <v>164</v>
      <v>165</v>
      <v>164</v>
      <v>165</v>
      <v>164</v>
      <v>166</v>
      <v>166</v>
    </spb>
    <spb s="0">
      <v xml:space="preserve">	</v>
      <v xml:space="preserve">	</v>
      <v xml:space="preserve">https://en.wikipedia.org/wiki/St._Louis	</v>
      <v xml:space="preserve">https://creativecommons.org/licenses/by-sa/3.0	</v>
    </spb>
    <spb s="0">
      <v xml:space="preserve">Wikipedia	</v>
      <v xml:space="preserve">CC-BY-SA	</v>
      <v xml:space="preserve">http://en.wikipedia.org/wiki/Tampa,_Florida	</v>
      <v xml:space="preserve">http://creativecommons.org/licenses/by-sa/3.0/	</v>
    </spb>
    <spb s="0">
      <v xml:space="preserve">Wikipedia	Facebook	Sec	</v>
      <v xml:space="preserve">CC-BY-SA			</v>
      <v xml:space="preserve">http://en.wikipedia.org/wiki/Tampa,_Florida	https://www.facebook.com/cityoftampafl	https://www.sec.gov/cgi-bin/browse-edgar?action=getcompany&amp;CIK=0001907375	</v>
      <v xml:space="preserve">http://creativecommons.org/licenses/by-sa/3.0/			</v>
    </spb>
    <spb s="0">
      <v xml:space="preserve">Wikipedia	Wikipedia	Facebook	Sec	</v>
      <v xml:space="preserve">CC-BY-SA	CC-BY-SA			</v>
      <v xml:space="preserve">http://en.wikipedia.org/wiki/Tampa,_Florida	https://en.wikipedia.org/wiki/Tampa,_Florida	https://www.facebook.com/cityoftampafl	https://www.sec.gov/cgi-bin/browse-edgar?action=getcompany&amp;CIK=0001907375	</v>
      <v xml:space="preserve">http://creativecommons.org/licenses/by-sa/3.0/	http://creativecommons.org/licenses/by-sa/3.0/			</v>
    </spb>
    <spb s="0">
      <v xml:space="preserve">Wikipedia	Wikipedia	Wikipedia	Facebook	Sec	</v>
      <v xml:space="preserve">CC-BY-SA	CC-BY-SA	CC-BY-SA			</v>
      <v xml:space="preserve">http://en.wikipedia.org/wiki/Tampa,_Florida	http://ro.wikipedia.org/wiki/Tâmpa_(dezambiguizare)	https://en.wikipedia.org/wiki/Tampa,_Florida	https://www.facebook.com/cityoftampafl	https://www.sec.gov/cgi-bin/browse-edgar?action=getcompany&amp;CIK=0001907375	</v>
      <v xml:space="preserve">http://creativecommons.org/licenses/by-sa/3.0/	http://creativecommons.org/licenses/by-sa/3.0/	http://creativecommons.org/licenses/by-sa/3.0/			</v>
    </spb>
    <spb s="0">
      <v xml:space="preserve">Wikipedia	Wikipedia	Wikipedia	</v>
      <v xml:space="preserve">CC-BY-SA	CC-BY-SA	CC-BY-SA	</v>
      <v xml:space="preserve">http://en.wikipedia.org/wiki/Tampa,_Florida	http://es.wikipedia.org/wiki/Tampa	http://fr.wikipedia.org/wiki/Tampa	</v>
      <v xml:space="preserve">http://creativecommons.org/licenses/by-sa/3.0/	http://creativecommons.org/licenses/by-sa/3.0/	http://creativecommons.org/licenses/by-sa/3.0/	</v>
    </spb>
    <spb s="9">
      <v>169</v>
      <v>170</v>
      <v>169</v>
      <v>170</v>
      <v>169</v>
      <v>171</v>
      <v>172</v>
      <v>173</v>
    </spb>
    <spb s="0">
      <v xml:space="preserve">	</v>
      <v xml:space="preserve">	</v>
      <v xml:space="preserve">https://en.wikipedia.org/wiki/Tampa,_Florida	</v>
      <v xml:space="preserve">https://creativecommons.org/licenses/by-sa/3.0	</v>
    </spb>
    <spb s="0">
      <v xml:space="preserve">Wikipedia	</v>
      <v xml:space="preserve">CC-BY-SA	</v>
      <v xml:space="preserve">http://en.wikipedia.org/wiki/Arlington,_Texas	</v>
      <v xml:space="preserve">http://creativecommons.org/licenses/by-sa/3.0/	</v>
    </spb>
    <spb s="0">
      <v xml:space="preserve">Wikipedia	Sec	</v>
      <v xml:space="preserve">CC-BY-SA		</v>
      <v xml:space="preserve">http://en.wikipedia.org/wiki/Arlington,_Texas	https://www.sec.gov/cgi-bin/browse-edgar?action=getcompany&amp;CIK=0001920051	</v>
      <v xml:space="preserve">http://creativecommons.org/licenses/by-sa/3.0/		</v>
    </spb>
    <spb s="0">
      <v xml:space="preserve">Wikipedia	Wikipedia	Sec	</v>
      <v xml:space="preserve">CC-BY-SA	CC-BY-SA		</v>
      <v xml:space="preserve">http://en.wikipedia.org/wiki/Arlington,_Texas	https://en.wikipedia.org/wiki/Arlington,_Texas	https://www.sec.gov/cgi-bin/browse-edgar?action=getcompany&amp;CIK=0001920051	</v>
      <v xml:space="preserve">http://creativecommons.org/licenses/by-sa/3.0/	http://creativecommons.org/licenses/by-sa/3.0/		</v>
    </spb>
    <spb s="0">
      <v xml:space="preserve">Wikipedia	Wikipedia	</v>
      <v xml:space="preserve">CC-BY-SA	CC-BY-SA	</v>
      <v xml:space="preserve">http://en.wikipedia.org/wiki/Arlington,_Texas	http://fr.wikipedia.org/wiki/Arlington_(Texas)	</v>
      <v xml:space="preserve">http://creativecommons.org/licenses/by-sa/3.0/	http://creativecommons.org/licenses/by-sa/3.0/	</v>
    </spb>
    <spb s="9">
      <v>176</v>
      <v>177</v>
      <v>176</v>
      <v>177</v>
      <v>176</v>
      <v>178</v>
      <v>178</v>
      <v>179</v>
    </spb>
    <spb s="0">
      <v xml:space="preserve">	</v>
      <v xml:space="preserve">	</v>
      <v xml:space="preserve">https://en.wikipedia.org/wiki/Arlington,_Texas	</v>
      <v xml:space="preserve">https://creativecommons.org/licenses/by-sa/3.0	</v>
    </spb>
    <spb s="0">
      <v xml:space="preserve">Wikipedia	</v>
      <v xml:space="preserve">CC-BY-SA	</v>
      <v xml:space="preserve">http://en.wikipedia.org/wiki/Toronto	</v>
      <v xml:space="preserve">http://creativecommons.org/licenses/by-sa/3.0/	</v>
    </spb>
    <spb s="0">
      <v xml:space="preserve">Wikipedia	Sec	Walkscore	Weathertrends360	</v>
      <v xml:space="preserve">CC-BY-SA				</v>
      <v xml:space="preserve">http://en.wikipedia.org/wiki/Toronto	https://www.sec.gov/cgi-bin/browse-edgar?action=getcompany&amp;CIK=0001927881	https://www.walkscore.com/CA-ON/Toronto	https://www.weathertrends360.com/	</v>
      <v xml:space="preserve">http://creativecommons.org/licenses/by-sa/3.0/				</v>
    </spb>
    <spb s="0">
      <v xml:space="preserve">Wikipedia	Wikipedia	Sec	Walkscore	</v>
      <v xml:space="preserve">CC-BY-SA	CC-BY-SA			</v>
      <v xml:space="preserve">http://en.wikipedia.org/wiki/Toronto	https://en.wikipedia.org/wiki/Toronto	https://www.sec.gov/cgi-bin/browse-edgar?action=getcompany&amp;CIK=0001927881	https://www.walkscore.com/CA-ON/Toronto	</v>
      <v xml:space="preserve">http://creativecommons.org/licenses/by-sa/3.0/	http://creativecommons.org/licenses/by-sa/3.0/			</v>
    </spb>
    <spb s="0">
      <v xml:space="preserve">Wikipedia	Sec	Walkscore	</v>
      <v xml:space="preserve">CC-BY-SA			</v>
      <v xml:space="preserve">http://en.wikipedia.org/wiki/Toronto	https://www.sec.gov/cgi-bin/browse-edgar?action=getcompany&amp;CIK=0001927881	https://www.walkscore.com/CA-ON/Toronto	</v>
      <v xml:space="preserve">http://creativecommons.org/licenses/by-sa/3.0/			</v>
    </spb>
    <spb s="13">
      <v>182</v>
      <v>183</v>
      <v>182</v>
      <v>183</v>
      <v>182</v>
      <v>184</v>
      <v>185</v>
    </spb>
    <spb s="2">
      <v>5</v>
      <v>Name</v>
      <v>LearnMoreOnLink</v>
    </spb>
    <spb s="7">
      <v>square km</v>
      <v>2021</v>
    </spb>
    <spb s="0">
      <v xml:space="preserve">	</v>
      <v xml:space="preserve">	</v>
      <v xml:space="preserve">https://en.wikipedia.org/wiki/Toronto	</v>
      <v xml:space="preserve">https://creativecommons.org/licenses/by-sa/3.0	</v>
    </spb>
  </spbData>
</supportingPropertyBags>
</file>

<file path=xl/richData/rdsupportingpropertybagstructure.xml><?xml version="1.0" encoding="utf-8"?>
<spbStructures xmlns="http://schemas.microsoft.com/office/spreadsheetml/2017/richdata2" count="18">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Country/region" t="spb"/>
    <k n="Admin Division 1 (State/province/other)" t="spb"/>
    <k n="Admin Division 2 (County/district/other)" t="spb"/>
  </s>
  <s>
    <k n="ShowInDotNotation" t="b"/>
    <k n="ShowInAutoComplete" t="b"/>
  </s>
  <s>
    <k n="UniqueName" t="spb"/>
    <k n="VDPID/VSID" t="spb"/>
    <k n="Description" t="spb"/>
    <k n="LearnMoreOnLink" t="spb"/>
  </s>
  <s>
    <k n="Name" t="i"/>
    <k n="Image" t="i"/>
    <k n="Description" t="i"/>
  </s>
  <s>
    <k n="Area" t="spb"/>
    <k n="Name" t="spb"/>
    <k n="Population" t="spb"/>
    <k n="UniqueName" t="spb"/>
    <k n="Description" t="spb"/>
    <k n="Country/region" t="spb"/>
    <k n="Admin Division 1 (State/province/other)" t="spb"/>
  </s>
  <s>
    <k n="UniqueName" t="spb"/>
    <k n="VDPID/VSID" t="spb"/>
    <k n="Description" t="spb"/>
    <k n="Time zone(s)" t="spb"/>
    <k n="LearnMoreOnLink" t="spb"/>
  </s>
  <s>
    <k n="Area" t="spb"/>
    <k n="Name" t="spb"/>
    <k n="Population" t="spb"/>
    <k n="UniqueName" t="spb"/>
    <k n="Description" t="spb"/>
    <k n="Country/region" t="spb"/>
  </s>
  <s>
    <k n="Area" t="spb"/>
    <k n="Name" t="spb"/>
    <k n="Households"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0" formatCode="General"/>
    </x:dxf>
    <x:dxf>
      <x:numFmt numFmtId="14" formatCode="0.00%"/>
    </x:dxf>
    <x:dxf>
      <x:numFmt numFmtId="2" formatCode="0.00"/>
    </x:dxf>
    <x:dxf>
      <x:numFmt numFmtId="13" formatCode="0%"/>
    </x:dxf>
  </dxfs>
  <richProperties>
    <rPr n="IsTitleField" t="b"/>
    <rPr n="IsHeroField" t="b"/>
    <rPr n="NumberFormat" t="s"/>
    <rPr n="RequiresInlineAttribution" t="b"/>
  </richProperties>
  <richStyles>
    <rSty>
      <rpv i="0">1</rpv>
    </rSty>
    <rSty>
      <rpv i="1">1</rpv>
    </rSty>
    <rSty dxfid="0">
      <rpv i="2">#,##0</rpv>
    </rSty>
    <rSty dxfid="1">
      <rpv i="2">0.0000</rpv>
    </rSty>
    <rSty>
      <rpv i="3">1</rpv>
    </rSty>
    <rSty dxfid="1">
      <rpv i="2">_([$$-en-US]* #,##0_);_([$$-en-US]* (#,##0);_([$$-en-US]* "-"_);_(@_)</rpv>
    </rSty>
    <rSty dxfid="3">
      <rpv i="2">0.00</rpv>
    </rSty>
    <rSty dxfid="2">
      <rpv i="2">0.0%</rpv>
    </rSty>
    <rSty dxfid="4"/>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D3BBBF-7781-4461-9223-03A06B84B686}" name="Salaries" displayName="Salaries" ref="A1:N3311" totalsRowShown="0" headerRowDxfId="3">
  <autoFilter ref="A1:N3311" xr:uid="{5DD3BBBF-7781-4461-9223-03A06B84B686}"/>
  <tableColumns count="14">
    <tableColumn id="1" xr3:uid="{CA8276CB-8033-48FA-8E7E-95D314C29049}" name="Name"/>
    <tableColumn id="2" xr3:uid="{0EE61BFC-CFA7-445B-A3BA-66B57B9C66CF}" name="Age"/>
    <tableColumn id="3" xr3:uid="{5E55C32A-B6D7-4C67-97DB-105AEF4A2759}" name="Pos."/>
    <tableColumn id="4" xr3:uid="{82A3BC0F-6322-4681-B87D-5FE35D6DE5B7}" name="Status"/>
    <tableColumn id="5" xr3:uid="{29CE4CB8-F87A-493E-BDE1-7AF8BA833C35}" name="Base Salary"/>
    <tableColumn id="6" xr3:uid="{A7923933-3711-4AAF-868B-1496C7C8B2AA}" name="Signing Bonus"/>
    <tableColumn id="7" xr3:uid="{D5E7420F-EEC6-4D3B-B905-EF37AECAC5DB}" name="Incentives"/>
    <tableColumn id="8" xr3:uid="{18CABDFB-6985-4D06-879C-DDD452EE851C}" name="Payroll Salary"/>
    <tableColumn id="9" xr3:uid="{B118EB51-A92F-4931-A8E3-A2F09DAF8826}" name="Adj. Salary"/>
    <tableColumn id="10" xr3:uid="{6629D4A7-320A-42D9-8629-4396B1A0DC68}" name="Payroll %"/>
    <tableColumn id="11" xr3:uid="{3ED0740C-B70A-4B18-AB99-19FB23AC7B1F}" name="Lux. Tax Salary"/>
    <tableColumn id="12" xr3:uid="{8493163F-9767-428B-BB4C-30E35DC2356C}" name="Team"/>
    <tableColumn id="13" xr3:uid="{67E2628A-4790-41BE-84FA-41BD4D99A584}" name="Year"/>
    <tableColumn id="14" xr3:uid="{70E8DFC4-C6EE-4C64-9973-CFAFCD103F12}" name="Waiver Options"/>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6DA97B-8F5E-43D0-94D4-DE8B7A987D23}" name="Teams" displayName="Teams" ref="A1:C31" totalsRowShown="0">
  <autoFilter ref="A1:C31" xr:uid="{216DA97B-8F5E-43D0-94D4-DE8B7A987D23}"/>
  <sortState xmlns:xlrd2="http://schemas.microsoft.com/office/spreadsheetml/2017/richdata2" ref="A2:C31">
    <sortCondition ref="A2:A31"/>
  </sortState>
  <tableColumns count="3">
    <tableColumn id="1" xr3:uid="{006B9B56-07BF-4E54-AF9B-481382C132EA}" name="Name"/>
    <tableColumn id="2" xr3:uid="{C1E6A59C-1462-4A14-93B7-A048E6079452}" name="Abbreviation"/>
    <tableColumn id="3" xr3:uid="{647F9178-2C4A-4958-845E-0F1C9640A1F1}" name="Locatio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7D8B89-27D9-4B45-BE36-9DE92492ADE0}" name="Seasons" displayName="Seasons" ref="A1:M121" totalsRowShown="0">
  <autoFilter ref="A1:M121" xr:uid="{FB7D8B89-27D9-4B45-BE36-9DE92492ADE0}"/>
  <tableColumns count="13">
    <tableColumn id="1" xr3:uid="{712FC2AD-EA67-48F0-860C-9326EBB0B505}" name="Team"/>
    <tableColumn id="2" xr3:uid="{BABD1687-F7D7-4FF6-BAB1-3B41D13B35BF}" name="Year"/>
    <tableColumn id="3" xr3:uid="{909233C5-BB70-4305-9EC0-F13B695A71F8}" name="Total Payroll" dataDxfId="2" dataCellStyle="Currency">
      <calculatedColumnFormula>SUMIFS(Salaries[Payroll Salary],Salaries[Team],Seasons!$A2,Salaries[Year],Seasons!$B2)</calculatedColumnFormula>
    </tableColumn>
    <tableColumn id="4" xr3:uid="{3E960A4A-2C8A-4A6D-A4CA-4D722A7CFC9E}" name="Pitcher Payroll" dataDxfId="1" dataCellStyle="Currency">
      <calculatedColumnFormula>SUMIFS(Salaries[Payroll Salary],Salaries[Team],Seasons!$A2,Salaries[Year],Seasons!$B2,Salaries[Pos.],"*P")</calculatedColumnFormula>
    </tableColumn>
    <tableColumn id="5" xr3:uid="{6F54D44F-51E6-4817-88DA-A5B92AB5C7FF}" name="Batter Payroll" dataDxfId="0" dataCellStyle="Currency">
      <calculatedColumnFormula>SUMIFS(Salaries[Payroll Salary],Salaries[Team],Seasons!$A2,Salaries[Year],Seasons!$B2,Salaries[Pos.],"&lt;&gt;*P")</calculatedColumnFormula>
    </tableColumn>
    <tableColumn id="6" xr3:uid="{FBB9AC2F-8375-4760-A4EB-C8860B70E425}" name="Games"/>
    <tableColumn id="7" xr3:uid="{281829A2-F731-4898-BF49-D280A2F5D4F4}" name="Wins"/>
    <tableColumn id="8" xr3:uid="{8D73E248-96ED-42C2-8EB5-A8DEB6358DDF}" name="Losses"/>
    <tableColumn id="9" xr3:uid="{38A9F947-E34C-4841-9017-EBF3CD1ED295}" name="Win %">
      <calculatedColumnFormula>$G2/$F2</calculatedColumnFormula>
    </tableColumn>
    <tableColumn id="10" xr3:uid="{53D7A016-3179-4CC1-92E0-75A3D18EDDD7}" name="Runs Scored"/>
    <tableColumn id="11" xr3:uid="{B4288B23-EC59-43D9-ADCF-9543993837EF}" name="Runs Allowed"/>
    <tableColumn id="12" xr3:uid="{1B90F66F-3ABB-41C9-8387-82E773EC82F7}" name="RS/Game">
      <calculatedColumnFormula>J2/$F2</calculatedColumnFormula>
    </tableColumn>
    <tableColumn id="13" xr3:uid="{599788C3-D581-4534-BD91-7F94835ABCB8}" name="RA/Game">
      <calculatedColumnFormula>K2/$F2</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311"/>
  <sheetViews>
    <sheetView tabSelected="1" zoomScale="55" zoomScaleNormal="55" workbookViewId="0">
      <selection activeCell="A3" sqref="A3"/>
    </sheetView>
  </sheetViews>
  <sheetFormatPr defaultRowHeight="14.25" x14ac:dyDescent="0.45"/>
  <cols>
    <col min="1" max="1" width="23.6640625" bestFit="1" customWidth="1"/>
    <col min="2" max="2" width="8.33203125" bestFit="1" customWidth="1"/>
    <col min="3" max="3" width="8.59765625" bestFit="1" customWidth="1"/>
    <col min="4" max="4" width="10.33203125" bestFit="1" customWidth="1"/>
    <col min="5" max="5" width="14.33203125" bestFit="1" customWidth="1"/>
    <col min="6" max="6" width="16.53125" bestFit="1" customWidth="1"/>
    <col min="7" max="7" width="13.46484375" bestFit="1" customWidth="1"/>
    <col min="8" max="8" width="16.1328125" bestFit="1" customWidth="1"/>
    <col min="9" max="9" width="13.73046875" bestFit="1" customWidth="1"/>
    <col min="10" max="10" width="12.6640625" bestFit="1" customWidth="1"/>
    <col min="11" max="11" width="17.1328125" bestFit="1" customWidth="1"/>
    <col min="12" max="12" width="9.73046875" bestFit="1" customWidth="1"/>
    <col min="13" max="13" width="8.9296875" bestFit="1" customWidth="1"/>
    <col min="14" max="14" width="17.86328125" bestFit="1" customWidth="1"/>
  </cols>
  <sheetData>
    <row r="1" spans="1:14" x14ac:dyDescent="0.45">
      <c r="A1" s="2" t="s">
        <v>1681</v>
      </c>
      <c r="B1" s="3" t="s">
        <v>0</v>
      </c>
      <c r="C1" s="3" t="s">
        <v>1</v>
      </c>
      <c r="D1" s="3" t="s">
        <v>2</v>
      </c>
      <c r="E1" s="3" t="s">
        <v>3</v>
      </c>
      <c r="F1" s="3" t="s">
        <v>4</v>
      </c>
      <c r="G1" s="3" t="s">
        <v>5</v>
      </c>
      <c r="H1" s="3" t="s">
        <v>6</v>
      </c>
      <c r="I1" s="3" t="s">
        <v>7</v>
      </c>
      <c r="J1" s="3" t="s">
        <v>8</v>
      </c>
      <c r="K1" s="3" t="s">
        <v>9</v>
      </c>
      <c r="L1" s="3" t="s">
        <v>10</v>
      </c>
      <c r="M1" s="3" t="s">
        <v>11</v>
      </c>
      <c r="N1" s="3" t="s">
        <v>12</v>
      </c>
    </row>
    <row r="2" spans="1:14" x14ac:dyDescent="0.45">
      <c r="A2" t="s">
        <v>13</v>
      </c>
      <c r="B2">
        <v>31</v>
      </c>
      <c r="C2" t="s">
        <v>14</v>
      </c>
      <c r="D2" t="s">
        <v>15</v>
      </c>
      <c r="E2" s="1">
        <v>7000000</v>
      </c>
      <c r="F2" s="1">
        <v>166666</v>
      </c>
      <c r="G2" t="s">
        <v>16</v>
      </c>
      <c r="H2" s="1">
        <v>7166666</v>
      </c>
      <c r="I2" s="1">
        <v>2759259</v>
      </c>
      <c r="J2">
        <v>4.21</v>
      </c>
      <c r="K2">
        <v>7000000</v>
      </c>
      <c r="L2" t="s">
        <v>17</v>
      </c>
      <c r="M2">
        <v>2020</v>
      </c>
    </row>
    <row r="3" spans="1:14" x14ac:dyDescent="0.45">
      <c r="A3" t="s">
        <v>18</v>
      </c>
      <c r="B3">
        <v>30</v>
      </c>
      <c r="C3" t="s">
        <v>19</v>
      </c>
      <c r="D3" t="s">
        <v>15</v>
      </c>
      <c r="E3" s="1">
        <v>6000000</v>
      </c>
      <c r="F3" s="1">
        <v>375000</v>
      </c>
      <c r="G3" t="s">
        <v>16</v>
      </c>
      <c r="H3" s="1">
        <v>6375000</v>
      </c>
      <c r="I3" s="1">
        <v>2597222</v>
      </c>
      <c r="J3">
        <v>3.96</v>
      </c>
      <c r="K3">
        <v>8125000</v>
      </c>
      <c r="L3" t="s">
        <v>17</v>
      </c>
      <c r="M3">
        <v>2020</v>
      </c>
    </row>
    <row r="4" spans="1:14" x14ac:dyDescent="0.45">
      <c r="A4" t="s">
        <v>20</v>
      </c>
      <c r="B4">
        <v>32</v>
      </c>
      <c r="C4" t="s">
        <v>21</v>
      </c>
      <c r="D4" t="s">
        <v>15</v>
      </c>
      <c r="E4" s="1">
        <v>7000000</v>
      </c>
      <c r="F4" t="s">
        <v>16</v>
      </c>
      <c r="G4" t="s">
        <v>16</v>
      </c>
      <c r="H4" s="1">
        <v>7000000</v>
      </c>
      <c r="I4" s="1">
        <v>2592593</v>
      </c>
      <c r="J4">
        <v>3.95</v>
      </c>
      <c r="K4">
        <v>7333333</v>
      </c>
      <c r="L4" t="s">
        <v>17</v>
      </c>
      <c r="M4">
        <v>2020</v>
      </c>
    </row>
    <row r="5" spans="1:14" x14ac:dyDescent="0.45">
      <c r="A5" t="s">
        <v>22</v>
      </c>
      <c r="B5">
        <v>30</v>
      </c>
      <c r="C5" t="s">
        <v>23</v>
      </c>
      <c r="D5" t="s">
        <v>15</v>
      </c>
      <c r="E5" s="1">
        <v>6000000</v>
      </c>
      <c r="F5" t="s">
        <v>16</v>
      </c>
      <c r="G5" t="s">
        <v>16</v>
      </c>
      <c r="H5" s="1">
        <v>6000000</v>
      </c>
      <c r="I5" s="1">
        <v>2222222</v>
      </c>
      <c r="J5">
        <v>3.39</v>
      </c>
      <c r="K5">
        <v>16600000</v>
      </c>
      <c r="L5" t="s">
        <v>17</v>
      </c>
      <c r="M5">
        <v>2020</v>
      </c>
    </row>
    <row r="6" spans="1:14" x14ac:dyDescent="0.45">
      <c r="A6" t="s">
        <v>24</v>
      </c>
      <c r="B6">
        <v>32</v>
      </c>
      <c r="C6" t="s">
        <v>21</v>
      </c>
      <c r="D6" t="s">
        <v>15</v>
      </c>
      <c r="E6" s="1">
        <v>6000000</v>
      </c>
      <c r="F6" t="s">
        <v>16</v>
      </c>
      <c r="G6" t="s">
        <v>16</v>
      </c>
      <c r="H6" s="1">
        <v>6000000</v>
      </c>
      <c r="I6" s="1">
        <v>2222222</v>
      </c>
      <c r="J6">
        <v>3.39</v>
      </c>
      <c r="K6">
        <v>8000000</v>
      </c>
      <c r="L6" t="s">
        <v>17</v>
      </c>
      <c r="M6">
        <v>2020</v>
      </c>
    </row>
    <row r="7" spans="1:14" x14ac:dyDescent="0.45">
      <c r="A7" t="s">
        <v>25</v>
      </c>
      <c r="B7">
        <v>26</v>
      </c>
      <c r="C7" t="s">
        <v>26</v>
      </c>
      <c r="D7" t="s">
        <v>15</v>
      </c>
      <c r="E7" s="1">
        <v>4000000</v>
      </c>
      <c r="F7" s="1">
        <v>400000</v>
      </c>
      <c r="G7" t="s">
        <v>16</v>
      </c>
      <c r="H7" s="1">
        <v>4400000</v>
      </c>
      <c r="I7" s="1">
        <v>1481481</v>
      </c>
      <c r="J7">
        <v>2.2599999999999998</v>
      </c>
      <c r="K7">
        <v>4800000</v>
      </c>
      <c r="L7" t="s">
        <v>17</v>
      </c>
      <c r="M7">
        <v>2020</v>
      </c>
    </row>
    <row r="8" spans="1:14" x14ac:dyDescent="0.45">
      <c r="A8" t="s">
        <v>27</v>
      </c>
      <c r="B8">
        <v>35</v>
      </c>
      <c r="C8" t="s">
        <v>28</v>
      </c>
      <c r="E8" s="1">
        <v>2500000</v>
      </c>
      <c r="F8" s="1">
        <v>50000</v>
      </c>
      <c r="G8" t="s">
        <v>16</v>
      </c>
      <c r="H8" s="1">
        <v>2550000</v>
      </c>
      <c r="I8" s="1">
        <v>975926</v>
      </c>
      <c r="J8">
        <v>1.49</v>
      </c>
      <c r="K8">
        <v>2650000</v>
      </c>
      <c r="L8" t="s">
        <v>17</v>
      </c>
      <c r="M8">
        <v>2020</v>
      </c>
    </row>
    <row r="9" spans="1:14" x14ac:dyDescent="0.45">
      <c r="A9" t="s">
        <v>29</v>
      </c>
      <c r="B9">
        <v>32</v>
      </c>
      <c r="C9" t="s">
        <v>28</v>
      </c>
      <c r="D9" t="s">
        <v>15</v>
      </c>
      <c r="E9" s="1">
        <v>2500000</v>
      </c>
      <c r="F9" t="s">
        <v>16</v>
      </c>
      <c r="G9" t="s">
        <v>16</v>
      </c>
      <c r="H9" s="1">
        <v>2500000</v>
      </c>
      <c r="I9" s="1">
        <v>925926</v>
      </c>
      <c r="J9">
        <v>1.41</v>
      </c>
      <c r="K9">
        <v>3000000</v>
      </c>
      <c r="L9" t="s">
        <v>17</v>
      </c>
      <c r="M9">
        <v>2020</v>
      </c>
    </row>
    <row r="10" spans="1:14" x14ac:dyDescent="0.45">
      <c r="A10" t="s">
        <v>30</v>
      </c>
      <c r="B10">
        <v>35</v>
      </c>
      <c r="C10" t="s">
        <v>31</v>
      </c>
      <c r="D10" t="s">
        <v>15</v>
      </c>
      <c r="E10" s="1">
        <v>2500000</v>
      </c>
      <c r="F10" t="s">
        <v>16</v>
      </c>
      <c r="G10" t="s">
        <v>16</v>
      </c>
      <c r="H10" s="1">
        <v>2500000</v>
      </c>
      <c r="I10" s="1">
        <v>925926</v>
      </c>
      <c r="J10">
        <v>1.41</v>
      </c>
      <c r="K10">
        <v>3000000</v>
      </c>
      <c r="L10" t="s">
        <v>17</v>
      </c>
      <c r="M10">
        <v>2020</v>
      </c>
    </row>
    <row r="11" spans="1:14" x14ac:dyDescent="0.45">
      <c r="A11" t="s">
        <v>32</v>
      </c>
      <c r="B11">
        <v>35</v>
      </c>
      <c r="C11" t="s">
        <v>21</v>
      </c>
      <c r="D11" t="s">
        <v>15</v>
      </c>
      <c r="E11" s="1">
        <v>1500000</v>
      </c>
      <c r="F11" t="s">
        <v>16</v>
      </c>
      <c r="G11" s="1">
        <v>50000</v>
      </c>
      <c r="H11" s="1">
        <v>1550000</v>
      </c>
      <c r="I11" s="1">
        <v>605556</v>
      </c>
      <c r="J11">
        <v>0.92</v>
      </c>
      <c r="K11">
        <v>1500000</v>
      </c>
      <c r="L11" t="s">
        <v>17</v>
      </c>
      <c r="M11">
        <v>2020</v>
      </c>
    </row>
    <row r="12" spans="1:14" x14ac:dyDescent="0.45">
      <c r="A12" t="s">
        <v>33</v>
      </c>
      <c r="B12">
        <v>26</v>
      </c>
      <c r="C12" t="s">
        <v>23</v>
      </c>
      <c r="D12" t="s">
        <v>34</v>
      </c>
      <c r="E12" s="1">
        <v>597000</v>
      </c>
      <c r="F12" t="s">
        <v>16</v>
      </c>
      <c r="G12" t="s">
        <v>16</v>
      </c>
      <c r="H12" s="1">
        <v>597000</v>
      </c>
      <c r="I12" s="1">
        <v>221111</v>
      </c>
      <c r="J12">
        <v>0.34</v>
      </c>
      <c r="K12">
        <v>221111</v>
      </c>
      <c r="L12" t="s">
        <v>17</v>
      </c>
      <c r="M12">
        <v>2020</v>
      </c>
    </row>
    <row r="13" spans="1:14" x14ac:dyDescent="0.45">
      <c r="A13" t="s">
        <v>35</v>
      </c>
      <c r="B13">
        <v>29</v>
      </c>
      <c r="C13" t="s">
        <v>36</v>
      </c>
      <c r="D13" t="s">
        <v>34</v>
      </c>
      <c r="E13" s="1">
        <v>589500</v>
      </c>
      <c r="F13" t="s">
        <v>16</v>
      </c>
      <c r="G13" t="s">
        <v>16</v>
      </c>
      <c r="H13" s="1">
        <v>589500</v>
      </c>
      <c r="I13" s="1">
        <v>218333</v>
      </c>
      <c r="J13">
        <v>0.33</v>
      </c>
      <c r="K13">
        <v>218333</v>
      </c>
      <c r="L13" t="s">
        <v>17</v>
      </c>
      <c r="M13">
        <v>2020</v>
      </c>
    </row>
    <row r="14" spans="1:14" x14ac:dyDescent="0.45">
      <c r="A14" t="s">
        <v>37</v>
      </c>
      <c r="B14">
        <v>27</v>
      </c>
      <c r="C14" t="s">
        <v>28</v>
      </c>
      <c r="D14" t="s">
        <v>34</v>
      </c>
      <c r="E14" s="1">
        <v>584100</v>
      </c>
      <c r="F14" t="s">
        <v>16</v>
      </c>
      <c r="G14" t="s">
        <v>16</v>
      </c>
      <c r="H14" s="1">
        <v>584100</v>
      </c>
      <c r="I14" s="1">
        <v>216333</v>
      </c>
      <c r="J14">
        <v>0.33</v>
      </c>
      <c r="K14">
        <v>216333</v>
      </c>
      <c r="L14" t="s">
        <v>17</v>
      </c>
      <c r="M14">
        <v>2020</v>
      </c>
    </row>
    <row r="15" spans="1:14" x14ac:dyDescent="0.45">
      <c r="A15" t="s">
        <v>38</v>
      </c>
      <c r="B15">
        <v>25</v>
      </c>
      <c r="C15" t="s">
        <v>31</v>
      </c>
      <c r="D15" t="s">
        <v>34</v>
      </c>
      <c r="E15" s="1">
        <v>581700</v>
      </c>
      <c r="F15" t="s">
        <v>16</v>
      </c>
      <c r="G15" t="s">
        <v>16</v>
      </c>
      <c r="H15" s="1">
        <v>581700</v>
      </c>
      <c r="I15" s="1">
        <v>215444</v>
      </c>
      <c r="J15">
        <v>0.33</v>
      </c>
      <c r="K15">
        <v>215444</v>
      </c>
      <c r="L15" t="s">
        <v>17</v>
      </c>
      <c r="M15">
        <v>2020</v>
      </c>
    </row>
    <row r="16" spans="1:14" x14ac:dyDescent="0.45">
      <c r="A16" t="s">
        <v>39</v>
      </c>
      <c r="B16">
        <v>28</v>
      </c>
      <c r="C16" t="s">
        <v>28</v>
      </c>
      <c r="D16" t="s">
        <v>34</v>
      </c>
      <c r="E16" s="1">
        <v>577500</v>
      </c>
      <c r="F16" t="s">
        <v>16</v>
      </c>
      <c r="G16" t="s">
        <v>16</v>
      </c>
      <c r="H16" s="1">
        <v>577500</v>
      </c>
      <c r="I16" s="1">
        <v>213889</v>
      </c>
      <c r="J16">
        <v>0.33</v>
      </c>
      <c r="K16">
        <v>213889</v>
      </c>
      <c r="L16" t="s">
        <v>17</v>
      </c>
      <c r="M16">
        <v>2020</v>
      </c>
    </row>
    <row r="17" spans="1:13" x14ac:dyDescent="0.45">
      <c r="A17" t="s">
        <v>40</v>
      </c>
      <c r="B17">
        <v>24</v>
      </c>
      <c r="C17" t="s">
        <v>23</v>
      </c>
      <c r="D17" t="s">
        <v>34</v>
      </c>
      <c r="E17" s="1">
        <v>575000</v>
      </c>
      <c r="F17" t="s">
        <v>16</v>
      </c>
      <c r="G17" t="s">
        <v>16</v>
      </c>
      <c r="H17" s="1">
        <v>575000</v>
      </c>
      <c r="I17" s="1">
        <v>212963</v>
      </c>
      <c r="J17">
        <v>0.32</v>
      </c>
      <c r="K17">
        <v>212963</v>
      </c>
      <c r="L17" t="s">
        <v>17</v>
      </c>
      <c r="M17">
        <v>2020</v>
      </c>
    </row>
    <row r="18" spans="1:13" x14ac:dyDescent="0.45">
      <c r="A18" t="s">
        <v>41</v>
      </c>
      <c r="B18">
        <v>26</v>
      </c>
      <c r="C18" t="s">
        <v>23</v>
      </c>
      <c r="D18" t="s">
        <v>34</v>
      </c>
      <c r="E18" s="1">
        <v>575000</v>
      </c>
      <c r="F18" t="s">
        <v>16</v>
      </c>
      <c r="G18" t="s">
        <v>16</v>
      </c>
      <c r="H18" s="1">
        <v>575000</v>
      </c>
      <c r="I18" s="1">
        <v>212963</v>
      </c>
      <c r="J18">
        <v>0.32</v>
      </c>
      <c r="K18">
        <v>212963</v>
      </c>
      <c r="L18" t="s">
        <v>17</v>
      </c>
      <c r="M18">
        <v>2020</v>
      </c>
    </row>
    <row r="19" spans="1:13" x14ac:dyDescent="0.45">
      <c r="A19" t="s">
        <v>42</v>
      </c>
      <c r="B19">
        <v>27</v>
      </c>
      <c r="C19" t="s">
        <v>43</v>
      </c>
      <c r="D19" t="s">
        <v>34</v>
      </c>
      <c r="E19" s="1">
        <v>574400</v>
      </c>
      <c r="F19" t="s">
        <v>16</v>
      </c>
      <c r="G19" t="s">
        <v>16</v>
      </c>
      <c r="H19" s="1">
        <v>574400</v>
      </c>
      <c r="I19" s="1">
        <v>212741</v>
      </c>
      <c r="J19">
        <v>0.32</v>
      </c>
      <c r="K19">
        <v>212741</v>
      </c>
      <c r="L19" t="s">
        <v>17</v>
      </c>
      <c r="M19">
        <v>2020</v>
      </c>
    </row>
    <row r="20" spans="1:13" x14ac:dyDescent="0.45">
      <c r="A20" t="s">
        <v>44</v>
      </c>
      <c r="B20">
        <v>27</v>
      </c>
      <c r="C20" t="s">
        <v>28</v>
      </c>
      <c r="D20" t="s">
        <v>34</v>
      </c>
      <c r="E20" s="1">
        <v>563500</v>
      </c>
      <c r="F20" t="s">
        <v>16</v>
      </c>
      <c r="G20" t="s">
        <v>16</v>
      </c>
      <c r="H20" s="1">
        <v>563500</v>
      </c>
      <c r="I20" s="1">
        <v>208704</v>
      </c>
      <c r="J20">
        <v>0.32</v>
      </c>
      <c r="K20">
        <v>208704</v>
      </c>
      <c r="L20" t="s">
        <v>17</v>
      </c>
      <c r="M20">
        <v>2020</v>
      </c>
    </row>
    <row r="21" spans="1:13" x14ac:dyDescent="0.45">
      <c r="A21" t="s">
        <v>45</v>
      </c>
      <c r="B21">
        <v>25</v>
      </c>
      <c r="C21" t="s">
        <v>28</v>
      </c>
      <c r="D21" t="s">
        <v>34</v>
      </c>
      <c r="E21" s="1">
        <v>563500</v>
      </c>
      <c r="F21" t="s">
        <v>16</v>
      </c>
      <c r="G21" t="s">
        <v>16</v>
      </c>
      <c r="H21" s="1">
        <v>563500</v>
      </c>
      <c r="I21" s="1">
        <v>208704</v>
      </c>
      <c r="J21">
        <v>0.32</v>
      </c>
      <c r="K21">
        <v>208704</v>
      </c>
      <c r="L21" t="s">
        <v>17</v>
      </c>
      <c r="M21">
        <v>2020</v>
      </c>
    </row>
    <row r="22" spans="1:13" x14ac:dyDescent="0.45">
      <c r="A22" t="s">
        <v>46</v>
      </c>
      <c r="B22">
        <v>23</v>
      </c>
      <c r="C22" t="s">
        <v>31</v>
      </c>
      <c r="D22" t="s">
        <v>34</v>
      </c>
      <c r="E22" s="1">
        <v>563500</v>
      </c>
      <c r="F22" t="s">
        <v>16</v>
      </c>
      <c r="G22" t="s">
        <v>16</v>
      </c>
      <c r="H22" s="1">
        <v>563500</v>
      </c>
      <c r="I22" s="1">
        <v>183784</v>
      </c>
      <c r="J22">
        <v>0.28000000000000003</v>
      </c>
      <c r="K22">
        <v>183784</v>
      </c>
      <c r="L22" t="s">
        <v>17</v>
      </c>
      <c r="M22">
        <v>2020</v>
      </c>
    </row>
    <row r="23" spans="1:13" x14ac:dyDescent="0.45">
      <c r="A23" t="s">
        <v>47</v>
      </c>
      <c r="B23">
        <v>27</v>
      </c>
      <c r="C23" t="s">
        <v>28</v>
      </c>
      <c r="D23" t="s">
        <v>34</v>
      </c>
      <c r="E23" s="1">
        <v>578100</v>
      </c>
      <c r="F23" t="s">
        <v>16</v>
      </c>
      <c r="G23" t="s">
        <v>16</v>
      </c>
      <c r="H23" s="1">
        <v>578100</v>
      </c>
      <c r="I23" s="1">
        <v>182172</v>
      </c>
      <c r="J23">
        <v>0.28000000000000003</v>
      </c>
      <c r="K23">
        <v>182172</v>
      </c>
      <c r="L23" t="s">
        <v>17</v>
      </c>
      <c r="M23">
        <v>2020</v>
      </c>
    </row>
    <row r="24" spans="1:13" x14ac:dyDescent="0.45">
      <c r="A24" t="s">
        <v>48</v>
      </c>
      <c r="B24">
        <v>25</v>
      </c>
      <c r="C24" t="s">
        <v>28</v>
      </c>
      <c r="D24" t="s">
        <v>34</v>
      </c>
      <c r="E24" s="1">
        <v>563500</v>
      </c>
      <c r="F24" t="s">
        <v>16</v>
      </c>
      <c r="G24" t="s">
        <v>16</v>
      </c>
      <c r="H24" s="1">
        <v>563500</v>
      </c>
      <c r="I24" s="1">
        <v>109025</v>
      </c>
      <c r="J24">
        <v>0.17</v>
      </c>
      <c r="K24">
        <v>109025</v>
      </c>
      <c r="L24" t="s">
        <v>17</v>
      </c>
      <c r="M24">
        <v>2020</v>
      </c>
    </row>
    <row r="25" spans="1:13" x14ac:dyDescent="0.45">
      <c r="A25" t="s">
        <v>49</v>
      </c>
      <c r="B25">
        <v>28</v>
      </c>
      <c r="C25" t="s">
        <v>23</v>
      </c>
      <c r="D25" t="s">
        <v>34</v>
      </c>
      <c r="E25" s="1">
        <v>586500</v>
      </c>
      <c r="F25" t="s">
        <v>16</v>
      </c>
      <c r="G25" t="s">
        <v>16</v>
      </c>
      <c r="H25" s="1">
        <v>586500</v>
      </c>
      <c r="I25" s="1">
        <v>90776</v>
      </c>
      <c r="J25">
        <v>0.14000000000000001</v>
      </c>
      <c r="K25">
        <v>90776</v>
      </c>
      <c r="L25" t="s">
        <v>17</v>
      </c>
      <c r="M25">
        <v>2020</v>
      </c>
    </row>
    <row r="26" spans="1:13" x14ac:dyDescent="0.45">
      <c r="A26" t="s">
        <v>50</v>
      </c>
      <c r="B26">
        <v>26</v>
      </c>
      <c r="C26" t="s">
        <v>28</v>
      </c>
      <c r="D26" t="s">
        <v>34</v>
      </c>
      <c r="E26" s="1">
        <v>563500</v>
      </c>
      <c r="F26" t="s">
        <v>16</v>
      </c>
      <c r="G26" t="s">
        <v>16</v>
      </c>
      <c r="H26" s="1">
        <v>563500</v>
      </c>
      <c r="I26" s="1">
        <v>84105</v>
      </c>
      <c r="J26">
        <v>0.13</v>
      </c>
      <c r="K26">
        <v>84105</v>
      </c>
      <c r="L26" t="s">
        <v>17</v>
      </c>
      <c r="M26">
        <v>2020</v>
      </c>
    </row>
    <row r="27" spans="1:13" x14ac:dyDescent="0.45">
      <c r="A27" t="s">
        <v>51</v>
      </c>
      <c r="B27">
        <v>26</v>
      </c>
      <c r="C27" t="s">
        <v>14</v>
      </c>
      <c r="D27" t="s">
        <v>34</v>
      </c>
      <c r="E27" s="1">
        <v>563500</v>
      </c>
      <c r="F27" t="s">
        <v>16</v>
      </c>
      <c r="G27" t="s">
        <v>16</v>
      </c>
      <c r="H27" s="1">
        <v>563500</v>
      </c>
      <c r="I27" s="1">
        <v>68530</v>
      </c>
      <c r="J27">
        <v>0.1</v>
      </c>
      <c r="K27">
        <v>68530</v>
      </c>
      <c r="L27" t="s">
        <v>17</v>
      </c>
      <c r="M27">
        <v>2020</v>
      </c>
    </row>
    <row r="28" spans="1:13" x14ac:dyDescent="0.45">
      <c r="A28" t="s">
        <v>52</v>
      </c>
      <c r="B28">
        <v>25</v>
      </c>
      <c r="C28" t="s">
        <v>26</v>
      </c>
      <c r="D28" t="s">
        <v>34</v>
      </c>
      <c r="E28" s="1">
        <v>568500</v>
      </c>
      <c r="F28" t="s">
        <v>16</v>
      </c>
      <c r="G28" t="s">
        <v>16</v>
      </c>
      <c r="H28" s="1">
        <v>568500</v>
      </c>
      <c r="I28" s="1">
        <v>59717</v>
      </c>
      <c r="J28">
        <v>0.09</v>
      </c>
      <c r="K28">
        <v>59717</v>
      </c>
      <c r="L28" t="s">
        <v>17</v>
      </c>
      <c r="M28">
        <v>2020</v>
      </c>
    </row>
    <row r="29" spans="1:13" x14ac:dyDescent="0.45">
      <c r="A29" t="s">
        <v>53</v>
      </c>
      <c r="B29">
        <v>24</v>
      </c>
      <c r="C29" t="s">
        <v>36</v>
      </c>
      <c r="D29" t="s">
        <v>34</v>
      </c>
      <c r="E29" s="1">
        <v>563500</v>
      </c>
      <c r="F29" t="s">
        <v>16</v>
      </c>
      <c r="G29" t="s">
        <v>16</v>
      </c>
      <c r="H29" s="1">
        <v>563500</v>
      </c>
      <c r="I29" s="1">
        <v>56070</v>
      </c>
      <c r="J29">
        <v>0.09</v>
      </c>
      <c r="K29">
        <v>56070</v>
      </c>
      <c r="L29" t="s">
        <v>17</v>
      </c>
      <c r="M29">
        <v>2020</v>
      </c>
    </row>
    <row r="30" spans="1:13" x14ac:dyDescent="0.45">
      <c r="A30" t="s">
        <v>54</v>
      </c>
      <c r="B30">
        <v>35</v>
      </c>
      <c r="C30" t="s">
        <v>28</v>
      </c>
      <c r="D30" t="s">
        <v>15</v>
      </c>
      <c r="E30" s="1">
        <v>14000000</v>
      </c>
      <c r="F30" s="1">
        <v>5000000</v>
      </c>
      <c r="G30" t="s">
        <v>16</v>
      </c>
      <c r="H30" s="1">
        <v>19000000</v>
      </c>
      <c r="I30" s="1">
        <v>10185185</v>
      </c>
      <c r="J30">
        <v>16.02</v>
      </c>
      <c r="K30">
        <v>15500000</v>
      </c>
      <c r="L30" t="s">
        <v>55</v>
      </c>
      <c r="M30">
        <v>2020</v>
      </c>
    </row>
    <row r="31" spans="1:13" x14ac:dyDescent="0.45">
      <c r="A31" t="s">
        <v>56</v>
      </c>
      <c r="B31">
        <v>30</v>
      </c>
      <c r="C31" t="s">
        <v>36</v>
      </c>
      <c r="D31" t="s">
        <v>15</v>
      </c>
      <c r="E31" s="1">
        <v>22000000</v>
      </c>
      <c r="F31" s="1">
        <v>359375</v>
      </c>
      <c r="G31" s="1">
        <v>200000</v>
      </c>
      <c r="H31" s="1">
        <v>22559375</v>
      </c>
      <c r="I31" s="1">
        <v>8507523</v>
      </c>
      <c r="J31">
        <v>13.38</v>
      </c>
      <c r="K31">
        <v>16875000</v>
      </c>
      <c r="L31" t="s">
        <v>55</v>
      </c>
      <c r="M31">
        <v>2020</v>
      </c>
    </row>
    <row r="32" spans="1:13" x14ac:dyDescent="0.45">
      <c r="A32" t="s">
        <v>57</v>
      </c>
      <c r="B32">
        <v>29</v>
      </c>
      <c r="C32" t="s">
        <v>58</v>
      </c>
      <c r="D32" t="s">
        <v>15</v>
      </c>
      <c r="E32" s="1">
        <v>18000000</v>
      </c>
      <c r="F32" t="s">
        <v>16</v>
      </c>
      <c r="G32" t="s">
        <v>16</v>
      </c>
      <c r="H32" s="1">
        <v>18000000</v>
      </c>
      <c r="I32" s="1">
        <v>6666667</v>
      </c>
      <c r="J32">
        <v>10.49</v>
      </c>
      <c r="K32">
        <v>18000000</v>
      </c>
      <c r="L32" t="s">
        <v>55</v>
      </c>
      <c r="M32">
        <v>2020</v>
      </c>
    </row>
    <row r="33" spans="1:13" x14ac:dyDescent="0.45">
      <c r="A33" t="s">
        <v>59</v>
      </c>
      <c r="B33">
        <v>30</v>
      </c>
      <c r="C33" t="s">
        <v>60</v>
      </c>
      <c r="D33" t="s">
        <v>15</v>
      </c>
      <c r="E33" s="1">
        <v>13000000</v>
      </c>
      <c r="F33" t="s">
        <v>16</v>
      </c>
      <c r="G33" t="s">
        <v>16</v>
      </c>
      <c r="H33" s="1">
        <v>13000000</v>
      </c>
      <c r="I33" s="1">
        <v>4814815</v>
      </c>
      <c r="J33">
        <v>7.57</v>
      </c>
      <c r="K33">
        <v>13333333</v>
      </c>
      <c r="L33" t="s">
        <v>55</v>
      </c>
      <c r="M33">
        <v>2020</v>
      </c>
    </row>
    <row r="34" spans="1:13" x14ac:dyDescent="0.45">
      <c r="A34" t="s">
        <v>61</v>
      </c>
      <c r="B34">
        <v>31</v>
      </c>
      <c r="C34" t="s">
        <v>31</v>
      </c>
      <c r="D34" t="s">
        <v>15</v>
      </c>
      <c r="E34" s="1">
        <v>8000000</v>
      </c>
      <c r="F34" t="s">
        <v>16</v>
      </c>
      <c r="G34" t="s">
        <v>16</v>
      </c>
      <c r="H34" s="1">
        <v>8000000</v>
      </c>
      <c r="I34" s="1">
        <v>2962963</v>
      </c>
      <c r="J34">
        <v>4.66</v>
      </c>
      <c r="K34">
        <v>8000000</v>
      </c>
      <c r="L34" t="s">
        <v>55</v>
      </c>
      <c r="M34">
        <v>2020</v>
      </c>
    </row>
    <row r="35" spans="1:13" x14ac:dyDescent="0.45">
      <c r="A35" t="s">
        <v>62</v>
      </c>
      <c r="B35">
        <v>29</v>
      </c>
      <c r="C35" t="s">
        <v>43</v>
      </c>
      <c r="D35" t="s">
        <v>15</v>
      </c>
      <c r="E35" s="1">
        <v>7000000</v>
      </c>
      <c r="F35" s="1">
        <v>700000</v>
      </c>
      <c r="G35" t="s">
        <v>16</v>
      </c>
      <c r="H35" s="1">
        <v>7700000</v>
      </c>
      <c r="I35" s="1">
        <v>2592593</v>
      </c>
      <c r="J35">
        <v>4.08</v>
      </c>
      <c r="K35">
        <v>6105000</v>
      </c>
      <c r="L35" t="s">
        <v>55</v>
      </c>
      <c r="M35">
        <v>2020</v>
      </c>
    </row>
    <row r="36" spans="1:13" x14ac:dyDescent="0.45">
      <c r="A36" t="s">
        <v>63</v>
      </c>
      <c r="B36">
        <v>34</v>
      </c>
      <c r="C36" t="s">
        <v>28</v>
      </c>
      <c r="D36" t="s">
        <v>15</v>
      </c>
      <c r="E36" s="1">
        <v>7000000</v>
      </c>
      <c r="F36" t="s">
        <v>16</v>
      </c>
      <c r="G36" t="s">
        <v>16</v>
      </c>
      <c r="H36" s="1">
        <v>7000000</v>
      </c>
      <c r="I36" s="1">
        <v>2592593</v>
      </c>
      <c r="J36">
        <v>4.08</v>
      </c>
      <c r="K36">
        <v>7000000</v>
      </c>
      <c r="L36" t="s">
        <v>55</v>
      </c>
      <c r="M36">
        <v>2020</v>
      </c>
    </row>
    <row r="37" spans="1:13" x14ac:dyDescent="0.45">
      <c r="A37" t="s">
        <v>64</v>
      </c>
      <c r="B37">
        <v>31</v>
      </c>
      <c r="C37" t="s">
        <v>28</v>
      </c>
      <c r="D37" t="s">
        <v>15</v>
      </c>
      <c r="E37" s="1">
        <v>6250000</v>
      </c>
      <c r="F37" t="s">
        <v>16</v>
      </c>
      <c r="G37" t="s">
        <v>16</v>
      </c>
      <c r="H37" s="1">
        <v>6250000</v>
      </c>
      <c r="I37" s="1">
        <v>2314815</v>
      </c>
      <c r="J37">
        <v>3.64</v>
      </c>
      <c r="K37">
        <v>6250000</v>
      </c>
      <c r="L37" t="s">
        <v>55</v>
      </c>
      <c r="M37">
        <v>2020</v>
      </c>
    </row>
    <row r="38" spans="1:13" x14ac:dyDescent="0.45">
      <c r="A38" t="s">
        <v>65</v>
      </c>
      <c r="B38">
        <v>34</v>
      </c>
      <c r="C38" t="s">
        <v>31</v>
      </c>
      <c r="D38" t="s">
        <v>15</v>
      </c>
      <c r="E38" s="1">
        <v>4000000</v>
      </c>
      <c r="F38" t="s">
        <v>16</v>
      </c>
      <c r="G38" t="s">
        <v>16</v>
      </c>
      <c r="H38" s="1">
        <v>4000000</v>
      </c>
      <c r="I38" s="1">
        <v>1481481</v>
      </c>
      <c r="J38">
        <v>2.33</v>
      </c>
      <c r="K38">
        <v>4000000</v>
      </c>
      <c r="L38" t="s">
        <v>55</v>
      </c>
      <c r="M38">
        <v>2020</v>
      </c>
    </row>
    <row r="39" spans="1:13" x14ac:dyDescent="0.45">
      <c r="A39" t="s">
        <v>66</v>
      </c>
      <c r="B39">
        <v>36</v>
      </c>
      <c r="C39" t="s">
        <v>21</v>
      </c>
      <c r="D39" t="s">
        <v>15</v>
      </c>
      <c r="E39" s="1">
        <v>4000000</v>
      </c>
      <c r="F39" t="s">
        <v>16</v>
      </c>
      <c r="G39" t="s">
        <v>16</v>
      </c>
      <c r="H39" s="1">
        <v>4000000</v>
      </c>
      <c r="I39" s="1">
        <v>1481481</v>
      </c>
      <c r="J39">
        <v>2.33</v>
      </c>
      <c r="K39">
        <v>4000000</v>
      </c>
      <c r="L39" t="s">
        <v>55</v>
      </c>
      <c r="M39">
        <v>2020</v>
      </c>
    </row>
    <row r="40" spans="1:13" x14ac:dyDescent="0.45">
      <c r="A40" t="s">
        <v>67</v>
      </c>
      <c r="B40">
        <v>31</v>
      </c>
      <c r="C40" t="s">
        <v>21</v>
      </c>
      <c r="D40" t="s">
        <v>15</v>
      </c>
      <c r="E40" s="1">
        <v>3250000</v>
      </c>
      <c r="F40" t="s">
        <v>16</v>
      </c>
      <c r="G40" t="s">
        <v>16</v>
      </c>
      <c r="H40" s="1">
        <v>3250000</v>
      </c>
      <c r="I40" s="1">
        <v>1203704</v>
      </c>
      <c r="J40">
        <v>1.89</v>
      </c>
      <c r="K40">
        <v>3250000</v>
      </c>
      <c r="L40" t="s">
        <v>55</v>
      </c>
      <c r="M40">
        <v>2020</v>
      </c>
    </row>
    <row r="41" spans="1:13" x14ac:dyDescent="0.45">
      <c r="A41" t="s">
        <v>68</v>
      </c>
      <c r="B41">
        <v>26</v>
      </c>
      <c r="C41" t="s">
        <v>19</v>
      </c>
      <c r="D41" t="s">
        <v>15</v>
      </c>
      <c r="E41" s="1">
        <v>3150000</v>
      </c>
      <c r="F41" t="s">
        <v>16</v>
      </c>
      <c r="G41" t="s">
        <v>16</v>
      </c>
      <c r="H41" s="1">
        <v>3150000</v>
      </c>
      <c r="I41" s="1">
        <v>1166667</v>
      </c>
      <c r="J41">
        <v>1.84</v>
      </c>
      <c r="K41">
        <v>3150000</v>
      </c>
      <c r="L41" t="s">
        <v>55</v>
      </c>
      <c r="M41">
        <v>2020</v>
      </c>
    </row>
    <row r="42" spans="1:13" x14ac:dyDescent="0.45">
      <c r="A42" t="s">
        <v>69</v>
      </c>
      <c r="B42">
        <v>37</v>
      </c>
      <c r="C42" t="s">
        <v>28</v>
      </c>
      <c r="D42" t="s">
        <v>15</v>
      </c>
      <c r="E42" s="1">
        <v>2250000</v>
      </c>
      <c r="F42" t="s">
        <v>16</v>
      </c>
      <c r="G42" t="s">
        <v>16</v>
      </c>
      <c r="H42" s="1">
        <v>2250000</v>
      </c>
      <c r="I42" s="1">
        <v>833333</v>
      </c>
      <c r="J42">
        <v>1.31</v>
      </c>
      <c r="K42">
        <v>2750000</v>
      </c>
      <c r="L42" t="s">
        <v>55</v>
      </c>
      <c r="M42">
        <v>2020</v>
      </c>
    </row>
    <row r="43" spans="1:13" x14ac:dyDescent="0.45">
      <c r="A43" t="s">
        <v>70</v>
      </c>
      <c r="B43">
        <v>28</v>
      </c>
      <c r="C43" t="s">
        <v>28</v>
      </c>
      <c r="D43" t="s">
        <v>15</v>
      </c>
      <c r="E43" s="1">
        <v>1825000</v>
      </c>
      <c r="F43" t="s">
        <v>16</v>
      </c>
      <c r="G43" t="s">
        <v>16</v>
      </c>
      <c r="H43" s="1">
        <v>1825000</v>
      </c>
      <c r="I43" s="1">
        <v>675926</v>
      </c>
      <c r="J43">
        <v>1.06</v>
      </c>
      <c r="K43">
        <v>1825000</v>
      </c>
      <c r="L43" t="s">
        <v>55</v>
      </c>
      <c r="M43">
        <v>2020</v>
      </c>
    </row>
    <row r="44" spans="1:13" x14ac:dyDescent="0.45">
      <c r="A44" t="s">
        <v>71</v>
      </c>
      <c r="B44">
        <v>22</v>
      </c>
      <c r="C44" t="s">
        <v>21</v>
      </c>
      <c r="D44" t="s">
        <v>15</v>
      </c>
      <c r="E44" s="1">
        <v>1000000</v>
      </c>
      <c r="F44" t="s">
        <v>16</v>
      </c>
      <c r="G44" t="s">
        <v>16</v>
      </c>
      <c r="H44" s="1">
        <v>1000000</v>
      </c>
      <c r="I44" s="1">
        <v>370370</v>
      </c>
      <c r="J44">
        <v>0.57999999999999996</v>
      </c>
      <c r="K44">
        <v>12500000</v>
      </c>
      <c r="L44" t="s">
        <v>55</v>
      </c>
      <c r="M44">
        <v>2020</v>
      </c>
    </row>
    <row r="45" spans="1:13" x14ac:dyDescent="0.45">
      <c r="A45" t="s">
        <v>72</v>
      </c>
      <c r="B45">
        <v>23</v>
      </c>
      <c r="C45" t="s">
        <v>26</v>
      </c>
      <c r="D45" t="s">
        <v>15</v>
      </c>
      <c r="E45" s="1">
        <v>1000000</v>
      </c>
      <c r="F45" t="s">
        <v>16</v>
      </c>
      <c r="G45" t="s">
        <v>16</v>
      </c>
      <c r="H45" s="1">
        <v>1000000</v>
      </c>
      <c r="I45" s="1">
        <v>370370</v>
      </c>
      <c r="J45">
        <v>0.57999999999999996</v>
      </c>
      <c r="K45">
        <v>5000000</v>
      </c>
      <c r="L45" t="s">
        <v>55</v>
      </c>
      <c r="M45">
        <v>2020</v>
      </c>
    </row>
    <row r="46" spans="1:13" x14ac:dyDescent="0.45">
      <c r="A46" t="s">
        <v>73</v>
      </c>
      <c r="B46">
        <v>31</v>
      </c>
      <c r="C46" t="s">
        <v>19</v>
      </c>
      <c r="D46" t="s">
        <v>15</v>
      </c>
      <c r="E46" s="1">
        <v>1000000</v>
      </c>
      <c r="F46" t="s">
        <v>16</v>
      </c>
      <c r="G46" t="s">
        <v>16</v>
      </c>
      <c r="H46" s="1">
        <v>1000000</v>
      </c>
      <c r="I46" s="1">
        <v>370370</v>
      </c>
      <c r="J46">
        <v>0.57999999999999996</v>
      </c>
      <c r="K46">
        <v>1000000</v>
      </c>
      <c r="L46" t="s">
        <v>55</v>
      </c>
      <c r="M46">
        <v>2020</v>
      </c>
    </row>
    <row r="47" spans="1:13" x14ac:dyDescent="0.45">
      <c r="A47" t="s">
        <v>74</v>
      </c>
      <c r="B47">
        <v>35</v>
      </c>
      <c r="C47" t="s">
        <v>28</v>
      </c>
      <c r="D47" t="s">
        <v>15</v>
      </c>
      <c r="E47" s="1">
        <v>1000000</v>
      </c>
      <c r="F47" t="s">
        <v>16</v>
      </c>
      <c r="G47" t="s">
        <v>16</v>
      </c>
      <c r="H47" s="1">
        <v>1000000</v>
      </c>
      <c r="I47" s="1">
        <v>370370</v>
      </c>
      <c r="J47">
        <v>0.57999999999999996</v>
      </c>
      <c r="K47">
        <v>370370</v>
      </c>
      <c r="L47" t="s">
        <v>55</v>
      </c>
      <c r="M47">
        <v>2020</v>
      </c>
    </row>
    <row r="48" spans="1:13" x14ac:dyDescent="0.45">
      <c r="A48" t="s">
        <v>75</v>
      </c>
      <c r="B48">
        <v>32</v>
      </c>
      <c r="C48" t="s">
        <v>28</v>
      </c>
      <c r="D48" t="s">
        <v>76</v>
      </c>
      <c r="E48" s="1">
        <v>655000</v>
      </c>
      <c r="F48" t="s">
        <v>16</v>
      </c>
      <c r="G48" t="s">
        <v>16</v>
      </c>
      <c r="H48" s="1">
        <v>655000</v>
      </c>
      <c r="I48" s="1">
        <v>242593</v>
      </c>
      <c r="J48">
        <v>0.38</v>
      </c>
      <c r="K48">
        <v>655000</v>
      </c>
      <c r="L48" t="s">
        <v>55</v>
      </c>
      <c r="M48">
        <v>2020</v>
      </c>
    </row>
    <row r="49" spans="1:13" x14ac:dyDescent="0.45">
      <c r="A49" t="s">
        <v>77</v>
      </c>
      <c r="B49">
        <v>26</v>
      </c>
      <c r="C49" t="s">
        <v>23</v>
      </c>
      <c r="D49" t="s">
        <v>34</v>
      </c>
      <c r="E49" s="1">
        <v>583500</v>
      </c>
      <c r="F49" t="s">
        <v>16</v>
      </c>
      <c r="G49" t="s">
        <v>16</v>
      </c>
      <c r="H49" s="1">
        <v>583500</v>
      </c>
      <c r="I49" s="1">
        <v>216111</v>
      </c>
      <c r="J49">
        <v>0.34</v>
      </c>
      <c r="K49">
        <v>216111</v>
      </c>
      <c r="L49" t="s">
        <v>55</v>
      </c>
      <c r="M49">
        <v>2020</v>
      </c>
    </row>
    <row r="50" spans="1:13" x14ac:dyDescent="0.45">
      <c r="A50" t="s">
        <v>78</v>
      </c>
      <c r="B50">
        <v>26</v>
      </c>
      <c r="C50" t="s">
        <v>28</v>
      </c>
      <c r="D50" t="s">
        <v>34</v>
      </c>
      <c r="E50" s="1">
        <v>575000</v>
      </c>
      <c r="F50" t="s">
        <v>16</v>
      </c>
      <c r="G50" t="s">
        <v>16</v>
      </c>
      <c r="H50" s="1">
        <v>575000</v>
      </c>
      <c r="I50" s="1">
        <v>212963</v>
      </c>
      <c r="J50">
        <v>0.34</v>
      </c>
      <c r="K50">
        <v>212963</v>
      </c>
      <c r="L50" t="s">
        <v>55</v>
      </c>
      <c r="M50">
        <v>2020</v>
      </c>
    </row>
    <row r="51" spans="1:13" x14ac:dyDescent="0.45">
      <c r="A51" t="s">
        <v>79</v>
      </c>
      <c r="B51">
        <v>23</v>
      </c>
      <c r="C51" t="s">
        <v>14</v>
      </c>
      <c r="D51" t="s">
        <v>34</v>
      </c>
      <c r="E51" s="1">
        <v>568500</v>
      </c>
      <c r="F51" t="s">
        <v>16</v>
      </c>
      <c r="G51" t="s">
        <v>16</v>
      </c>
      <c r="H51" s="1">
        <v>568500</v>
      </c>
      <c r="I51" s="1">
        <v>210556</v>
      </c>
      <c r="J51">
        <v>0.33</v>
      </c>
      <c r="K51">
        <v>210556</v>
      </c>
      <c r="L51" t="s">
        <v>55</v>
      </c>
      <c r="M51">
        <v>2020</v>
      </c>
    </row>
    <row r="52" spans="1:13" x14ac:dyDescent="0.45">
      <c r="A52" t="s">
        <v>80</v>
      </c>
      <c r="B52">
        <v>29</v>
      </c>
      <c r="C52" t="s">
        <v>28</v>
      </c>
      <c r="D52" t="s">
        <v>34</v>
      </c>
      <c r="E52" s="1">
        <v>563500</v>
      </c>
      <c r="F52" t="s">
        <v>16</v>
      </c>
      <c r="G52" t="s">
        <v>16</v>
      </c>
      <c r="H52" s="1">
        <v>563500</v>
      </c>
      <c r="I52" s="1">
        <v>208704</v>
      </c>
      <c r="J52">
        <v>0.33</v>
      </c>
      <c r="K52">
        <v>208704</v>
      </c>
      <c r="L52" t="s">
        <v>55</v>
      </c>
      <c r="M52">
        <v>2020</v>
      </c>
    </row>
    <row r="53" spans="1:13" x14ac:dyDescent="0.45">
      <c r="A53" t="s">
        <v>81</v>
      </c>
      <c r="B53">
        <v>24</v>
      </c>
      <c r="C53" t="s">
        <v>23</v>
      </c>
      <c r="D53" t="s">
        <v>34</v>
      </c>
      <c r="E53" s="1">
        <v>573500</v>
      </c>
      <c r="F53" t="s">
        <v>16</v>
      </c>
      <c r="G53" t="s">
        <v>16</v>
      </c>
      <c r="H53" s="1">
        <v>573500</v>
      </c>
      <c r="I53" s="1">
        <v>152160</v>
      </c>
      <c r="J53">
        <v>0.24</v>
      </c>
      <c r="K53">
        <v>152160</v>
      </c>
      <c r="L53" t="s">
        <v>55</v>
      </c>
      <c r="M53">
        <v>2020</v>
      </c>
    </row>
    <row r="54" spans="1:13" x14ac:dyDescent="0.45">
      <c r="A54" t="s">
        <v>82</v>
      </c>
      <c r="B54">
        <v>22</v>
      </c>
      <c r="C54" t="s">
        <v>23</v>
      </c>
      <c r="D54" t="s">
        <v>34</v>
      </c>
      <c r="E54" s="1">
        <v>563500</v>
      </c>
      <c r="F54" t="s">
        <v>16</v>
      </c>
      <c r="G54" t="s">
        <v>16</v>
      </c>
      <c r="H54" s="1">
        <v>563500</v>
      </c>
      <c r="I54" s="1">
        <v>105910</v>
      </c>
      <c r="J54">
        <v>0.17</v>
      </c>
      <c r="K54">
        <v>105910</v>
      </c>
      <c r="L54" t="s">
        <v>55</v>
      </c>
      <c r="M54">
        <v>2020</v>
      </c>
    </row>
    <row r="55" spans="1:13" x14ac:dyDescent="0.45">
      <c r="A55" t="s">
        <v>83</v>
      </c>
      <c r="B55">
        <v>22</v>
      </c>
      <c r="C55" t="s">
        <v>28</v>
      </c>
      <c r="D55" t="s">
        <v>34</v>
      </c>
      <c r="E55" s="1">
        <v>575000</v>
      </c>
      <c r="F55" t="s">
        <v>16</v>
      </c>
      <c r="G55" t="s">
        <v>16</v>
      </c>
      <c r="H55" s="1">
        <v>575000</v>
      </c>
      <c r="I55" s="1">
        <v>82654</v>
      </c>
      <c r="J55">
        <v>0.13</v>
      </c>
      <c r="K55">
        <v>82654</v>
      </c>
      <c r="L55" t="s">
        <v>55</v>
      </c>
      <c r="M55">
        <v>2020</v>
      </c>
    </row>
    <row r="56" spans="1:13" x14ac:dyDescent="0.45">
      <c r="A56" t="s">
        <v>84</v>
      </c>
      <c r="B56">
        <v>26</v>
      </c>
      <c r="C56" t="s">
        <v>28</v>
      </c>
      <c r="D56" t="s">
        <v>34</v>
      </c>
      <c r="E56" s="1">
        <v>563500</v>
      </c>
      <c r="F56" t="s">
        <v>16</v>
      </c>
      <c r="G56" t="s">
        <v>16</v>
      </c>
      <c r="H56" s="1">
        <v>563500</v>
      </c>
      <c r="I56" s="1">
        <v>62300</v>
      </c>
      <c r="J56">
        <v>0.1</v>
      </c>
      <c r="K56">
        <v>62300</v>
      </c>
      <c r="L56" t="s">
        <v>55</v>
      </c>
      <c r="M56">
        <v>2020</v>
      </c>
    </row>
    <row r="57" spans="1:13" x14ac:dyDescent="0.45">
      <c r="A57" t="s">
        <v>85</v>
      </c>
      <c r="B57">
        <v>33</v>
      </c>
      <c r="C57" t="s">
        <v>14</v>
      </c>
      <c r="D57" t="s">
        <v>15</v>
      </c>
      <c r="E57" s="1">
        <v>563500</v>
      </c>
      <c r="F57" t="s">
        <v>16</v>
      </c>
      <c r="G57" t="s">
        <v>16</v>
      </c>
      <c r="H57" s="1">
        <v>563500</v>
      </c>
      <c r="I57" s="1">
        <v>3115</v>
      </c>
      <c r="J57">
        <v>0</v>
      </c>
      <c r="K57">
        <v>3115</v>
      </c>
      <c r="L57" t="s">
        <v>55</v>
      </c>
      <c r="M57">
        <v>2020</v>
      </c>
    </row>
    <row r="58" spans="1:13" x14ac:dyDescent="0.45">
      <c r="A58" t="s">
        <v>86</v>
      </c>
      <c r="B58">
        <v>32</v>
      </c>
      <c r="C58" t="s">
        <v>23</v>
      </c>
      <c r="D58" t="s">
        <v>15</v>
      </c>
      <c r="E58" s="1">
        <v>14000000</v>
      </c>
      <c r="F58" t="s">
        <v>16</v>
      </c>
      <c r="G58" t="s">
        <v>16</v>
      </c>
      <c r="H58" s="1">
        <v>14000000</v>
      </c>
      <c r="I58" s="1">
        <v>4582187</v>
      </c>
      <c r="J58">
        <v>19.52</v>
      </c>
      <c r="K58">
        <v>14250000</v>
      </c>
      <c r="L58" t="s">
        <v>87</v>
      </c>
      <c r="M58">
        <v>2020</v>
      </c>
    </row>
    <row r="59" spans="1:13" x14ac:dyDescent="0.45">
      <c r="A59" t="s">
        <v>88</v>
      </c>
      <c r="B59">
        <v>30</v>
      </c>
      <c r="C59" t="s">
        <v>19</v>
      </c>
      <c r="D59" t="s">
        <v>15</v>
      </c>
      <c r="E59" s="1">
        <v>2500000</v>
      </c>
      <c r="F59" t="s">
        <v>16</v>
      </c>
      <c r="G59" t="s">
        <v>16</v>
      </c>
      <c r="H59" s="1">
        <v>2500000</v>
      </c>
      <c r="I59" s="1">
        <v>925926</v>
      </c>
      <c r="J59">
        <v>3.94</v>
      </c>
      <c r="K59">
        <v>3000000</v>
      </c>
      <c r="L59" t="s">
        <v>87</v>
      </c>
      <c r="M59">
        <v>2020</v>
      </c>
    </row>
    <row r="60" spans="1:13" x14ac:dyDescent="0.45">
      <c r="A60" t="s">
        <v>89</v>
      </c>
      <c r="B60">
        <v>27</v>
      </c>
      <c r="C60" t="s">
        <v>26</v>
      </c>
      <c r="D60" t="s">
        <v>15</v>
      </c>
      <c r="E60" s="1">
        <v>1650000</v>
      </c>
      <c r="F60" t="s">
        <v>16</v>
      </c>
      <c r="G60" t="s">
        <v>16</v>
      </c>
      <c r="H60" s="1">
        <v>1650000</v>
      </c>
      <c r="I60" s="1">
        <v>611111</v>
      </c>
      <c r="J60">
        <v>2.6</v>
      </c>
      <c r="K60">
        <v>1650000</v>
      </c>
      <c r="L60" t="s">
        <v>87</v>
      </c>
      <c r="M60">
        <v>2020</v>
      </c>
    </row>
    <row r="61" spans="1:13" x14ac:dyDescent="0.45">
      <c r="A61" t="s">
        <v>90</v>
      </c>
      <c r="B61">
        <v>27</v>
      </c>
      <c r="C61" t="s">
        <v>23</v>
      </c>
      <c r="D61" t="s">
        <v>34</v>
      </c>
      <c r="E61" s="1">
        <v>580000</v>
      </c>
      <c r="F61" t="s">
        <v>16</v>
      </c>
      <c r="G61" t="s">
        <v>16</v>
      </c>
      <c r="H61" s="1">
        <v>580000</v>
      </c>
      <c r="I61" s="1">
        <v>214815</v>
      </c>
      <c r="J61">
        <v>0.91</v>
      </c>
      <c r="K61">
        <v>214815</v>
      </c>
      <c r="L61" t="s">
        <v>87</v>
      </c>
      <c r="M61">
        <v>2020</v>
      </c>
    </row>
    <row r="62" spans="1:13" x14ac:dyDescent="0.45">
      <c r="A62" t="s">
        <v>91</v>
      </c>
      <c r="B62">
        <v>26</v>
      </c>
      <c r="C62" t="s">
        <v>14</v>
      </c>
      <c r="D62" t="s">
        <v>34</v>
      </c>
      <c r="E62" s="1">
        <v>578000</v>
      </c>
      <c r="F62" t="s">
        <v>16</v>
      </c>
      <c r="G62" t="s">
        <v>16</v>
      </c>
      <c r="H62" s="1">
        <v>578000</v>
      </c>
      <c r="I62" s="1">
        <v>214074</v>
      </c>
      <c r="J62">
        <v>0.91</v>
      </c>
      <c r="K62">
        <v>214074</v>
      </c>
      <c r="L62" t="s">
        <v>87</v>
      </c>
      <c r="M62">
        <v>2020</v>
      </c>
    </row>
    <row r="63" spans="1:13" x14ac:dyDescent="0.45">
      <c r="A63" t="s">
        <v>92</v>
      </c>
      <c r="B63">
        <v>26</v>
      </c>
      <c r="C63" t="s">
        <v>31</v>
      </c>
      <c r="D63" t="s">
        <v>34</v>
      </c>
      <c r="E63" s="1">
        <v>576000</v>
      </c>
      <c r="F63" t="s">
        <v>16</v>
      </c>
      <c r="G63" t="s">
        <v>16</v>
      </c>
      <c r="H63" s="1">
        <v>576000</v>
      </c>
      <c r="I63" s="1">
        <v>213333</v>
      </c>
      <c r="J63">
        <v>0.91</v>
      </c>
      <c r="K63">
        <v>213333</v>
      </c>
      <c r="L63" t="s">
        <v>87</v>
      </c>
      <c r="M63">
        <v>2020</v>
      </c>
    </row>
    <row r="64" spans="1:13" x14ac:dyDescent="0.45">
      <c r="A64" t="s">
        <v>93</v>
      </c>
      <c r="B64">
        <v>29</v>
      </c>
      <c r="C64" t="s">
        <v>28</v>
      </c>
      <c r="D64" t="s">
        <v>34</v>
      </c>
      <c r="E64" s="1">
        <v>573500</v>
      </c>
      <c r="F64" t="s">
        <v>16</v>
      </c>
      <c r="G64" t="s">
        <v>16</v>
      </c>
      <c r="H64" s="1">
        <v>573500</v>
      </c>
      <c r="I64" s="1">
        <v>212407</v>
      </c>
      <c r="J64">
        <v>0.9</v>
      </c>
      <c r="K64">
        <v>212407</v>
      </c>
      <c r="L64" t="s">
        <v>87</v>
      </c>
      <c r="M64">
        <v>2020</v>
      </c>
    </row>
    <row r="65" spans="1:13" x14ac:dyDescent="0.45">
      <c r="A65" t="s">
        <v>94</v>
      </c>
      <c r="B65">
        <v>26</v>
      </c>
      <c r="C65" t="s">
        <v>14</v>
      </c>
      <c r="D65" t="s">
        <v>34</v>
      </c>
      <c r="E65" s="1">
        <v>573000</v>
      </c>
      <c r="F65" t="s">
        <v>16</v>
      </c>
      <c r="G65" t="s">
        <v>16</v>
      </c>
      <c r="H65" s="1">
        <v>573000</v>
      </c>
      <c r="I65" s="1">
        <v>212222</v>
      </c>
      <c r="J65">
        <v>0.9</v>
      </c>
      <c r="K65">
        <v>212222</v>
      </c>
      <c r="L65" t="s">
        <v>87</v>
      </c>
      <c r="M65">
        <v>2020</v>
      </c>
    </row>
    <row r="66" spans="1:13" x14ac:dyDescent="0.45">
      <c r="A66" t="s">
        <v>95</v>
      </c>
      <c r="B66">
        <v>27</v>
      </c>
      <c r="C66" t="s">
        <v>28</v>
      </c>
      <c r="D66" t="s">
        <v>34</v>
      </c>
      <c r="E66" s="1">
        <v>571000</v>
      </c>
      <c r="F66" t="s">
        <v>16</v>
      </c>
      <c r="G66" t="s">
        <v>16</v>
      </c>
      <c r="H66" s="1">
        <v>571000</v>
      </c>
      <c r="I66" s="1">
        <v>211481</v>
      </c>
      <c r="J66">
        <v>0.9</v>
      </c>
      <c r="K66">
        <v>211481</v>
      </c>
      <c r="L66" t="s">
        <v>87</v>
      </c>
      <c r="M66">
        <v>2020</v>
      </c>
    </row>
    <row r="67" spans="1:13" x14ac:dyDescent="0.45">
      <c r="A67" t="s">
        <v>96</v>
      </c>
      <c r="B67">
        <v>25</v>
      </c>
      <c r="C67" t="s">
        <v>31</v>
      </c>
      <c r="D67" t="s">
        <v>34</v>
      </c>
      <c r="E67" s="1">
        <v>571000</v>
      </c>
      <c r="F67" t="s">
        <v>16</v>
      </c>
      <c r="G67" t="s">
        <v>16</v>
      </c>
      <c r="H67" s="1">
        <v>571000</v>
      </c>
      <c r="I67" s="1">
        <v>211481</v>
      </c>
      <c r="J67">
        <v>0.9</v>
      </c>
      <c r="K67">
        <v>211481</v>
      </c>
      <c r="L67" t="s">
        <v>87</v>
      </c>
      <c r="M67">
        <v>2020</v>
      </c>
    </row>
    <row r="68" spans="1:13" x14ac:dyDescent="0.45">
      <c r="A68" t="s">
        <v>97</v>
      </c>
      <c r="B68">
        <v>25</v>
      </c>
      <c r="C68" t="s">
        <v>28</v>
      </c>
      <c r="D68" t="s">
        <v>34</v>
      </c>
      <c r="E68" s="1">
        <v>568500</v>
      </c>
      <c r="F68" t="s">
        <v>16</v>
      </c>
      <c r="G68" t="s">
        <v>16</v>
      </c>
      <c r="H68" s="1">
        <v>568500</v>
      </c>
      <c r="I68" s="1">
        <v>210556</v>
      </c>
      <c r="J68">
        <v>0.9</v>
      </c>
      <c r="K68">
        <v>210556</v>
      </c>
      <c r="L68" t="s">
        <v>87</v>
      </c>
      <c r="M68">
        <v>2020</v>
      </c>
    </row>
    <row r="69" spans="1:13" x14ac:dyDescent="0.45">
      <c r="A69" t="s">
        <v>98</v>
      </c>
      <c r="B69">
        <v>24</v>
      </c>
      <c r="C69" t="s">
        <v>43</v>
      </c>
      <c r="D69" t="s">
        <v>34</v>
      </c>
      <c r="E69" s="1">
        <v>567500</v>
      </c>
      <c r="F69" t="s">
        <v>16</v>
      </c>
      <c r="G69" t="s">
        <v>16</v>
      </c>
      <c r="H69" s="1">
        <v>567500</v>
      </c>
      <c r="I69" s="1">
        <v>210185</v>
      </c>
      <c r="J69">
        <v>0.9</v>
      </c>
      <c r="K69">
        <v>210185</v>
      </c>
      <c r="L69" t="s">
        <v>87</v>
      </c>
      <c r="M69">
        <v>2020</v>
      </c>
    </row>
    <row r="70" spans="1:13" x14ac:dyDescent="0.45">
      <c r="A70" t="s">
        <v>99</v>
      </c>
      <c r="B70">
        <v>26</v>
      </c>
      <c r="C70" t="s">
        <v>28</v>
      </c>
      <c r="D70" t="s">
        <v>34</v>
      </c>
      <c r="E70" s="1">
        <v>566000</v>
      </c>
      <c r="F70" t="s">
        <v>16</v>
      </c>
      <c r="G70" t="s">
        <v>16</v>
      </c>
      <c r="H70" s="1">
        <v>566000</v>
      </c>
      <c r="I70" s="1">
        <v>209630</v>
      </c>
      <c r="J70">
        <v>0.89</v>
      </c>
      <c r="K70">
        <v>209630</v>
      </c>
      <c r="L70" t="s">
        <v>87</v>
      </c>
      <c r="M70">
        <v>2020</v>
      </c>
    </row>
    <row r="71" spans="1:13" x14ac:dyDescent="0.45">
      <c r="A71" t="s">
        <v>100</v>
      </c>
      <c r="B71">
        <v>25</v>
      </c>
      <c r="C71" t="s">
        <v>28</v>
      </c>
      <c r="D71" t="s">
        <v>34</v>
      </c>
      <c r="E71" s="1">
        <v>565000</v>
      </c>
      <c r="F71" t="s">
        <v>16</v>
      </c>
      <c r="G71" t="s">
        <v>16</v>
      </c>
      <c r="H71" s="1">
        <v>565000</v>
      </c>
      <c r="I71" s="1">
        <v>209259</v>
      </c>
      <c r="J71">
        <v>0.89</v>
      </c>
      <c r="K71">
        <v>209259</v>
      </c>
      <c r="L71" t="s">
        <v>87</v>
      </c>
      <c r="M71">
        <v>2020</v>
      </c>
    </row>
    <row r="72" spans="1:13" x14ac:dyDescent="0.45">
      <c r="A72" t="s">
        <v>101</v>
      </c>
      <c r="B72">
        <v>30</v>
      </c>
      <c r="C72" t="s">
        <v>28</v>
      </c>
      <c r="D72" t="s">
        <v>34</v>
      </c>
      <c r="E72" s="1">
        <v>565000</v>
      </c>
      <c r="F72" t="s">
        <v>16</v>
      </c>
      <c r="G72" t="s">
        <v>16</v>
      </c>
      <c r="H72" s="1">
        <v>565000</v>
      </c>
      <c r="I72" s="1">
        <v>209259</v>
      </c>
      <c r="J72">
        <v>0.89</v>
      </c>
      <c r="K72">
        <v>209259</v>
      </c>
      <c r="L72" t="s">
        <v>87</v>
      </c>
      <c r="M72">
        <v>2020</v>
      </c>
    </row>
    <row r="73" spans="1:13" x14ac:dyDescent="0.45">
      <c r="A73" t="s">
        <v>102</v>
      </c>
      <c r="B73">
        <v>27</v>
      </c>
      <c r="C73" t="s">
        <v>19</v>
      </c>
      <c r="D73" t="s">
        <v>34</v>
      </c>
      <c r="E73" s="1">
        <v>563500</v>
      </c>
      <c r="F73" t="s">
        <v>16</v>
      </c>
      <c r="G73" t="s">
        <v>16</v>
      </c>
      <c r="H73" s="1">
        <v>563500</v>
      </c>
      <c r="I73" s="1">
        <v>208704</v>
      </c>
      <c r="J73">
        <v>0.89</v>
      </c>
      <c r="K73">
        <v>208704</v>
      </c>
      <c r="L73" t="s">
        <v>87</v>
      </c>
      <c r="M73">
        <v>2020</v>
      </c>
    </row>
    <row r="74" spans="1:13" x14ac:dyDescent="0.45">
      <c r="A74" t="s">
        <v>103</v>
      </c>
      <c r="B74">
        <v>25</v>
      </c>
      <c r="C74" t="s">
        <v>43</v>
      </c>
      <c r="D74" t="s">
        <v>34</v>
      </c>
      <c r="E74" s="1">
        <v>563500</v>
      </c>
      <c r="F74" t="s">
        <v>16</v>
      </c>
      <c r="G74" t="s">
        <v>16</v>
      </c>
      <c r="H74" s="1">
        <v>563500</v>
      </c>
      <c r="I74" s="1">
        <v>190015</v>
      </c>
      <c r="J74">
        <v>0.81</v>
      </c>
      <c r="K74">
        <v>190015</v>
      </c>
      <c r="L74" t="s">
        <v>87</v>
      </c>
      <c r="M74">
        <v>2020</v>
      </c>
    </row>
    <row r="75" spans="1:13" x14ac:dyDescent="0.45">
      <c r="A75" t="s">
        <v>104</v>
      </c>
      <c r="B75">
        <v>32</v>
      </c>
      <c r="C75" t="s">
        <v>31</v>
      </c>
      <c r="D75" t="s">
        <v>15</v>
      </c>
      <c r="E75" s="1">
        <v>575000</v>
      </c>
      <c r="F75" t="s">
        <v>16</v>
      </c>
      <c r="G75" t="s">
        <v>16</v>
      </c>
      <c r="H75" s="1">
        <v>575000</v>
      </c>
      <c r="I75" s="1">
        <v>184356</v>
      </c>
      <c r="J75">
        <v>0.79</v>
      </c>
      <c r="K75">
        <v>184356</v>
      </c>
      <c r="L75" t="s">
        <v>87</v>
      </c>
      <c r="M75">
        <v>2020</v>
      </c>
    </row>
    <row r="76" spans="1:13" x14ac:dyDescent="0.45">
      <c r="A76" t="s">
        <v>105</v>
      </c>
      <c r="B76">
        <v>26</v>
      </c>
      <c r="C76" t="s">
        <v>28</v>
      </c>
      <c r="D76" t="s">
        <v>34</v>
      </c>
      <c r="E76" s="1">
        <v>563500</v>
      </c>
      <c r="F76" t="s">
        <v>16</v>
      </c>
      <c r="G76" t="s">
        <v>16</v>
      </c>
      <c r="H76" s="1">
        <v>563500</v>
      </c>
      <c r="I76" s="1">
        <v>183785</v>
      </c>
      <c r="J76">
        <v>0.78</v>
      </c>
      <c r="K76">
        <v>183785</v>
      </c>
      <c r="L76" t="s">
        <v>87</v>
      </c>
      <c r="M76">
        <v>2020</v>
      </c>
    </row>
    <row r="77" spans="1:13" x14ac:dyDescent="0.45">
      <c r="A77" t="s">
        <v>106</v>
      </c>
      <c r="B77">
        <v>27</v>
      </c>
      <c r="C77" t="s">
        <v>23</v>
      </c>
      <c r="D77" t="s">
        <v>34</v>
      </c>
      <c r="E77" s="1">
        <v>586750</v>
      </c>
      <c r="F77" t="s">
        <v>16</v>
      </c>
      <c r="G77" t="s">
        <v>16</v>
      </c>
      <c r="H77" s="1">
        <v>586750</v>
      </c>
      <c r="I77" s="1">
        <v>158956</v>
      </c>
      <c r="J77">
        <v>0.68</v>
      </c>
      <c r="K77">
        <v>158956</v>
      </c>
      <c r="L77" t="s">
        <v>87</v>
      </c>
      <c r="M77">
        <v>2020</v>
      </c>
    </row>
    <row r="78" spans="1:13" x14ac:dyDescent="0.45">
      <c r="A78" t="s">
        <v>107</v>
      </c>
      <c r="B78">
        <v>26</v>
      </c>
      <c r="C78" t="s">
        <v>21</v>
      </c>
      <c r="D78" t="s">
        <v>34</v>
      </c>
      <c r="E78" s="1">
        <v>567500</v>
      </c>
      <c r="F78" t="s">
        <v>16</v>
      </c>
      <c r="G78" t="s">
        <v>16</v>
      </c>
      <c r="H78" s="1">
        <v>567500</v>
      </c>
      <c r="I78" s="1">
        <v>128617</v>
      </c>
      <c r="J78">
        <v>0.55000000000000004</v>
      </c>
      <c r="K78">
        <v>128617</v>
      </c>
      <c r="L78" t="s">
        <v>87</v>
      </c>
      <c r="M78">
        <v>2020</v>
      </c>
    </row>
    <row r="79" spans="1:13" x14ac:dyDescent="0.45">
      <c r="A79" t="s">
        <v>108</v>
      </c>
      <c r="B79">
        <v>25</v>
      </c>
      <c r="C79" t="s">
        <v>23</v>
      </c>
      <c r="D79" t="s">
        <v>34</v>
      </c>
      <c r="E79" s="1">
        <v>563500</v>
      </c>
      <c r="F79" t="s">
        <v>16</v>
      </c>
      <c r="G79" t="s">
        <v>16</v>
      </c>
      <c r="H79" s="1">
        <v>563500</v>
      </c>
      <c r="I79" s="1">
        <v>118370</v>
      </c>
      <c r="J79">
        <v>0.5</v>
      </c>
      <c r="K79">
        <v>118370</v>
      </c>
      <c r="L79" t="s">
        <v>87</v>
      </c>
      <c r="M79">
        <v>2020</v>
      </c>
    </row>
    <row r="80" spans="1:13" x14ac:dyDescent="0.45">
      <c r="A80" t="s">
        <v>109</v>
      </c>
      <c r="B80">
        <v>23</v>
      </c>
      <c r="C80" t="s">
        <v>19</v>
      </c>
      <c r="D80" t="s">
        <v>34</v>
      </c>
      <c r="E80" s="1">
        <v>563500</v>
      </c>
      <c r="F80" t="s">
        <v>16</v>
      </c>
      <c r="G80" t="s">
        <v>16</v>
      </c>
      <c r="H80" s="1">
        <v>563500</v>
      </c>
      <c r="I80" s="1">
        <v>118370</v>
      </c>
      <c r="J80">
        <v>0.5</v>
      </c>
      <c r="K80">
        <v>118370</v>
      </c>
      <c r="L80" t="s">
        <v>87</v>
      </c>
      <c r="M80">
        <v>2020</v>
      </c>
    </row>
    <row r="81" spans="1:13" x14ac:dyDescent="0.45">
      <c r="A81" t="s">
        <v>110</v>
      </c>
      <c r="B81">
        <v>35</v>
      </c>
      <c r="C81" t="s">
        <v>28</v>
      </c>
      <c r="D81" t="s">
        <v>34</v>
      </c>
      <c r="E81" s="1">
        <v>563500</v>
      </c>
      <c r="F81" t="s">
        <v>16</v>
      </c>
      <c r="G81" t="s">
        <v>16</v>
      </c>
      <c r="H81" s="1">
        <v>563500</v>
      </c>
      <c r="I81" s="1">
        <v>99680</v>
      </c>
      <c r="J81">
        <v>0.42</v>
      </c>
      <c r="K81">
        <v>99680</v>
      </c>
      <c r="L81" t="s">
        <v>87</v>
      </c>
      <c r="M81">
        <v>2020</v>
      </c>
    </row>
    <row r="82" spans="1:13" x14ac:dyDescent="0.45">
      <c r="A82" t="s">
        <v>111</v>
      </c>
      <c r="B82">
        <v>26</v>
      </c>
      <c r="C82" t="s">
        <v>28</v>
      </c>
      <c r="D82" t="s">
        <v>34</v>
      </c>
      <c r="E82" s="1">
        <v>563500</v>
      </c>
      <c r="F82" t="s">
        <v>16</v>
      </c>
      <c r="G82" t="s">
        <v>16</v>
      </c>
      <c r="H82" s="1">
        <v>563500</v>
      </c>
      <c r="I82" s="1">
        <v>87220</v>
      </c>
      <c r="J82">
        <v>0.37</v>
      </c>
      <c r="K82">
        <v>87220</v>
      </c>
      <c r="L82" t="s">
        <v>87</v>
      </c>
      <c r="M82">
        <v>2020</v>
      </c>
    </row>
    <row r="83" spans="1:13" x14ac:dyDescent="0.45">
      <c r="A83" t="s">
        <v>112</v>
      </c>
      <c r="B83">
        <v>26</v>
      </c>
      <c r="C83" t="s">
        <v>26</v>
      </c>
      <c r="D83" t="s">
        <v>34</v>
      </c>
      <c r="E83" s="1">
        <v>575000</v>
      </c>
      <c r="F83" t="s">
        <v>16</v>
      </c>
      <c r="G83" t="s">
        <v>16</v>
      </c>
      <c r="H83" s="1">
        <v>575000</v>
      </c>
      <c r="I83" s="1">
        <v>50864</v>
      </c>
      <c r="J83">
        <v>0.22</v>
      </c>
      <c r="K83">
        <v>50864</v>
      </c>
      <c r="L83" t="s">
        <v>87</v>
      </c>
      <c r="M83">
        <v>2020</v>
      </c>
    </row>
    <row r="84" spans="1:13" x14ac:dyDescent="0.45">
      <c r="A84" t="s">
        <v>113</v>
      </c>
      <c r="B84">
        <v>25</v>
      </c>
      <c r="C84" t="s">
        <v>23</v>
      </c>
      <c r="D84" t="s">
        <v>34</v>
      </c>
      <c r="E84" s="1">
        <v>563500</v>
      </c>
      <c r="F84" t="s">
        <v>16</v>
      </c>
      <c r="G84" t="s">
        <v>16</v>
      </c>
      <c r="H84" s="1">
        <v>563500</v>
      </c>
      <c r="I84" s="1">
        <v>34265</v>
      </c>
      <c r="J84">
        <v>0.15</v>
      </c>
      <c r="K84">
        <v>34265</v>
      </c>
      <c r="L84" t="s">
        <v>87</v>
      </c>
      <c r="M84">
        <v>2020</v>
      </c>
    </row>
    <row r="85" spans="1:13" x14ac:dyDescent="0.45">
      <c r="A85" t="s">
        <v>114</v>
      </c>
      <c r="B85">
        <v>28</v>
      </c>
      <c r="C85" t="s">
        <v>28</v>
      </c>
      <c r="D85" t="s">
        <v>34</v>
      </c>
      <c r="E85" s="1">
        <v>563500</v>
      </c>
      <c r="F85" t="s">
        <v>16</v>
      </c>
      <c r="G85" t="s">
        <v>16</v>
      </c>
      <c r="H85" s="1">
        <v>563500</v>
      </c>
      <c r="I85" s="1">
        <v>31150</v>
      </c>
      <c r="J85">
        <v>0.13</v>
      </c>
      <c r="K85">
        <v>31150</v>
      </c>
      <c r="L85" t="s">
        <v>87</v>
      </c>
      <c r="M85">
        <v>2020</v>
      </c>
    </row>
    <row r="86" spans="1:13" x14ac:dyDescent="0.45">
      <c r="A86" t="s">
        <v>117</v>
      </c>
      <c r="B86">
        <v>32</v>
      </c>
      <c r="C86" t="s">
        <v>115</v>
      </c>
      <c r="D86" t="s">
        <v>15</v>
      </c>
      <c r="E86" s="1">
        <v>23750000</v>
      </c>
      <c r="F86" t="s">
        <v>16</v>
      </c>
      <c r="G86" t="s">
        <v>16</v>
      </c>
      <c r="H86" s="1">
        <v>23750000</v>
      </c>
      <c r="I86" s="1">
        <v>8796296</v>
      </c>
      <c r="J86">
        <v>10.45</v>
      </c>
      <c r="K86">
        <v>22000000</v>
      </c>
      <c r="L86" t="s">
        <v>116</v>
      </c>
      <c r="M86">
        <v>2020</v>
      </c>
    </row>
    <row r="87" spans="1:13" x14ac:dyDescent="0.45">
      <c r="A87" t="s">
        <v>118</v>
      </c>
      <c r="B87">
        <v>27</v>
      </c>
      <c r="C87" t="s">
        <v>19</v>
      </c>
      <c r="D87" t="s">
        <v>15</v>
      </c>
      <c r="E87" s="1">
        <v>20000000</v>
      </c>
      <c r="F87" t="s">
        <v>16</v>
      </c>
      <c r="G87" t="s">
        <v>16</v>
      </c>
      <c r="H87" s="1">
        <v>20000000</v>
      </c>
      <c r="I87" s="1">
        <v>7407407</v>
      </c>
      <c r="J87">
        <v>8.8000000000000007</v>
      </c>
      <c r="K87">
        <v>20000000</v>
      </c>
      <c r="L87" t="s">
        <v>116</v>
      </c>
      <c r="M87">
        <v>2020</v>
      </c>
    </row>
    <row r="88" spans="1:13" x14ac:dyDescent="0.45">
      <c r="A88" t="s">
        <v>119</v>
      </c>
      <c r="B88">
        <v>30</v>
      </c>
      <c r="C88" t="s">
        <v>23</v>
      </c>
      <c r="D88" t="s">
        <v>15</v>
      </c>
      <c r="E88" s="1">
        <v>17000000</v>
      </c>
      <c r="F88" t="s">
        <v>16</v>
      </c>
      <c r="G88" t="s">
        <v>16</v>
      </c>
      <c r="H88" s="1">
        <v>17000000</v>
      </c>
      <c r="I88" s="1">
        <v>6296296</v>
      </c>
      <c r="J88">
        <v>7.48</v>
      </c>
      <c r="K88">
        <v>17000000</v>
      </c>
      <c r="L88" t="s">
        <v>116</v>
      </c>
      <c r="M88">
        <v>2020</v>
      </c>
    </row>
    <row r="89" spans="1:13" x14ac:dyDescent="0.45">
      <c r="A89" t="s">
        <v>120</v>
      </c>
      <c r="B89">
        <v>30</v>
      </c>
      <c r="C89" t="s">
        <v>43</v>
      </c>
      <c r="D89" t="s">
        <v>15</v>
      </c>
      <c r="E89" s="1">
        <v>11000000</v>
      </c>
      <c r="F89" t="s">
        <v>16</v>
      </c>
      <c r="G89" t="s">
        <v>16</v>
      </c>
      <c r="H89" s="1">
        <v>11000000</v>
      </c>
      <c r="I89" s="1">
        <v>4074074</v>
      </c>
      <c r="J89">
        <v>4.84</v>
      </c>
      <c r="K89">
        <v>11000000</v>
      </c>
      <c r="L89" t="s">
        <v>116</v>
      </c>
      <c r="M89">
        <v>2020</v>
      </c>
    </row>
    <row r="90" spans="1:13" x14ac:dyDescent="0.45">
      <c r="A90" t="s">
        <v>121</v>
      </c>
      <c r="B90">
        <v>29</v>
      </c>
      <c r="C90" t="s">
        <v>23</v>
      </c>
      <c r="D90" t="s">
        <v>15</v>
      </c>
      <c r="E90" s="1">
        <v>5500000</v>
      </c>
      <c r="F90" t="s">
        <v>16</v>
      </c>
      <c r="G90" s="1">
        <v>200000</v>
      </c>
      <c r="H90" s="1">
        <v>5700000</v>
      </c>
      <c r="I90" s="1">
        <v>2222222</v>
      </c>
      <c r="J90">
        <v>2.64</v>
      </c>
      <c r="K90">
        <v>6500000</v>
      </c>
      <c r="L90" t="s">
        <v>116</v>
      </c>
      <c r="M90">
        <v>2020</v>
      </c>
    </row>
    <row r="91" spans="1:13" x14ac:dyDescent="0.45">
      <c r="A91" t="s">
        <v>122</v>
      </c>
      <c r="B91">
        <v>29</v>
      </c>
      <c r="C91" t="s">
        <v>31</v>
      </c>
      <c r="D91" t="s">
        <v>15</v>
      </c>
      <c r="E91" s="1">
        <v>4200000</v>
      </c>
      <c r="F91" t="s">
        <v>16</v>
      </c>
      <c r="G91" t="s">
        <v>16</v>
      </c>
      <c r="H91" s="1">
        <v>4200000</v>
      </c>
      <c r="I91" s="1">
        <v>1555556</v>
      </c>
      <c r="J91">
        <v>1.85</v>
      </c>
      <c r="K91">
        <v>4516667</v>
      </c>
      <c r="L91" t="s">
        <v>116</v>
      </c>
      <c r="M91">
        <v>2020</v>
      </c>
    </row>
    <row r="92" spans="1:13" x14ac:dyDescent="0.45">
      <c r="A92" t="s">
        <v>123</v>
      </c>
      <c r="B92">
        <v>25</v>
      </c>
      <c r="C92" t="s">
        <v>58</v>
      </c>
      <c r="D92" t="s">
        <v>15</v>
      </c>
      <c r="E92" s="1">
        <v>3400000</v>
      </c>
      <c r="F92" t="s">
        <v>16</v>
      </c>
      <c r="G92" t="s">
        <v>16</v>
      </c>
      <c r="H92" s="1">
        <v>3400000</v>
      </c>
      <c r="I92" s="1">
        <v>1259259</v>
      </c>
      <c r="J92">
        <v>1.5</v>
      </c>
      <c r="K92">
        <v>5000000</v>
      </c>
      <c r="L92" t="s">
        <v>116</v>
      </c>
      <c r="M92">
        <v>2020</v>
      </c>
    </row>
    <row r="93" spans="1:13" x14ac:dyDescent="0.45">
      <c r="A93" t="s">
        <v>124</v>
      </c>
      <c r="B93">
        <v>30</v>
      </c>
      <c r="C93" t="s">
        <v>28</v>
      </c>
      <c r="D93" t="s">
        <v>15</v>
      </c>
      <c r="E93" s="1">
        <v>3100000</v>
      </c>
      <c r="F93" t="s">
        <v>16</v>
      </c>
      <c r="G93" t="s">
        <v>16</v>
      </c>
      <c r="H93" s="1">
        <v>3100000</v>
      </c>
      <c r="I93" s="1">
        <v>1148148</v>
      </c>
      <c r="J93">
        <v>1.36</v>
      </c>
      <c r="K93">
        <v>3100000</v>
      </c>
      <c r="L93" t="s">
        <v>116</v>
      </c>
      <c r="M93">
        <v>2020</v>
      </c>
    </row>
    <row r="94" spans="1:13" x14ac:dyDescent="0.45">
      <c r="A94" t="s">
        <v>125</v>
      </c>
      <c r="B94">
        <v>29</v>
      </c>
      <c r="C94" t="s">
        <v>31</v>
      </c>
      <c r="D94" t="s">
        <v>15</v>
      </c>
      <c r="E94" s="1">
        <v>900000</v>
      </c>
      <c r="F94" t="s">
        <v>16</v>
      </c>
      <c r="G94" s="1">
        <v>100000</v>
      </c>
      <c r="H94" s="1">
        <v>1000000</v>
      </c>
      <c r="I94" s="1">
        <v>433333</v>
      </c>
      <c r="J94">
        <v>0.51</v>
      </c>
      <c r="K94">
        <v>900000</v>
      </c>
      <c r="L94" t="s">
        <v>116</v>
      </c>
      <c r="M94">
        <v>2020</v>
      </c>
    </row>
    <row r="95" spans="1:13" x14ac:dyDescent="0.45">
      <c r="A95" t="s">
        <v>126</v>
      </c>
      <c r="B95">
        <v>23</v>
      </c>
      <c r="C95" t="s">
        <v>14</v>
      </c>
      <c r="D95" t="s">
        <v>34</v>
      </c>
      <c r="E95" s="1">
        <v>692500</v>
      </c>
      <c r="F95" t="s">
        <v>16</v>
      </c>
      <c r="G95" t="s">
        <v>16</v>
      </c>
      <c r="H95" s="1">
        <v>692500</v>
      </c>
      <c r="I95" s="1">
        <v>256481</v>
      </c>
      <c r="J95">
        <v>0.3</v>
      </c>
      <c r="K95">
        <v>256481</v>
      </c>
      <c r="L95" t="s">
        <v>116</v>
      </c>
      <c r="M95">
        <v>2020</v>
      </c>
    </row>
    <row r="96" spans="1:13" x14ac:dyDescent="0.45">
      <c r="A96" t="s">
        <v>127</v>
      </c>
      <c r="B96">
        <v>24</v>
      </c>
      <c r="C96" t="s">
        <v>21</v>
      </c>
      <c r="D96" t="s">
        <v>34</v>
      </c>
      <c r="E96" s="1">
        <v>601500</v>
      </c>
      <c r="F96" t="s">
        <v>16</v>
      </c>
      <c r="G96" t="s">
        <v>16</v>
      </c>
      <c r="H96" s="1">
        <v>601500</v>
      </c>
      <c r="I96" s="1">
        <v>222778</v>
      </c>
      <c r="J96">
        <v>0.26</v>
      </c>
      <c r="K96">
        <v>222778</v>
      </c>
      <c r="L96" t="s">
        <v>116</v>
      </c>
      <c r="M96">
        <v>2020</v>
      </c>
    </row>
    <row r="97" spans="1:13" x14ac:dyDescent="0.45">
      <c r="A97" t="s">
        <v>128</v>
      </c>
      <c r="B97">
        <v>32</v>
      </c>
      <c r="C97" t="s">
        <v>28</v>
      </c>
      <c r="D97" t="s">
        <v>34</v>
      </c>
      <c r="E97" s="1">
        <v>584500</v>
      </c>
      <c r="F97" t="s">
        <v>16</v>
      </c>
      <c r="G97" t="s">
        <v>16</v>
      </c>
      <c r="H97" s="1">
        <v>584500</v>
      </c>
      <c r="I97" s="1">
        <v>216481</v>
      </c>
      <c r="J97">
        <v>0.26</v>
      </c>
      <c r="K97">
        <v>216481</v>
      </c>
      <c r="L97" t="s">
        <v>116</v>
      </c>
      <c r="M97">
        <v>2020</v>
      </c>
    </row>
    <row r="98" spans="1:13" x14ac:dyDescent="0.45">
      <c r="A98" t="s">
        <v>129</v>
      </c>
      <c r="B98">
        <v>24</v>
      </c>
      <c r="C98" t="s">
        <v>26</v>
      </c>
      <c r="D98" t="s">
        <v>34</v>
      </c>
      <c r="E98" s="1">
        <v>571000</v>
      </c>
      <c r="F98" t="s">
        <v>16</v>
      </c>
      <c r="G98" t="s">
        <v>16</v>
      </c>
      <c r="H98" s="1">
        <v>571000</v>
      </c>
      <c r="I98" s="1">
        <v>211481</v>
      </c>
      <c r="J98">
        <v>0.25</v>
      </c>
      <c r="K98">
        <v>211481</v>
      </c>
      <c r="L98" t="s">
        <v>116</v>
      </c>
      <c r="M98">
        <v>2020</v>
      </c>
    </row>
    <row r="99" spans="1:13" x14ac:dyDescent="0.45">
      <c r="A99" t="s">
        <v>130</v>
      </c>
      <c r="B99">
        <v>26</v>
      </c>
      <c r="C99" t="s">
        <v>19</v>
      </c>
      <c r="D99" t="s">
        <v>34</v>
      </c>
      <c r="E99" s="1">
        <v>570000</v>
      </c>
      <c r="F99" t="s">
        <v>16</v>
      </c>
      <c r="G99" t="s">
        <v>16</v>
      </c>
      <c r="H99" s="1">
        <v>570000</v>
      </c>
      <c r="I99" s="1">
        <v>211111</v>
      </c>
      <c r="J99">
        <v>0.25</v>
      </c>
      <c r="K99">
        <v>211111</v>
      </c>
      <c r="L99" t="s">
        <v>116</v>
      </c>
      <c r="M99">
        <v>2020</v>
      </c>
    </row>
    <row r="100" spans="1:13" x14ac:dyDescent="0.45">
      <c r="A100" t="s">
        <v>131</v>
      </c>
      <c r="B100">
        <v>23</v>
      </c>
      <c r="C100" t="s">
        <v>28</v>
      </c>
      <c r="D100" t="s">
        <v>34</v>
      </c>
      <c r="E100" s="1">
        <v>566000</v>
      </c>
      <c r="F100" t="s">
        <v>16</v>
      </c>
      <c r="G100" t="s">
        <v>16</v>
      </c>
      <c r="H100" s="1">
        <v>566000</v>
      </c>
      <c r="I100" s="1">
        <v>209630</v>
      </c>
      <c r="J100">
        <v>0.25</v>
      </c>
      <c r="K100">
        <v>209630</v>
      </c>
      <c r="L100" t="s">
        <v>116</v>
      </c>
      <c r="M100">
        <v>2020</v>
      </c>
    </row>
    <row r="101" spans="1:13" x14ac:dyDescent="0.45">
      <c r="A101" t="s">
        <v>132</v>
      </c>
      <c r="B101">
        <v>29</v>
      </c>
      <c r="C101" t="s">
        <v>28</v>
      </c>
      <c r="D101" t="s">
        <v>34</v>
      </c>
      <c r="E101" s="1">
        <v>600000</v>
      </c>
      <c r="F101" t="s">
        <v>16</v>
      </c>
      <c r="G101" t="s">
        <v>16</v>
      </c>
      <c r="H101" s="1">
        <v>600000</v>
      </c>
      <c r="I101" s="1">
        <v>208971</v>
      </c>
      <c r="J101">
        <v>0.25</v>
      </c>
      <c r="K101">
        <v>208971</v>
      </c>
      <c r="L101" t="s">
        <v>116</v>
      </c>
      <c r="M101">
        <v>2020</v>
      </c>
    </row>
    <row r="102" spans="1:13" x14ac:dyDescent="0.45">
      <c r="A102" t="s">
        <v>133</v>
      </c>
      <c r="B102">
        <v>21</v>
      </c>
      <c r="C102" t="s">
        <v>19</v>
      </c>
      <c r="D102" t="s">
        <v>34</v>
      </c>
      <c r="E102" s="1">
        <v>563500</v>
      </c>
      <c r="F102" t="s">
        <v>16</v>
      </c>
      <c r="G102" t="s">
        <v>16</v>
      </c>
      <c r="H102" s="1">
        <v>563500</v>
      </c>
      <c r="I102" s="1">
        <v>208704</v>
      </c>
      <c r="J102">
        <v>0.25</v>
      </c>
      <c r="K102">
        <v>208704</v>
      </c>
      <c r="L102" t="s">
        <v>116</v>
      </c>
      <c r="M102">
        <v>2020</v>
      </c>
    </row>
    <row r="103" spans="1:13" x14ac:dyDescent="0.45">
      <c r="A103" t="s">
        <v>134</v>
      </c>
      <c r="B103">
        <v>28</v>
      </c>
      <c r="C103" t="s">
        <v>28</v>
      </c>
      <c r="D103" t="s">
        <v>34</v>
      </c>
      <c r="E103" s="1">
        <v>563500</v>
      </c>
      <c r="F103" t="s">
        <v>16</v>
      </c>
      <c r="G103" t="s">
        <v>16</v>
      </c>
      <c r="H103" s="1">
        <v>563500</v>
      </c>
      <c r="I103" s="1">
        <v>208704</v>
      </c>
      <c r="J103">
        <v>0.25</v>
      </c>
      <c r="K103">
        <v>208704</v>
      </c>
      <c r="L103" t="s">
        <v>116</v>
      </c>
      <c r="M103">
        <v>2020</v>
      </c>
    </row>
    <row r="104" spans="1:13" x14ac:dyDescent="0.45">
      <c r="A104" t="s">
        <v>135</v>
      </c>
      <c r="B104">
        <v>31</v>
      </c>
      <c r="C104" t="s">
        <v>28</v>
      </c>
      <c r="D104" t="s">
        <v>34</v>
      </c>
      <c r="E104" s="1">
        <v>579500</v>
      </c>
      <c r="F104" t="s">
        <v>16</v>
      </c>
      <c r="G104" t="s">
        <v>16</v>
      </c>
      <c r="H104" s="1">
        <v>579500</v>
      </c>
      <c r="I104" s="1">
        <v>166556</v>
      </c>
      <c r="J104">
        <v>0.2</v>
      </c>
      <c r="K104">
        <v>166556</v>
      </c>
      <c r="L104" t="s">
        <v>116</v>
      </c>
      <c r="M104">
        <v>2020</v>
      </c>
    </row>
    <row r="105" spans="1:13" x14ac:dyDescent="0.45">
      <c r="A105" t="s">
        <v>136</v>
      </c>
      <c r="B105">
        <v>25</v>
      </c>
      <c r="C105" t="s">
        <v>19</v>
      </c>
      <c r="D105" t="s">
        <v>34</v>
      </c>
      <c r="E105" s="1">
        <v>565500</v>
      </c>
      <c r="F105" t="s">
        <v>16</v>
      </c>
      <c r="G105" t="s">
        <v>16</v>
      </c>
      <c r="H105" s="1">
        <v>565500</v>
      </c>
      <c r="I105" s="1">
        <v>146922</v>
      </c>
      <c r="J105">
        <v>0.17</v>
      </c>
      <c r="K105">
        <v>146922</v>
      </c>
      <c r="L105" t="s">
        <v>116</v>
      </c>
      <c r="M105">
        <v>2020</v>
      </c>
    </row>
    <row r="106" spans="1:13" x14ac:dyDescent="0.45">
      <c r="A106" t="s">
        <v>137</v>
      </c>
      <c r="B106">
        <v>30</v>
      </c>
      <c r="C106" t="s">
        <v>28</v>
      </c>
      <c r="D106" t="s">
        <v>34</v>
      </c>
      <c r="E106" s="1">
        <v>566000</v>
      </c>
      <c r="F106" t="s">
        <v>16</v>
      </c>
      <c r="G106" t="s">
        <v>16</v>
      </c>
      <c r="H106" s="1">
        <v>566000</v>
      </c>
      <c r="I106" s="1">
        <v>122031</v>
      </c>
      <c r="J106">
        <v>0.14000000000000001</v>
      </c>
      <c r="K106">
        <v>122031</v>
      </c>
      <c r="L106" t="s">
        <v>116</v>
      </c>
      <c r="M106">
        <v>2020</v>
      </c>
    </row>
    <row r="107" spans="1:13" x14ac:dyDescent="0.45">
      <c r="A107" t="s">
        <v>138</v>
      </c>
      <c r="B107">
        <v>28</v>
      </c>
      <c r="C107" t="s">
        <v>28</v>
      </c>
      <c r="D107" t="s">
        <v>34</v>
      </c>
      <c r="E107" s="1">
        <v>575000</v>
      </c>
      <c r="F107" t="s">
        <v>16</v>
      </c>
      <c r="G107" t="s">
        <v>16</v>
      </c>
      <c r="H107" s="1">
        <v>575000</v>
      </c>
      <c r="I107" s="1">
        <v>92191</v>
      </c>
      <c r="J107">
        <v>0.11</v>
      </c>
      <c r="K107">
        <v>92191</v>
      </c>
      <c r="L107" t="s">
        <v>116</v>
      </c>
      <c r="M107">
        <v>2020</v>
      </c>
    </row>
    <row r="108" spans="1:13" x14ac:dyDescent="0.45">
      <c r="A108" t="s">
        <v>139</v>
      </c>
      <c r="B108">
        <v>25</v>
      </c>
      <c r="C108" t="s">
        <v>14</v>
      </c>
      <c r="D108" t="s">
        <v>34</v>
      </c>
      <c r="E108" s="1">
        <v>563500</v>
      </c>
      <c r="F108" t="s">
        <v>16</v>
      </c>
      <c r="G108" t="s">
        <v>16</v>
      </c>
      <c r="H108" s="1">
        <v>563500</v>
      </c>
      <c r="I108" s="1">
        <v>90335</v>
      </c>
      <c r="J108">
        <v>0.11</v>
      </c>
      <c r="K108">
        <v>90335</v>
      </c>
      <c r="L108" t="s">
        <v>116</v>
      </c>
      <c r="M108">
        <v>2020</v>
      </c>
    </row>
    <row r="109" spans="1:13" x14ac:dyDescent="0.45">
      <c r="A109" t="s">
        <v>140</v>
      </c>
      <c r="B109">
        <v>31</v>
      </c>
      <c r="C109" t="s">
        <v>23</v>
      </c>
      <c r="D109" t="s">
        <v>34</v>
      </c>
      <c r="E109" s="1">
        <v>563500</v>
      </c>
      <c r="F109" t="s">
        <v>16</v>
      </c>
      <c r="G109" t="s">
        <v>16</v>
      </c>
      <c r="H109" s="1">
        <v>563500</v>
      </c>
      <c r="I109" s="1">
        <v>87220</v>
      </c>
      <c r="J109">
        <v>0.1</v>
      </c>
      <c r="K109">
        <v>87220</v>
      </c>
      <c r="L109" t="s">
        <v>116</v>
      </c>
      <c r="M109">
        <v>2020</v>
      </c>
    </row>
    <row r="110" spans="1:13" x14ac:dyDescent="0.45">
      <c r="A110" t="s">
        <v>141</v>
      </c>
      <c r="B110">
        <v>31</v>
      </c>
      <c r="C110" t="s">
        <v>28</v>
      </c>
      <c r="D110" t="s">
        <v>34</v>
      </c>
      <c r="E110" s="1">
        <v>563500</v>
      </c>
      <c r="F110" t="s">
        <v>16</v>
      </c>
      <c r="G110" t="s">
        <v>16</v>
      </c>
      <c r="H110" s="1">
        <v>563500</v>
      </c>
      <c r="I110" s="1">
        <v>80990</v>
      </c>
      <c r="J110">
        <v>0.1</v>
      </c>
      <c r="K110">
        <v>80990</v>
      </c>
      <c r="L110" t="s">
        <v>116</v>
      </c>
      <c r="M110">
        <v>2020</v>
      </c>
    </row>
    <row r="111" spans="1:13" x14ac:dyDescent="0.45">
      <c r="A111" t="s">
        <v>142</v>
      </c>
      <c r="B111">
        <v>28</v>
      </c>
      <c r="C111" t="s">
        <v>28</v>
      </c>
      <c r="D111" t="s">
        <v>34</v>
      </c>
      <c r="E111" s="1">
        <v>563500</v>
      </c>
      <c r="F111" t="s">
        <v>16</v>
      </c>
      <c r="G111" t="s">
        <v>16</v>
      </c>
      <c r="H111" s="1">
        <v>563500</v>
      </c>
      <c r="I111" s="1">
        <v>49840</v>
      </c>
      <c r="J111">
        <v>0.06</v>
      </c>
      <c r="K111">
        <v>49840</v>
      </c>
      <c r="L111" t="s">
        <v>116</v>
      </c>
      <c r="M111">
        <v>2020</v>
      </c>
    </row>
    <row r="112" spans="1:13" x14ac:dyDescent="0.45">
      <c r="A112" t="s">
        <v>143</v>
      </c>
      <c r="B112">
        <v>24</v>
      </c>
      <c r="C112" t="s">
        <v>23</v>
      </c>
      <c r="D112" t="s">
        <v>34</v>
      </c>
      <c r="E112" s="1">
        <v>563500</v>
      </c>
      <c r="F112" t="s">
        <v>16</v>
      </c>
      <c r="G112" t="s">
        <v>16</v>
      </c>
      <c r="H112" s="1">
        <v>563500</v>
      </c>
      <c r="I112" s="1">
        <v>40495</v>
      </c>
      <c r="J112">
        <v>0.05</v>
      </c>
      <c r="K112">
        <v>40495</v>
      </c>
      <c r="L112" t="s">
        <v>116</v>
      </c>
      <c r="M112">
        <v>2020</v>
      </c>
    </row>
    <row r="113" spans="1:13" x14ac:dyDescent="0.45">
      <c r="A113" t="s">
        <v>144</v>
      </c>
      <c r="B113">
        <v>29</v>
      </c>
      <c r="C113" t="s">
        <v>21</v>
      </c>
      <c r="D113" t="s">
        <v>34</v>
      </c>
      <c r="E113" s="1">
        <v>563500</v>
      </c>
      <c r="F113" t="s">
        <v>16</v>
      </c>
      <c r="G113" t="s">
        <v>16</v>
      </c>
      <c r="H113" s="1">
        <v>563500</v>
      </c>
      <c r="I113" s="1">
        <v>28035</v>
      </c>
      <c r="J113">
        <v>0.03</v>
      </c>
      <c r="K113">
        <v>28035</v>
      </c>
      <c r="L113" t="s">
        <v>116</v>
      </c>
      <c r="M113">
        <v>2020</v>
      </c>
    </row>
    <row r="114" spans="1:13" x14ac:dyDescent="0.45">
      <c r="A114" t="s">
        <v>145</v>
      </c>
      <c r="B114">
        <v>27</v>
      </c>
      <c r="C114" t="s">
        <v>28</v>
      </c>
      <c r="D114" t="s">
        <v>34</v>
      </c>
      <c r="E114" s="1">
        <v>588000</v>
      </c>
      <c r="F114" t="s">
        <v>16</v>
      </c>
      <c r="G114" t="s">
        <v>16</v>
      </c>
      <c r="H114" s="1">
        <v>588000</v>
      </c>
      <c r="I114" s="1">
        <v>19500</v>
      </c>
      <c r="J114">
        <v>0.02</v>
      </c>
      <c r="K114">
        <v>19500</v>
      </c>
      <c r="L114" t="s">
        <v>116</v>
      </c>
      <c r="M114">
        <v>2020</v>
      </c>
    </row>
    <row r="115" spans="1:13" x14ac:dyDescent="0.45">
      <c r="A115" t="s">
        <v>146</v>
      </c>
      <c r="B115">
        <v>36</v>
      </c>
      <c r="C115" t="s">
        <v>23</v>
      </c>
      <c r="D115" t="s">
        <v>15</v>
      </c>
      <c r="E115" s="1">
        <v>15000000</v>
      </c>
      <c r="F115" s="1">
        <v>5000000</v>
      </c>
      <c r="G115" t="s">
        <v>16</v>
      </c>
      <c r="H115" s="1">
        <v>20000000</v>
      </c>
      <c r="I115" s="1">
        <v>10555556</v>
      </c>
      <c r="J115">
        <v>12.19</v>
      </c>
      <c r="K115">
        <v>25833333</v>
      </c>
      <c r="L115" t="s">
        <v>147</v>
      </c>
      <c r="M115">
        <v>2020</v>
      </c>
    </row>
    <row r="116" spans="1:13" x14ac:dyDescent="0.45">
      <c r="A116" t="s">
        <v>148</v>
      </c>
      <c r="B116">
        <v>33</v>
      </c>
      <c r="C116" t="s">
        <v>23</v>
      </c>
      <c r="D116" t="s">
        <v>15</v>
      </c>
      <c r="E116" s="1">
        <v>22000000</v>
      </c>
      <c r="F116" t="s">
        <v>16</v>
      </c>
      <c r="G116" t="s">
        <v>16</v>
      </c>
      <c r="H116" s="1">
        <v>22000000</v>
      </c>
      <c r="I116" s="1">
        <v>8148148</v>
      </c>
      <c r="J116">
        <v>9.41</v>
      </c>
      <c r="K116">
        <v>21000000</v>
      </c>
      <c r="L116" t="s">
        <v>147</v>
      </c>
      <c r="M116">
        <v>2020</v>
      </c>
    </row>
    <row r="117" spans="1:13" x14ac:dyDescent="0.45">
      <c r="A117" t="s">
        <v>149</v>
      </c>
      <c r="B117">
        <v>30</v>
      </c>
      <c r="C117" t="s">
        <v>21</v>
      </c>
      <c r="D117" t="s">
        <v>15</v>
      </c>
      <c r="E117" s="1">
        <v>21000000</v>
      </c>
      <c r="F117" s="1">
        <v>2500000</v>
      </c>
      <c r="G117" t="s">
        <v>16</v>
      </c>
      <c r="H117" s="1">
        <v>23500000</v>
      </c>
      <c r="I117" s="1">
        <v>7777778</v>
      </c>
      <c r="J117">
        <v>8.98</v>
      </c>
      <c r="K117">
        <v>23000000</v>
      </c>
      <c r="L117" t="s">
        <v>147</v>
      </c>
      <c r="M117">
        <v>2020</v>
      </c>
    </row>
    <row r="118" spans="1:13" x14ac:dyDescent="0.45">
      <c r="A118" t="s">
        <v>150</v>
      </c>
      <c r="B118">
        <v>28</v>
      </c>
      <c r="C118" t="s">
        <v>14</v>
      </c>
      <c r="D118" t="s">
        <v>15</v>
      </c>
      <c r="E118" s="1">
        <v>18600000</v>
      </c>
      <c r="F118" t="s">
        <v>16</v>
      </c>
      <c r="G118" t="s">
        <v>16</v>
      </c>
      <c r="H118" s="1">
        <v>18600000</v>
      </c>
      <c r="I118" s="1">
        <v>6888889</v>
      </c>
      <c r="J118">
        <v>7.96</v>
      </c>
      <c r="K118">
        <v>18600000</v>
      </c>
      <c r="L118" t="s">
        <v>147</v>
      </c>
      <c r="M118">
        <v>2020</v>
      </c>
    </row>
    <row r="119" spans="1:13" x14ac:dyDescent="0.45">
      <c r="A119" t="s">
        <v>151</v>
      </c>
      <c r="B119">
        <v>30</v>
      </c>
      <c r="C119" t="s">
        <v>36</v>
      </c>
      <c r="D119" t="s">
        <v>15</v>
      </c>
      <c r="E119" s="1">
        <v>16500000</v>
      </c>
      <c r="F119" t="s">
        <v>16</v>
      </c>
      <c r="G119" t="s">
        <v>16</v>
      </c>
      <c r="H119" s="1">
        <v>16500000</v>
      </c>
      <c r="I119" s="1">
        <v>6111111</v>
      </c>
      <c r="J119">
        <v>7.06</v>
      </c>
      <c r="K119">
        <v>16500000</v>
      </c>
      <c r="L119" t="s">
        <v>147</v>
      </c>
      <c r="M119">
        <v>2020</v>
      </c>
    </row>
    <row r="120" spans="1:13" x14ac:dyDescent="0.45">
      <c r="A120" t="s">
        <v>152</v>
      </c>
      <c r="B120">
        <v>32</v>
      </c>
      <c r="C120" t="s">
        <v>60</v>
      </c>
      <c r="D120" t="s">
        <v>15</v>
      </c>
      <c r="E120" s="1">
        <v>16000000</v>
      </c>
      <c r="F120" t="s">
        <v>16</v>
      </c>
      <c r="G120" t="s">
        <v>16</v>
      </c>
      <c r="H120" s="1">
        <v>16000000</v>
      </c>
      <c r="I120" s="1">
        <v>5925926</v>
      </c>
      <c r="J120">
        <v>6.84</v>
      </c>
      <c r="K120">
        <v>14000000</v>
      </c>
      <c r="L120" t="s">
        <v>147</v>
      </c>
      <c r="M120">
        <v>2020</v>
      </c>
    </row>
    <row r="121" spans="1:13" x14ac:dyDescent="0.45">
      <c r="A121" t="s">
        <v>153</v>
      </c>
      <c r="B121">
        <v>30</v>
      </c>
      <c r="C121" t="s">
        <v>23</v>
      </c>
      <c r="D121" t="s">
        <v>15</v>
      </c>
      <c r="E121" s="1">
        <v>12000000</v>
      </c>
      <c r="F121" t="s">
        <v>16</v>
      </c>
      <c r="G121" t="s">
        <v>16</v>
      </c>
      <c r="H121" s="1">
        <v>12000000</v>
      </c>
      <c r="I121" s="1">
        <v>4444444</v>
      </c>
      <c r="J121">
        <v>5.13</v>
      </c>
      <c r="K121">
        <v>13875000</v>
      </c>
      <c r="L121" t="s">
        <v>147</v>
      </c>
      <c r="M121">
        <v>2020</v>
      </c>
    </row>
    <row r="122" spans="1:13" x14ac:dyDescent="0.45">
      <c r="A122" t="s">
        <v>154</v>
      </c>
      <c r="B122">
        <v>31</v>
      </c>
      <c r="C122" t="s">
        <v>28</v>
      </c>
      <c r="D122" t="s">
        <v>15</v>
      </c>
      <c r="E122" s="1">
        <v>10500000</v>
      </c>
      <c r="F122" t="s">
        <v>16</v>
      </c>
      <c r="G122" t="s">
        <v>16</v>
      </c>
      <c r="H122" s="1">
        <v>10500000</v>
      </c>
      <c r="I122" s="1">
        <v>4259259</v>
      </c>
      <c r="J122">
        <v>4.92</v>
      </c>
      <c r="K122">
        <v>10500000</v>
      </c>
      <c r="L122" t="s">
        <v>147</v>
      </c>
      <c r="M122">
        <v>2020</v>
      </c>
    </row>
    <row r="123" spans="1:13" x14ac:dyDescent="0.45">
      <c r="A123" t="s">
        <v>155</v>
      </c>
      <c r="B123">
        <v>27</v>
      </c>
      <c r="C123" t="s">
        <v>19</v>
      </c>
      <c r="D123" t="s">
        <v>15</v>
      </c>
      <c r="E123" s="1">
        <v>10000000</v>
      </c>
      <c r="F123" t="s">
        <v>16</v>
      </c>
      <c r="G123" t="s">
        <v>16</v>
      </c>
      <c r="H123" s="1">
        <v>10000000</v>
      </c>
      <c r="I123" s="1">
        <v>3703704</v>
      </c>
      <c r="J123">
        <v>4.28</v>
      </c>
      <c r="K123">
        <v>10000000</v>
      </c>
      <c r="L123" t="s">
        <v>147</v>
      </c>
      <c r="M123">
        <v>2020</v>
      </c>
    </row>
    <row r="124" spans="1:13" x14ac:dyDescent="0.45">
      <c r="A124" t="s">
        <v>156</v>
      </c>
      <c r="B124">
        <v>27</v>
      </c>
      <c r="C124" t="s">
        <v>58</v>
      </c>
      <c r="D124" t="s">
        <v>15</v>
      </c>
      <c r="E124" s="1">
        <v>7010000</v>
      </c>
      <c r="F124" t="s">
        <v>16</v>
      </c>
      <c r="G124" t="s">
        <v>16</v>
      </c>
      <c r="H124" s="1">
        <v>7010000</v>
      </c>
      <c r="I124" s="1">
        <v>2596296</v>
      </c>
      <c r="J124">
        <v>3</v>
      </c>
      <c r="K124">
        <v>7010000</v>
      </c>
      <c r="L124" t="s">
        <v>147</v>
      </c>
      <c r="M124">
        <v>2020</v>
      </c>
    </row>
    <row r="125" spans="1:13" x14ac:dyDescent="0.45">
      <c r="A125" t="s">
        <v>157</v>
      </c>
      <c r="B125">
        <v>28</v>
      </c>
      <c r="C125" t="s">
        <v>31</v>
      </c>
      <c r="D125" t="s">
        <v>15</v>
      </c>
      <c r="E125" s="1">
        <v>4500000</v>
      </c>
      <c r="F125" t="s">
        <v>16</v>
      </c>
      <c r="G125" t="s">
        <v>16</v>
      </c>
      <c r="H125" s="1">
        <v>4500000</v>
      </c>
      <c r="I125" s="1">
        <v>1666667</v>
      </c>
      <c r="J125">
        <v>1.92</v>
      </c>
      <c r="K125">
        <v>4500000</v>
      </c>
      <c r="L125" t="s">
        <v>147</v>
      </c>
      <c r="M125">
        <v>2020</v>
      </c>
    </row>
    <row r="126" spans="1:13" x14ac:dyDescent="0.45">
      <c r="A126" t="s">
        <v>158</v>
      </c>
      <c r="B126">
        <v>30</v>
      </c>
      <c r="C126" t="s">
        <v>60</v>
      </c>
      <c r="D126" t="s">
        <v>15</v>
      </c>
      <c r="E126" s="1">
        <v>3045000</v>
      </c>
      <c r="F126" t="s">
        <v>16</v>
      </c>
      <c r="G126" t="s">
        <v>16</v>
      </c>
      <c r="H126" s="1">
        <v>3045000</v>
      </c>
      <c r="I126" s="1">
        <v>471324</v>
      </c>
      <c r="J126">
        <v>0.54</v>
      </c>
      <c r="K126">
        <v>3045000</v>
      </c>
      <c r="L126" t="s">
        <v>147</v>
      </c>
      <c r="M126">
        <v>2020</v>
      </c>
    </row>
    <row r="127" spans="1:13" x14ac:dyDescent="0.45">
      <c r="A127" t="s">
        <v>159</v>
      </c>
      <c r="B127">
        <v>33</v>
      </c>
      <c r="C127" t="s">
        <v>26</v>
      </c>
      <c r="D127" t="s">
        <v>15</v>
      </c>
      <c r="E127" s="1">
        <v>1000000</v>
      </c>
      <c r="F127" t="s">
        <v>16</v>
      </c>
      <c r="G127" t="s">
        <v>16</v>
      </c>
      <c r="H127" s="1">
        <v>1000000</v>
      </c>
      <c r="I127" s="1">
        <v>370370</v>
      </c>
      <c r="J127">
        <v>0.43</v>
      </c>
      <c r="K127">
        <v>1000000</v>
      </c>
      <c r="L127" t="s">
        <v>147</v>
      </c>
      <c r="M127">
        <v>2020</v>
      </c>
    </row>
    <row r="128" spans="1:13" x14ac:dyDescent="0.45">
      <c r="A128" t="s">
        <v>160</v>
      </c>
      <c r="B128">
        <v>28</v>
      </c>
      <c r="C128" t="s">
        <v>28</v>
      </c>
      <c r="D128" t="s">
        <v>161</v>
      </c>
      <c r="E128" s="1">
        <v>975000</v>
      </c>
      <c r="F128" t="s">
        <v>16</v>
      </c>
      <c r="G128" t="s">
        <v>16</v>
      </c>
      <c r="H128" s="1">
        <v>975000</v>
      </c>
      <c r="I128" s="1">
        <v>361111</v>
      </c>
      <c r="J128">
        <v>0.42</v>
      </c>
      <c r="K128">
        <v>975000</v>
      </c>
      <c r="L128" t="s">
        <v>147</v>
      </c>
      <c r="M128">
        <v>2020</v>
      </c>
    </row>
    <row r="129" spans="1:13" x14ac:dyDescent="0.45">
      <c r="A129" t="s">
        <v>162</v>
      </c>
      <c r="B129">
        <v>27</v>
      </c>
      <c r="C129" t="s">
        <v>26</v>
      </c>
      <c r="D129" t="s">
        <v>15</v>
      </c>
      <c r="E129" s="1">
        <v>950000</v>
      </c>
      <c r="F129" s="1">
        <v>10000</v>
      </c>
      <c r="G129" t="s">
        <v>16</v>
      </c>
      <c r="H129" s="1">
        <v>960000</v>
      </c>
      <c r="I129" s="1">
        <v>352852</v>
      </c>
      <c r="J129">
        <v>0.41</v>
      </c>
      <c r="K129">
        <v>3000000</v>
      </c>
      <c r="L129" t="s">
        <v>147</v>
      </c>
      <c r="M129">
        <v>2020</v>
      </c>
    </row>
    <row r="130" spans="1:13" x14ac:dyDescent="0.45">
      <c r="A130" t="s">
        <v>163</v>
      </c>
      <c r="B130">
        <v>32</v>
      </c>
      <c r="C130" t="s">
        <v>28</v>
      </c>
      <c r="D130" t="s">
        <v>15</v>
      </c>
      <c r="E130" s="1">
        <v>900000</v>
      </c>
      <c r="F130" t="s">
        <v>16</v>
      </c>
      <c r="G130" t="s">
        <v>16</v>
      </c>
      <c r="H130" s="1">
        <v>900000</v>
      </c>
      <c r="I130" s="1">
        <v>318408</v>
      </c>
      <c r="J130">
        <v>0.37</v>
      </c>
      <c r="K130">
        <v>900000</v>
      </c>
      <c r="L130" t="s">
        <v>147</v>
      </c>
      <c r="M130">
        <v>2020</v>
      </c>
    </row>
    <row r="131" spans="1:13" x14ac:dyDescent="0.45">
      <c r="A131" t="s">
        <v>164</v>
      </c>
      <c r="B131">
        <v>32</v>
      </c>
      <c r="C131" t="s">
        <v>28</v>
      </c>
      <c r="D131" t="s">
        <v>15</v>
      </c>
      <c r="E131" s="1">
        <v>850000</v>
      </c>
      <c r="F131" t="s">
        <v>16</v>
      </c>
      <c r="G131" t="s">
        <v>16</v>
      </c>
      <c r="H131" s="1">
        <v>850000</v>
      </c>
      <c r="I131" s="1">
        <v>314815</v>
      </c>
      <c r="J131">
        <v>0.36</v>
      </c>
      <c r="K131">
        <v>850000</v>
      </c>
      <c r="L131" t="s">
        <v>147</v>
      </c>
      <c r="M131">
        <v>2020</v>
      </c>
    </row>
    <row r="132" spans="1:13" x14ac:dyDescent="0.45">
      <c r="A132" t="s">
        <v>165</v>
      </c>
      <c r="B132">
        <v>30</v>
      </c>
      <c r="C132" t="s">
        <v>28</v>
      </c>
      <c r="D132" t="s">
        <v>15</v>
      </c>
      <c r="E132" s="1">
        <v>750000</v>
      </c>
      <c r="F132" t="s">
        <v>16</v>
      </c>
      <c r="G132" t="s">
        <v>16</v>
      </c>
      <c r="H132" s="1">
        <v>750000</v>
      </c>
      <c r="I132" s="1">
        <v>277778</v>
      </c>
      <c r="J132">
        <v>0.32</v>
      </c>
      <c r="K132">
        <v>750000</v>
      </c>
      <c r="L132" t="s">
        <v>147</v>
      </c>
      <c r="M132">
        <v>2020</v>
      </c>
    </row>
    <row r="133" spans="1:13" x14ac:dyDescent="0.45">
      <c r="A133" t="s">
        <v>166</v>
      </c>
      <c r="B133">
        <v>33</v>
      </c>
      <c r="C133" t="s">
        <v>21</v>
      </c>
      <c r="D133" t="s">
        <v>15</v>
      </c>
      <c r="E133" s="1">
        <v>1500000</v>
      </c>
      <c r="F133" t="s">
        <v>16</v>
      </c>
      <c r="G133" t="s">
        <v>16</v>
      </c>
      <c r="H133" s="1">
        <v>1500000</v>
      </c>
      <c r="I133" s="1">
        <v>232176</v>
      </c>
      <c r="J133">
        <v>0.27</v>
      </c>
      <c r="K133">
        <v>1500000</v>
      </c>
      <c r="L133" t="s">
        <v>147</v>
      </c>
      <c r="M133">
        <v>2020</v>
      </c>
    </row>
    <row r="134" spans="1:13" x14ac:dyDescent="0.45">
      <c r="A134" t="s">
        <v>167</v>
      </c>
      <c r="B134">
        <v>25</v>
      </c>
      <c r="C134" t="s">
        <v>43</v>
      </c>
      <c r="D134" t="s">
        <v>34</v>
      </c>
      <c r="E134" s="1">
        <v>624000</v>
      </c>
      <c r="F134" t="s">
        <v>16</v>
      </c>
      <c r="G134" t="s">
        <v>16</v>
      </c>
      <c r="H134" s="1">
        <v>624000</v>
      </c>
      <c r="I134" s="1">
        <v>231111</v>
      </c>
      <c r="J134">
        <v>0.27</v>
      </c>
      <c r="K134">
        <v>231111</v>
      </c>
      <c r="L134" t="s">
        <v>147</v>
      </c>
      <c r="M134">
        <v>2020</v>
      </c>
    </row>
    <row r="135" spans="1:13" x14ac:dyDescent="0.45">
      <c r="A135" t="s">
        <v>168</v>
      </c>
      <c r="B135">
        <v>26</v>
      </c>
      <c r="C135" t="s">
        <v>31</v>
      </c>
      <c r="D135" t="s">
        <v>34</v>
      </c>
      <c r="E135" s="1">
        <v>592000</v>
      </c>
      <c r="F135" t="s">
        <v>16</v>
      </c>
      <c r="G135" t="s">
        <v>16</v>
      </c>
      <c r="H135" s="1">
        <v>592000</v>
      </c>
      <c r="I135" s="1">
        <v>219259</v>
      </c>
      <c r="J135">
        <v>0.25</v>
      </c>
      <c r="K135">
        <v>219259</v>
      </c>
      <c r="L135" t="s">
        <v>147</v>
      </c>
      <c r="M135">
        <v>2020</v>
      </c>
    </row>
    <row r="136" spans="1:13" x14ac:dyDescent="0.45">
      <c r="A136" t="s">
        <v>169</v>
      </c>
      <c r="B136">
        <v>28</v>
      </c>
      <c r="C136" t="s">
        <v>23</v>
      </c>
      <c r="D136" t="s">
        <v>34</v>
      </c>
      <c r="E136" s="1">
        <v>569500</v>
      </c>
      <c r="F136" t="s">
        <v>16</v>
      </c>
      <c r="G136" t="s">
        <v>16</v>
      </c>
      <c r="H136" s="1">
        <v>569500</v>
      </c>
      <c r="I136" s="1">
        <v>210926</v>
      </c>
      <c r="J136">
        <v>0.24</v>
      </c>
      <c r="K136">
        <v>210926</v>
      </c>
      <c r="L136" t="s">
        <v>147</v>
      </c>
      <c r="M136">
        <v>2020</v>
      </c>
    </row>
    <row r="137" spans="1:13" x14ac:dyDescent="0.45">
      <c r="A137" t="s">
        <v>170</v>
      </c>
      <c r="B137">
        <v>23</v>
      </c>
      <c r="C137" t="s">
        <v>19</v>
      </c>
      <c r="D137" t="s">
        <v>34</v>
      </c>
      <c r="E137" s="1">
        <v>565000</v>
      </c>
      <c r="F137" t="s">
        <v>16</v>
      </c>
      <c r="G137" t="s">
        <v>16</v>
      </c>
      <c r="H137" s="1">
        <v>565000</v>
      </c>
      <c r="I137" s="1">
        <v>209259</v>
      </c>
      <c r="J137">
        <v>0.24</v>
      </c>
      <c r="K137">
        <v>209259</v>
      </c>
      <c r="L137" t="s">
        <v>147</v>
      </c>
      <c r="M137">
        <v>2020</v>
      </c>
    </row>
    <row r="138" spans="1:13" x14ac:dyDescent="0.45">
      <c r="A138" t="s">
        <v>171</v>
      </c>
      <c r="B138">
        <v>25</v>
      </c>
      <c r="C138" t="s">
        <v>28</v>
      </c>
      <c r="D138" t="s">
        <v>34</v>
      </c>
      <c r="E138" s="1">
        <v>565000</v>
      </c>
      <c r="F138" t="s">
        <v>16</v>
      </c>
      <c r="G138" t="s">
        <v>16</v>
      </c>
      <c r="H138" s="1">
        <v>565000</v>
      </c>
      <c r="I138" s="1">
        <v>209259</v>
      </c>
      <c r="J138">
        <v>0.24</v>
      </c>
      <c r="K138">
        <v>209259</v>
      </c>
      <c r="L138" t="s">
        <v>147</v>
      </c>
      <c r="M138">
        <v>2020</v>
      </c>
    </row>
    <row r="139" spans="1:13" x14ac:dyDescent="0.45">
      <c r="A139" t="s">
        <v>172</v>
      </c>
      <c r="B139">
        <v>29</v>
      </c>
      <c r="C139" t="s">
        <v>43</v>
      </c>
      <c r="D139" t="s">
        <v>15</v>
      </c>
      <c r="E139" s="1">
        <v>1000000</v>
      </c>
      <c r="F139" t="s">
        <v>16</v>
      </c>
      <c r="G139" t="s">
        <v>16</v>
      </c>
      <c r="H139" s="1">
        <v>1000000</v>
      </c>
      <c r="I139" s="1">
        <v>110558</v>
      </c>
      <c r="J139">
        <v>0.13</v>
      </c>
      <c r="K139">
        <v>110558</v>
      </c>
      <c r="L139" t="s">
        <v>147</v>
      </c>
      <c r="M139">
        <v>2020</v>
      </c>
    </row>
    <row r="140" spans="1:13" x14ac:dyDescent="0.45">
      <c r="A140" t="s">
        <v>173</v>
      </c>
      <c r="B140">
        <v>28</v>
      </c>
      <c r="C140" t="s">
        <v>28</v>
      </c>
      <c r="D140" t="s">
        <v>34</v>
      </c>
      <c r="E140" s="1">
        <v>563500</v>
      </c>
      <c r="F140" t="s">
        <v>16</v>
      </c>
      <c r="G140" t="s">
        <v>16</v>
      </c>
      <c r="H140" s="1">
        <v>563500</v>
      </c>
      <c r="I140" s="1">
        <v>109025</v>
      </c>
      <c r="J140">
        <v>0.13</v>
      </c>
      <c r="K140">
        <v>109025</v>
      </c>
      <c r="L140" t="s">
        <v>147</v>
      </c>
      <c r="M140">
        <v>2020</v>
      </c>
    </row>
    <row r="141" spans="1:13" x14ac:dyDescent="0.45">
      <c r="A141" t="s">
        <v>174</v>
      </c>
      <c r="B141">
        <v>25</v>
      </c>
      <c r="C141" t="s">
        <v>23</v>
      </c>
      <c r="D141" t="s">
        <v>34</v>
      </c>
      <c r="E141" s="1">
        <v>563500</v>
      </c>
      <c r="F141" t="s">
        <v>16</v>
      </c>
      <c r="G141" t="s">
        <v>16</v>
      </c>
      <c r="H141" s="1">
        <v>563500</v>
      </c>
      <c r="I141" s="1">
        <v>37380</v>
      </c>
      <c r="J141">
        <v>0.04</v>
      </c>
      <c r="K141">
        <v>37380</v>
      </c>
      <c r="L141" t="s">
        <v>147</v>
      </c>
      <c r="M141">
        <v>2020</v>
      </c>
    </row>
    <row r="142" spans="1:13" x14ac:dyDescent="0.45">
      <c r="A142" t="s">
        <v>175</v>
      </c>
      <c r="B142">
        <v>21</v>
      </c>
      <c r="C142" t="s">
        <v>28</v>
      </c>
      <c r="D142" t="s">
        <v>34</v>
      </c>
      <c r="E142" s="1">
        <v>563500</v>
      </c>
      <c r="F142" t="s">
        <v>16</v>
      </c>
      <c r="G142" t="s">
        <v>16</v>
      </c>
      <c r="H142" s="1">
        <v>563500</v>
      </c>
      <c r="I142" s="1">
        <v>3115</v>
      </c>
      <c r="J142">
        <v>0</v>
      </c>
      <c r="K142">
        <v>3115</v>
      </c>
      <c r="L142" t="s">
        <v>147</v>
      </c>
      <c r="M142">
        <v>2020</v>
      </c>
    </row>
    <row r="143" spans="1:13" x14ac:dyDescent="0.45">
      <c r="A143" t="s">
        <v>176</v>
      </c>
      <c r="B143">
        <v>31</v>
      </c>
      <c r="C143" t="s">
        <v>31</v>
      </c>
      <c r="D143" t="s">
        <v>15</v>
      </c>
      <c r="E143" s="1">
        <v>18250000</v>
      </c>
      <c r="F143" t="s">
        <v>16</v>
      </c>
      <c r="G143" t="s">
        <v>16</v>
      </c>
      <c r="H143" s="1">
        <v>18250000</v>
      </c>
      <c r="I143" s="1">
        <v>6759259</v>
      </c>
      <c r="J143">
        <v>12.6</v>
      </c>
      <c r="K143">
        <v>18250000</v>
      </c>
      <c r="L143" t="s">
        <v>177</v>
      </c>
      <c r="M143">
        <v>2020</v>
      </c>
    </row>
    <row r="144" spans="1:13" x14ac:dyDescent="0.45">
      <c r="A144" t="s">
        <v>178</v>
      </c>
      <c r="B144">
        <v>32</v>
      </c>
      <c r="C144" t="s">
        <v>23</v>
      </c>
      <c r="D144" t="s">
        <v>15</v>
      </c>
      <c r="E144" s="1">
        <v>18000000</v>
      </c>
      <c r="F144" t="s">
        <v>16</v>
      </c>
      <c r="G144" t="s">
        <v>16</v>
      </c>
      <c r="H144" s="1">
        <v>18000000</v>
      </c>
      <c r="I144" s="1">
        <v>6666667</v>
      </c>
      <c r="J144">
        <v>12.42</v>
      </c>
      <c r="K144">
        <v>18500000</v>
      </c>
      <c r="L144" t="s">
        <v>177</v>
      </c>
      <c r="M144">
        <v>2020</v>
      </c>
    </row>
    <row r="145" spans="1:13" x14ac:dyDescent="0.45">
      <c r="A145" t="s">
        <v>179</v>
      </c>
      <c r="B145">
        <v>33</v>
      </c>
      <c r="C145" t="s">
        <v>36</v>
      </c>
      <c r="D145" t="s">
        <v>15</v>
      </c>
      <c r="E145" s="1">
        <v>11000000</v>
      </c>
      <c r="F145" s="1">
        <v>1666666</v>
      </c>
      <c r="G145" s="1">
        <v>115000</v>
      </c>
      <c r="H145" s="1">
        <v>12781666</v>
      </c>
      <c r="I145" s="1">
        <v>5740740</v>
      </c>
      <c r="J145">
        <v>10.7</v>
      </c>
      <c r="K145">
        <v>16666667</v>
      </c>
      <c r="L145" t="s">
        <v>177</v>
      </c>
      <c r="M145">
        <v>2020</v>
      </c>
    </row>
    <row r="146" spans="1:13" x14ac:dyDescent="0.45">
      <c r="A146" t="s">
        <v>180</v>
      </c>
      <c r="B146">
        <v>37</v>
      </c>
      <c r="C146" t="s">
        <v>115</v>
      </c>
      <c r="D146" t="s">
        <v>15</v>
      </c>
      <c r="E146" s="1">
        <v>11000000</v>
      </c>
      <c r="F146" s="1">
        <v>1000000</v>
      </c>
      <c r="G146" t="s">
        <v>16</v>
      </c>
      <c r="H146" s="1">
        <v>12000000</v>
      </c>
      <c r="I146" s="1">
        <v>5074074</v>
      </c>
      <c r="J146">
        <v>9.4600000000000009</v>
      </c>
      <c r="K146">
        <v>12000000</v>
      </c>
      <c r="L146" t="s">
        <v>177</v>
      </c>
      <c r="M146">
        <v>2020</v>
      </c>
    </row>
    <row r="147" spans="1:13" x14ac:dyDescent="0.45">
      <c r="A147" t="s">
        <v>181</v>
      </c>
      <c r="B147">
        <v>31</v>
      </c>
      <c r="C147" t="s">
        <v>28</v>
      </c>
      <c r="D147" t="s">
        <v>15</v>
      </c>
      <c r="E147" s="1">
        <v>10532500</v>
      </c>
      <c r="F147" t="s">
        <v>16</v>
      </c>
      <c r="G147" t="s">
        <v>16</v>
      </c>
      <c r="H147" s="1">
        <v>10532500</v>
      </c>
      <c r="I147" s="1">
        <v>3900926</v>
      </c>
      <c r="J147">
        <v>7.27</v>
      </c>
      <c r="K147">
        <v>10532500</v>
      </c>
      <c r="L147" t="s">
        <v>177</v>
      </c>
      <c r="M147">
        <v>2020</v>
      </c>
    </row>
    <row r="148" spans="1:13" x14ac:dyDescent="0.45">
      <c r="A148" t="s">
        <v>182</v>
      </c>
      <c r="B148">
        <v>25</v>
      </c>
      <c r="C148" t="s">
        <v>21</v>
      </c>
      <c r="D148" t="s">
        <v>15</v>
      </c>
      <c r="E148" s="1">
        <v>5560000</v>
      </c>
      <c r="F148" t="s">
        <v>16</v>
      </c>
      <c r="G148" t="s">
        <v>16</v>
      </c>
      <c r="H148" s="1">
        <v>5560000</v>
      </c>
      <c r="I148" s="1">
        <v>2059259</v>
      </c>
      <c r="J148">
        <v>3.84</v>
      </c>
      <c r="K148">
        <v>5560000</v>
      </c>
      <c r="L148" t="s">
        <v>177</v>
      </c>
      <c r="M148">
        <v>2020</v>
      </c>
    </row>
    <row r="149" spans="1:13" x14ac:dyDescent="0.45">
      <c r="A149" t="s">
        <v>183</v>
      </c>
      <c r="B149">
        <v>30</v>
      </c>
      <c r="C149" t="s">
        <v>31</v>
      </c>
      <c r="D149" t="s">
        <v>15</v>
      </c>
      <c r="E149" s="1">
        <v>5400000</v>
      </c>
      <c r="F149" t="s">
        <v>16</v>
      </c>
      <c r="G149" t="s">
        <v>16</v>
      </c>
      <c r="H149" s="1">
        <v>5400000</v>
      </c>
      <c r="I149" s="1">
        <v>2000000</v>
      </c>
      <c r="J149">
        <v>3.73</v>
      </c>
      <c r="K149">
        <v>5400000</v>
      </c>
      <c r="L149" t="s">
        <v>177</v>
      </c>
      <c r="M149">
        <v>2020</v>
      </c>
    </row>
    <row r="150" spans="1:13" x14ac:dyDescent="0.45">
      <c r="A150" t="s">
        <v>184</v>
      </c>
      <c r="B150">
        <v>34</v>
      </c>
      <c r="C150" t="s">
        <v>28</v>
      </c>
      <c r="D150" t="s">
        <v>15</v>
      </c>
      <c r="E150" s="1">
        <v>4500000</v>
      </c>
      <c r="F150" t="s">
        <v>16</v>
      </c>
      <c r="G150" t="s">
        <v>16</v>
      </c>
      <c r="H150" s="1">
        <v>4500000</v>
      </c>
      <c r="I150" s="1">
        <v>1666667</v>
      </c>
      <c r="J150">
        <v>3.11</v>
      </c>
      <c r="K150">
        <v>5000000</v>
      </c>
      <c r="L150" t="s">
        <v>177</v>
      </c>
      <c r="M150">
        <v>2020</v>
      </c>
    </row>
    <row r="151" spans="1:13" x14ac:dyDescent="0.45">
      <c r="A151" t="s">
        <v>185</v>
      </c>
      <c r="B151">
        <v>27</v>
      </c>
      <c r="C151" t="s">
        <v>23</v>
      </c>
      <c r="D151" t="s">
        <v>15</v>
      </c>
      <c r="E151" s="1">
        <v>4450000</v>
      </c>
      <c r="F151" t="s">
        <v>16</v>
      </c>
      <c r="G151" t="s">
        <v>16</v>
      </c>
      <c r="H151" s="1">
        <v>4450000</v>
      </c>
      <c r="I151" s="1">
        <v>1648148</v>
      </c>
      <c r="J151">
        <v>3.07</v>
      </c>
      <c r="K151">
        <v>4450000</v>
      </c>
      <c r="L151" t="s">
        <v>177</v>
      </c>
      <c r="M151">
        <v>2020</v>
      </c>
    </row>
    <row r="152" spans="1:13" x14ac:dyDescent="0.45">
      <c r="A152" t="s">
        <v>186</v>
      </c>
      <c r="B152">
        <v>27</v>
      </c>
      <c r="C152" t="s">
        <v>19</v>
      </c>
      <c r="D152" t="s">
        <v>15</v>
      </c>
      <c r="E152" s="1">
        <v>4000000</v>
      </c>
      <c r="F152" t="s">
        <v>16</v>
      </c>
      <c r="G152" t="s">
        <v>16</v>
      </c>
      <c r="H152" s="1">
        <v>4000000</v>
      </c>
      <c r="I152" s="1">
        <v>1481481</v>
      </c>
      <c r="J152">
        <v>2.76</v>
      </c>
      <c r="K152">
        <v>4166667</v>
      </c>
      <c r="L152" t="s">
        <v>177</v>
      </c>
      <c r="M152">
        <v>2020</v>
      </c>
    </row>
    <row r="153" spans="1:13" x14ac:dyDescent="0.45">
      <c r="A153" t="s">
        <v>187</v>
      </c>
      <c r="B153">
        <v>23</v>
      </c>
      <c r="C153" t="s">
        <v>115</v>
      </c>
      <c r="D153" t="s">
        <v>15</v>
      </c>
      <c r="E153" s="1">
        <v>1500000</v>
      </c>
      <c r="F153" s="1">
        <v>833333</v>
      </c>
      <c r="G153" t="s">
        <v>16</v>
      </c>
      <c r="H153" s="1">
        <v>2333333</v>
      </c>
      <c r="I153" s="1">
        <v>1388889</v>
      </c>
      <c r="J153">
        <v>2.59</v>
      </c>
      <c r="K153">
        <v>7166667</v>
      </c>
      <c r="L153" t="s">
        <v>177</v>
      </c>
      <c r="M153">
        <v>2020</v>
      </c>
    </row>
    <row r="154" spans="1:13" x14ac:dyDescent="0.45">
      <c r="A154" t="s">
        <v>188</v>
      </c>
      <c r="B154">
        <v>25</v>
      </c>
      <c r="C154" t="s">
        <v>14</v>
      </c>
      <c r="D154" t="s">
        <v>15</v>
      </c>
      <c r="E154" s="1">
        <v>1000000</v>
      </c>
      <c r="F154" s="1">
        <v>800000</v>
      </c>
      <c r="G154" t="s">
        <v>16</v>
      </c>
      <c r="H154" s="1">
        <v>1800000</v>
      </c>
      <c r="I154" s="1">
        <v>1170370</v>
      </c>
      <c r="J154">
        <v>2.1800000000000002</v>
      </c>
      <c r="K154">
        <v>14000000</v>
      </c>
      <c r="L154" t="s">
        <v>177</v>
      </c>
      <c r="M154">
        <v>2020</v>
      </c>
    </row>
    <row r="155" spans="1:13" x14ac:dyDescent="0.45">
      <c r="A155" t="s">
        <v>189</v>
      </c>
      <c r="B155">
        <v>22</v>
      </c>
      <c r="C155" t="s">
        <v>43</v>
      </c>
      <c r="D155" t="s">
        <v>15</v>
      </c>
      <c r="E155" s="1">
        <v>1500000</v>
      </c>
      <c r="F155" t="s">
        <v>16</v>
      </c>
      <c r="G155" t="s">
        <v>16</v>
      </c>
      <c r="H155" s="1">
        <v>1500000</v>
      </c>
      <c r="I155" s="1">
        <v>555556</v>
      </c>
      <c r="J155">
        <v>1.04</v>
      </c>
      <c r="K155">
        <v>8333333</v>
      </c>
      <c r="L155" t="s">
        <v>177</v>
      </c>
      <c r="M155">
        <v>2020</v>
      </c>
    </row>
    <row r="156" spans="1:13" x14ac:dyDescent="0.45">
      <c r="A156" t="s">
        <v>190</v>
      </c>
      <c r="B156">
        <v>26</v>
      </c>
      <c r="C156" t="s">
        <v>28</v>
      </c>
      <c r="D156" t="s">
        <v>15</v>
      </c>
      <c r="E156" s="1">
        <v>1000000</v>
      </c>
      <c r="F156" t="s">
        <v>16</v>
      </c>
      <c r="G156" t="s">
        <v>16</v>
      </c>
      <c r="H156" s="1">
        <v>1000000</v>
      </c>
      <c r="I156" s="1">
        <v>370370</v>
      </c>
      <c r="J156">
        <v>0.69</v>
      </c>
      <c r="K156">
        <v>3200000</v>
      </c>
      <c r="L156" t="s">
        <v>177</v>
      </c>
      <c r="M156">
        <v>2020</v>
      </c>
    </row>
    <row r="157" spans="1:13" x14ac:dyDescent="0.45">
      <c r="A157" t="s">
        <v>191</v>
      </c>
      <c r="B157">
        <v>35</v>
      </c>
      <c r="C157" t="s">
        <v>43</v>
      </c>
      <c r="D157" t="s">
        <v>15</v>
      </c>
      <c r="E157" s="1">
        <v>2000000</v>
      </c>
      <c r="F157" t="s">
        <v>16</v>
      </c>
      <c r="G157" t="s">
        <v>16</v>
      </c>
      <c r="H157" s="1">
        <v>2000000</v>
      </c>
      <c r="I157" s="1">
        <v>342736</v>
      </c>
      <c r="J157">
        <v>0.64</v>
      </c>
      <c r="K157">
        <v>2000000</v>
      </c>
      <c r="L157" t="s">
        <v>177</v>
      </c>
      <c r="M157">
        <v>2020</v>
      </c>
    </row>
    <row r="158" spans="1:13" x14ac:dyDescent="0.45">
      <c r="A158" t="s">
        <v>192</v>
      </c>
      <c r="B158">
        <v>25</v>
      </c>
      <c r="C158" t="s">
        <v>23</v>
      </c>
      <c r="D158" t="s">
        <v>34</v>
      </c>
      <c r="E158" s="1">
        <v>627000</v>
      </c>
      <c r="F158" t="s">
        <v>16</v>
      </c>
      <c r="G158" t="s">
        <v>16</v>
      </c>
      <c r="H158" s="1">
        <v>627000</v>
      </c>
      <c r="I158" s="1">
        <v>232222</v>
      </c>
      <c r="J158">
        <v>0.43</v>
      </c>
      <c r="K158">
        <v>232222</v>
      </c>
      <c r="L158" t="s">
        <v>177</v>
      </c>
      <c r="M158">
        <v>2020</v>
      </c>
    </row>
    <row r="159" spans="1:13" x14ac:dyDescent="0.45">
      <c r="A159" t="s">
        <v>193</v>
      </c>
      <c r="B159">
        <v>26</v>
      </c>
      <c r="C159" t="s">
        <v>28</v>
      </c>
      <c r="D159" t="s">
        <v>34</v>
      </c>
      <c r="E159" s="1">
        <v>590000</v>
      </c>
      <c r="F159" t="s">
        <v>16</v>
      </c>
      <c r="G159" t="s">
        <v>16</v>
      </c>
      <c r="H159" s="1">
        <v>590000</v>
      </c>
      <c r="I159" s="1">
        <v>218519</v>
      </c>
      <c r="J159">
        <v>0.41</v>
      </c>
      <c r="K159">
        <v>218519</v>
      </c>
      <c r="L159" t="s">
        <v>177</v>
      </c>
      <c r="M159">
        <v>2020</v>
      </c>
    </row>
    <row r="160" spans="1:13" x14ac:dyDescent="0.45">
      <c r="A160" t="s">
        <v>194</v>
      </c>
      <c r="B160">
        <v>28</v>
      </c>
      <c r="C160" t="s">
        <v>43</v>
      </c>
      <c r="D160" t="s">
        <v>34</v>
      </c>
      <c r="E160" s="1">
        <v>588000</v>
      </c>
      <c r="F160" t="s">
        <v>16</v>
      </c>
      <c r="G160" t="s">
        <v>16</v>
      </c>
      <c r="H160" s="1">
        <v>588000</v>
      </c>
      <c r="I160" s="1">
        <v>217778</v>
      </c>
      <c r="J160">
        <v>0.41</v>
      </c>
      <c r="K160">
        <v>217778</v>
      </c>
      <c r="L160" t="s">
        <v>177</v>
      </c>
      <c r="M160">
        <v>2020</v>
      </c>
    </row>
    <row r="161" spans="1:13" x14ac:dyDescent="0.45">
      <c r="A161" t="s">
        <v>195</v>
      </c>
      <c r="B161">
        <v>24</v>
      </c>
      <c r="C161" t="s">
        <v>23</v>
      </c>
      <c r="D161" t="s">
        <v>34</v>
      </c>
      <c r="E161" s="1">
        <v>575000</v>
      </c>
      <c r="F161" t="s">
        <v>16</v>
      </c>
      <c r="G161" t="s">
        <v>16</v>
      </c>
      <c r="H161" s="1">
        <v>575000</v>
      </c>
      <c r="I161" s="1">
        <v>212963</v>
      </c>
      <c r="J161">
        <v>0.4</v>
      </c>
      <c r="K161">
        <v>212963</v>
      </c>
      <c r="L161" t="s">
        <v>177</v>
      </c>
      <c r="M161">
        <v>2020</v>
      </c>
    </row>
    <row r="162" spans="1:13" x14ac:dyDescent="0.45">
      <c r="A162" t="s">
        <v>196</v>
      </c>
      <c r="B162">
        <v>28</v>
      </c>
      <c r="C162" t="s">
        <v>28</v>
      </c>
      <c r="D162" t="s">
        <v>34</v>
      </c>
      <c r="E162" s="1">
        <v>574000</v>
      </c>
      <c r="F162" t="s">
        <v>16</v>
      </c>
      <c r="G162" t="s">
        <v>16</v>
      </c>
      <c r="H162" s="1">
        <v>574000</v>
      </c>
      <c r="I162" s="1">
        <v>212593</v>
      </c>
      <c r="J162">
        <v>0.4</v>
      </c>
      <c r="K162">
        <v>212593</v>
      </c>
      <c r="L162" t="s">
        <v>177</v>
      </c>
      <c r="M162">
        <v>2020</v>
      </c>
    </row>
    <row r="163" spans="1:13" x14ac:dyDescent="0.45">
      <c r="A163" t="s">
        <v>197</v>
      </c>
      <c r="B163">
        <v>23</v>
      </c>
      <c r="C163" t="s">
        <v>28</v>
      </c>
      <c r="D163" t="s">
        <v>34</v>
      </c>
      <c r="E163" s="1">
        <v>563500</v>
      </c>
      <c r="F163" t="s">
        <v>16</v>
      </c>
      <c r="G163" t="s">
        <v>16</v>
      </c>
      <c r="H163" s="1">
        <v>563500</v>
      </c>
      <c r="I163" s="1">
        <v>208704</v>
      </c>
      <c r="J163">
        <v>0.39</v>
      </c>
      <c r="K163">
        <v>208704</v>
      </c>
      <c r="L163" t="s">
        <v>177</v>
      </c>
      <c r="M163">
        <v>2020</v>
      </c>
    </row>
    <row r="164" spans="1:13" x14ac:dyDescent="0.45">
      <c r="A164" t="s">
        <v>198</v>
      </c>
      <c r="B164">
        <v>26</v>
      </c>
      <c r="C164" t="s">
        <v>23</v>
      </c>
      <c r="D164" t="s">
        <v>34</v>
      </c>
      <c r="E164" s="1">
        <v>605000</v>
      </c>
      <c r="F164" t="s">
        <v>16</v>
      </c>
      <c r="G164" t="s">
        <v>16</v>
      </c>
      <c r="H164" s="1">
        <v>605000</v>
      </c>
      <c r="I164" s="1">
        <v>200640</v>
      </c>
      <c r="J164">
        <v>0.37</v>
      </c>
      <c r="K164">
        <v>200640</v>
      </c>
      <c r="L164" t="s">
        <v>177</v>
      </c>
      <c r="M164">
        <v>2020</v>
      </c>
    </row>
    <row r="165" spans="1:13" x14ac:dyDescent="0.45">
      <c r="A165" t="s">
        <v>199</v>
      </c>
      <c r="B165">
        <v>25</v>
      </c>
      <c r="C165" t="s">
        <v>28</v>
      </c>
      <c r="D165" t="s">
        <v>34</v>
      </c>
      <c r="E165" s="1">
        <v>563500</v>
      </c>
      <c r="F165" t="s">
        <v>16</v>
      </c>
      <c r="G165" t="s">
        <v>16</v>
      </c>
      <c r="H165" s="1">
        <v>563500</v>
      </c>
      <c r="I165" s="1">
        <v>190015</v>
      </c>
      <c r="J165">
        <v>0.35</v>
      </c>
      <c r="K165">
        <v>190015</v>
      </c>
      <c r="L165" t="s">
        <v>177</v>
      </c>
      <c r="M165">
        <v>2020</v>
      </c>
    </row>
    <row r="166" spans="1:13" x14ac:dyDescent="0.45">
      <c r="A166" t="s">
        <v>200</v>
      </c>
      <c r="B166">
        <v>23</v>
      </c>
      <c r="C166" t="s">
        <v>19</v>
      </c>
      <c r="D166" t="s">
        <v>34</v>
      </c>
      <c r="E166" s="1">
        <v>563500</v>
      </c>
      <c r="F166" t="s">
        <v>16</v>
      </c>
      <c r="G166" t="s">
        <v>16</v>
      </c>
      <c r="H166" s="1">
        <v>563500</v>
      </c>
      <c r="I166" s="1">
        <v>183784</v>
      </c>
      <c r="J166">
        <v>0.34</v>
      </c>
      <c r="K166">
        <v>183784</v>
      </c>
      <c r="L166" t="s">
        <v>177</v>
      </c>
      <c r="M166">
        <v>2020</v>
      </c>
    </row>
    <row r="167" spans="1:13" x14ac:dyDescent="0.45">
      <c r="A167" t="s">
        <v>201</v>
      </c>
      <c r="B167">
        <v>25</v>
      </c>
      <c r="C167" t="s">
        <v>28</v>
      </c>
      <c r="D167" t="s">
        <v>34</v>
      </c>
      <c r="E167" s="1">
        <v>563500</v>
      </c>
      <c r="F167" t="s">
        <v>16</v>
      </c>
      <c r="G167" t="s">
        <v>16</v>
      </c>
      <c r="H167" s="1">
        <v>563500</v>
      </c>
      <c r="I167" s="1">
        <v>118370</v>
      </c>
      <c r="J167">
        <v>0.22</v>
      </c>
      <c r="K167">
        <v>118370</v>
      </c>
      <c r="L167" t="s">
        <v>177</v>
      </c>
      <c r="M167">
        <v>2020</v>
      </c>
    </row>
    <row r="168" spans="1:13" x14ac:dyDescent="0.45">
      <c r="A168" t="s">
        <v>202</v>
      </c>
      <c r="B168">
        <v>25</v>
      </c>
      <c r="C168" t="s">
        <v>23</v>
      </c>
      <c r="D168" t="s">
        <v>34</v>
      </c>
      <c r="E168" s="1">
        <v>563500</v>
      </c>
      <c r="F168" t="s">
        <v>16</v>
      </c>
      <c r="G168" t="s">
        <v>16</v>
      </c>
      <c r="H168" s="1">
        <v>563500</v>
      </c>
      <c r="I168" s="1">
        <v>93450</v>
      </c>
      <c r="J168">
        <v>0.17</v>
      </c>
      <c r="K168">
        <v>93450</v>
      </c>
      <c r="L168" t="s">
        <v>177</v>
      </c>
      <c r="M168">
        <v>2020</v>
      </c>
    </row>
    <row r="169" spans="1:13" x14ac:dyDescent="0.45">
      <c r="A169" t="s">
        <v>203</v>
      </c>
      <c r="B169">
        <v>28</v>
      </c>
      <c r="C169" t="s">
        <v>14</v>
      </c>
      <c r="E169" s="1">
        <v>575000</v>
      </c>
      <c r="F169" t="s">
        <v>16</v>
      </c>
      <c r="G169" t="s">
        <v>16</v>
      </c>
      <c r="H169" s="1">
        <v>575000</v>
      </c>
      <c r="I169" s="1">
        <v>88999</v>
      </c>
      <c r="J169">
        <v>0.17</v>
      </c>
      <c r="K169">
        <v>88999</v>
      </c>
      <c r="L169" t="s">
        <v>177</v>
      </c>
      <c r="M169">
        <v>2020</v>
      </c>
    </row>
    <row r="170" spans="1:13" x14ac:dyDescent="0.45">
      <c r="A170" t="s">
        <v>204</v>
      </c>
      <c r="B170">
        <v>21</v>
      </c>
      <c r="C170" t="s">
        <v>205</v>
      </c>
      <c r="D170" t="s">
        <v>34</v>
      </c>
      <c r="E170" s="1">
        <v>563500</v>
      </c>
      <c r="F170" t="s">
        <v>16</v>
      </c>
      <c r="G170" t="s">
        <v>16</v>
      </c>
      <c r="H170" s="1">
        <v>563500</v>
      </c>
      <c r="I170" s="1">
        <v>31150</v>
      </c>
      <c r="J170">
        <v>0.06</v>
      </c>
      <c r="K170">
        <v>31150</v>
      </c>
      <c r="L170" t="s">
        <v>177</v>
      </c>
      <c r="M170">
        <v>2020</v>
      </c>
    </row>
    <row r="171" spans="1:13" x14ac:dyDescent="0.45">
      <c r="A171" t="s">
        <v>207</v>
      </c>
      <c r="B171">
        <v>36</v>
      </c>
      <c r="C171" t="s">
        <v>36</v>
      </c>
      <c r="D171" t="s">
        <v>15</v>
      </c>
      <c r="E171" s="1">
        <v>25000000</v>
      </c>
      <c r="F171" t="s">
        <v>16</v>
      </c>
      <c r="G171" t="s">
        <v>16</v>
      </c>
      <c r="H171" s="1">
        <v>25000000</v>
      </c>
      <c r="I171" s="1">
        <v>9259259</v>
      </c>
      <c r="J171">
        <v>16.670000000000002</v>
      </c>
      <c r="K171">
        <v>22500000</v>
      </c>
      <c r="L171" t="s">
        <v>206</v>
      </c>
      <c r="M171">
        <v>2020</v>
      </c>
    </row>
    <row r="172" spans="1:13" x14ac:dyDescent="0.45">
      <c r="A172" t="s">
        <v>208</v>
      </c>
      <c r="B172">
        <v>29</v>
      </c>
      <c r="C172" t="s">
        <v>23</v>
      </c>
      <c r="D172" t="s">
        <v>15</v>
      </c>
      <c r="E172" s="1">
        <v>17500000</v>
      </c>
      <c r="F172" t="s">
        <v>16</v>
      </c>
      <c r="G172" t="s">
        <v>16</v>
      </c>
      <c r="H172" s="1">
        <v>17500000</v>
      </c>
      <c r="I172" s="1">
        <v>6481481</v>
      </c>
      <c r="J172">
        <v>11.67</v>
      </c>
      <c r="K172">
        <v>17500000</v>
      </c>
      <c r="L172" t="s">
        <v>206</v>
      </c>
      <c r="M172">
        <v>2020</v>
      </c>
    </row>
    <row r="173" spans="1:13" x14ac:dyDescent="0.45">
      <c r="A173" t="s">
        <v>209</v>
      </c>
      <c r="B173">
        <v>28</v>
      </c>
      <c r="C173" t="s">
        <v>21</v>
      </c>
      <c r="D173" t="s">
        <v>15</v>
      </c>
      <c r="E173" s="1">
        <v>16000000</v>
      </c>
      <c r="F173" t="s">
        <v>16</v>
      </c>
      <c r="G173" t="s">
        <v>16</v>
      </c>
      <c r="H173" s="1">
        <v>16000000</v>
      </c>
      <c r="I173" s="1">
        <v>5925926</v>
      </c>
      <c r="J173">
        <v>10.67</v>
      </c>
      <c r="K173">
        <v>16000000</v>
      </c>
      <c r="L173" t="s">
        <v>206</v>
      </c>
      <c r="M173">
        <v>2020</v>
      </c>
    </row>
    <row r="174" spans="1:13" x14ac:dyDescent="0.45">
      <c r="A174" t="s">
        <v>210</v>
      </c>
      <c r="B174">
        <v>31</v>
      </c>
      <c r="C174" t="s">
        <v>26</v>
      </c>
      <c r="D174" t="s">
        <v>15</v>
      </c>
      <c r="E174" s="1">
        <v>12000000</v>
      </c>
      <c r="F174" t="s">
        <v>16</v>
      </c>
      <c r="G174" t="s">
        <v>16</v>
      </c>
      <c r="H174" s="1">
        <v>12000000</v>
      </c>
      <c r="I174" s="1">
        <v>4444444</v>
      </c>
      <c r="J174">
        <v>8</v>
      </c>
      <c r="K174">
        <v>16000000</v>
      </c>
      <c r="L174" t="s">
        <v>206</v>
      </c>
      <c r="M174">
        <v>2020</v>
      </c>
    </row>
    <row r="175" spans="1:13" x14ac:dyDescent="0.45">
      <c r="A175" t="s">
        <v>211</v>
      </c>
      <c r="B175">
        <v>30</v>
      </c>
      <c r="C175" t="s">
        <v>23</v>
      </c>
      <c r="D175" t="s">
        <v>15</v>
      </c>
      <c r="E175" s="1">
        <v>10000000</v>
      </c>
      <c r="F175" s="1">
        <v>166667</v>
      </c>
      <c r="G175" s="1">
        <v>37000</v>
      </c>
      <c r="H175" s="1">
        <v>10203667</v>
      </c>
      <c r="I175" s="1">
        <v>4166630</v>
      </c>
      <c r="J175">
        <v>7.5</v>
      </c>
      <c r="K175">
        <v>10166667</v>
      </c>
      <c r="L175" t="s">
        <v>206</v>
      </c>
      <c r="M175">
        <v>2020</v>
      </c>
    </row>
    <row r="176" spans="1:13" x14ac:dyDescent="0.45">
      <c r="A176" t="s">
        <v>212</v>
      </c>
      <c r="B176">
        <v>30</v>
      </c>
      <c r="C176" t="s">
        <v>60</v>
      </c>
      <c r="D176" t="s">
        <v>15</v>
      </c>
      <c r="E176" s="1">
        <v>9000000</v>
      </c>
      <c r="F176" t="s">
        <v>16</v>
      </c>
      <c r="G176" t="s">
        <v>16</v>
      </c>
      <c r="H176" s="1">
        <v>9000000</v>
      </c>
      <c r="I176" s="1">
        <v>3333333</v>
      </c>
      <c r="J176">
        <v>6</v>
      </c>
      <c r="K176">
        <v>8041667</v>
      </c>
      <c r="L176" t="s">
        <v>206</v>
      </c>
      <c r="M176">
        <v>2020</v>
      </c>
    </row>
    <row r="177" spans="1:13" x14ac:dyDescent="0.45">
      <c r="A177" t="s">
        <v>213</v>
      </c>
      <c r="B177">
        <v>28</v>
      </c>
      <c r="C177" t="s">
        <v>14</v>
      </c>
      <c r="D177" t="s">
        <v>15</v>
      </c>
      <c r="E177" s="1">
        <v>9250000</v>
      </c>
      <c r="F177" s="1">
        <v>285714</v>
      </c>
      <c r="G177" t="s">
        <v>16</v>
      </c>
      <c r="H177" s="1">
        <v>9535714</v>
      </c>
      <c r="I177" s="1">
        <v>2878307</v>
      </c>
      <c r="J177">
        <v>5.18</v>
      </c>
      <c r="K177">
        <v>9428571</v>
      </c>
      <c r="L177" t="s">
        <v>206</v>
      </c>
      <c r="M177">
        <v>2020</v>
      </c>
    </row>
    <row r="178" spans="1:13" x14ac:dyDescent="0.45">
      <c r="A178" t="s">
        <v>214</v>
      </c>
      <c r="B178">
        <v>32</v>
      </c>
      <c r="C178" t="s">
        <v>43</v>
      </c>
      <c r="D178" t="s">
        <v>15</v>
      </c>
      <c r="E178" s="1">
        <v>6000000</v>
      </c>
      <c r="F178" t="s">
        <v>16</v>
      </c>
      <c r="G178" t="s">
        <v>16</v>
      </c>
      <c r="H178" s="1">
        <v>6000000</v>
      </c>
      <c r="I178" s="1">
        <v>2222222</v>
      </c>
      <c r="J178">
        <v>4</v>
      </c>
      <c r="K178">
        <v>7000000</v>
      </c>
      <c r="L178" t="s">
        <v>206</v>
      </c>
      <c r="M178">
        <v>2020</v>
      </c>
    </row>
    <row r="179" spans="1:13" x14ac:dyDescent="0.45">
      <c r="A179" t="s">
        <v>215</v>
      </c>
      <c r="B179">
        <v>33</v>
      </c>
      <c r="C179" t="s">
        <v>23</v>
      </c>
      <c r="D179" t="s">
        <v>15</v>
      </c>
      <c r="E179" s="1">
        <v>6000000</v>
      </c>
      <c r="F179" t="s">
        <v>16</v>
      </c>
      <c r="G179" t="s">
        <v>16</v>
      </c>
      <c r="H179" s="1">
        <v>6000000</v>
      </c>
      <c r="I179" s="1">
        <v>2222222</v>
      </c>
      <c r="J179">
        <v>4</v>
      </c>
      <c r="K179">
        <v>7500000</v>
      </c>
      <c r="L179" t="s">
        <v>206</v>
      </c>
      <c r="M179">
        <v>2020</v>
      </c>
    </row>
    <row r="180" spans="1:13" x14ac:dyDescent="0.45">
      <c r="A180" t="s">
        <v>216</v>
      </c>
      <c r="B180">
        <v>30</v>
      </c>
      <c r="C180" t="s">
        <v>28</v>
      </c>
      <c r="D180" t="s">
        <v>15</v>
      </c>
      <c r="E180" s="1">
        <v>5900000</v>
      </c>
      <c r="F180" t="s">
        <v>16</v>
      </c>
      <c r="G180" t="s">
        <v>16</v>
      </c>
      <c r="H180" s="1">
        <v>5900000</v>
      </c>
      <c r="I180" s="1">
        <v>2212963</v>
      </c>
      <c r="J180">
        <v>3.98</v>
      </c>
      <c r="K180">
        <v>5900000</v>
      </c>
      <c r="L180" t="s">
        <v>206</v>
      </c>
      <c r="M180">
        <v>2020</v>
      </c>
    </row>
    <row r="181" spans="1:13" x14ac:dyDescent="0.45">
      <c r="A181" t="s">
        <v>217</v>
      </c>
      <c r="B181">
        <v>30</v>
      </c>
      <c r="C181" t="s">
        <v>19</v>
      </c>
      <c r="D181" t="s">
        <v>15</v>
      </c>
      <c r="E181" s="1">
        <v>5500000</v>
      </c>
      <c r="F181" t="s">
        <v>16</v>
      </c>
      <c r="G181" t="s">
        <v>16</v>
      </c>
      <c r="H181" s="1">
        <v>5500000</v>
      </c>
      <c r="I181" s="1">
        <v>2037037</v>
      </c>
      <c r="J181">
        <v>3.67</v>
      </c>
      <c r="K181">
        <v>5500000</v>
      </c>
      <c r="L181" t="s">
        <v>206</v>
      </c>
      <c r="M181">
        <v>2020</v>
      </c>
    </row>
    <row r="182" spans="1:13" x14ac:dyDescent="0.45">
      <c r="A182" t="s">
        <v>218</v>
      </c>
      <c r="B182">
        <v>29</v>
      </c>
      <c r="C182" t="s">
        <v>31</v>
      </c>
      <c r="D182" t="s">
        <v>15</v>
      </c>
      <c r="E182" s="1">
        <v>3500000</v>
      </c>
      <c r="F182" s="1">
        <v>437500</v>
      </c>
      <c r="G182" t="s">
        <v>16</v>
      </c>
      <c r="H182" s="1">
        <v>3937500</v>
      </c>
      <c r="I182" s="1">
        <v>1733796</v>
      </c>
      <c r="J182">
        <v>3.12</v>
      </c>
      <c r="K182">
        <v>4000000</v>
      </c>
      <c r="L182" t="s">
        <v>206</v>
      </c>
      <c r="M182">
        <v>2020</v>
      </c>
    </row>
    <row r="183" spans="1:13" x14ac:dyDescent="0.45">
      <c r="A183" t="s">
        <v>219</v>
      </c>
      <c r="B183">
        <v>28</v>
      </c>
      <c r="C183" t="s">
        <v>28</v>
      </c>
      <c r="D183" t="s">
        <v>15</v>
      </c>
      <c r="E183" s="1">
        <v>3725000</v>
      </c>
      <c r="F183" t="s">
        <v>16</v>
      </c>
      <c r="G183" t="s">
        <v>16</v>
      </c>
      <c r="H183" s="1">
        <v>3725000</v>
      </c>
      <c r="I183" s="1">
        <v>1379630</v>
      </c>
      <c r="J183">
        <v>2.48</v>
      </c>
      <c r="K183">
        <v>3725000</v>
      </c>
      <c r="L183" t="s">
        <v>206</v>
      </c>
      <c r="M183">
        <v>2020</v>
      </c>
    </row>
    <row r="184" spans="1:13" x14ac:dyDescent="0.45">
      <c r="A184" t="s">
        <v>220</v>
      </c>
      <c r="B184">
        <v>31</v>
      </c>
      <c r="C184" t="s">
        <v>31</v>
      </c>
      <c r="D184" t="s">
        <v>15</v>
      </c>
      <c r="E184" s="1">
        <v>1462500</v>
      </c>
      <c r="F184" t="s">
        <v>16</v>
      </c>
      <c r="G184" t="s">
        <v>16</v>
      </c>
      <c r="H184" s="1">
        <v>1462500</v>
      </c>
      <c r="I184" s="1">
        <v>541667</v>
      </c>
      <c r="J184">
        <v>0.98</v>
      </c>
      <c r="K184">
        <v>1462500</v>
      </c>
      <c r="L184" t="s">
        <v>206</v>
      </c>
      <c r="M184">
        <v>2020</v>
      </c>
    </row>
    <row r="185" spans="1:13" x14ac:dyDescent="0.45">
      <c r="A185" t="s">
        <v>221</v>
      </c>
      <c r="B185">
        <v>27</v>
      </c>
      <c r="C185" t="s">
        <v>28</v>
      </c>
      <c r="D185" t="s">
        <v>15</v>
      </c>
      <c r="E185" s="1">
        <v>4100000</v>
      </c>
      <c r="F185" t="s">
        <v>16</v>
      </c>
      <c r="G185" t="s">
        <v>16</v>
      </c>
      <c r="H185" s="1">
        <v>4100000</v>
      </c>
      <c r="I185" s="1">
        <v>534592</v>
      </c>
      <c r="J185">
        <v>0.96</v>
      </c>
      <c r="K185">
        <v>4100000</v>
      </c>
      <c r="L185" t="s">
        <v>206</v>
      </c>
      <c r="M185">
        <v>2020</v>
      </c>
    </row>
    <row r="186" spans="1:13" x14ac:dyDescent="0.45">
      <c r="A186" t="s">
        <v>222</v>
      </c>
      <c r="B186">
        <v>29</v>
      </c>
      <c r="C186" t="s">
        <v>21</v>
      </c>
      <c r="D186" t="s">
        <v>76</v>
      </c>
      <c r="E186" s="1">
        <v>2200000</v>
      </c>
      <c r="F186" t="s">
        <v>16</v>
      </c>
      <c r="G186" t="s">
        <v>16</v>
      </c>
      <c r="H186" s="1">
        <v>2200000</v>
      </c>
      <c r="I186" s="1">
        <v>340520</v>
      </c>
      <c r="J186">
        <v>0.61</v>
      </c>
      <c r="K186">
        <v>2200000</v>
      </c>
      <c r="L186" t="s">
        <v>206</v>
      </c>
      <c r="M186">
        <v>2020</v>
      </c>
    </row>
    <row r="187" spans="1:13" x14ac:dyDescent="0.45">
      <c r="A187" t="s">
        <v>223</v>
      </c>
      <c r="B187">
        <v>27</v>
      </c>
      <c r="C187" t="s">
        <v>23</v>
      </c>
      <c r="D187" t="s">
        <v>34</v>
      </c>
      <c r="E187" s="1">
        <v>663500</v>
      </c>
      <c r="F187" t="s">
        <v>16</v>
      </c>
      <c r="G187" t="s">
        <v>16</v>
      </c>
      <c r="H187" s="1">
        <v>663500</v>
      </c>
      <c r="I187" s="1">
        <v>245741</v>
      </c>
      <c r="J187">
        <v>0.44</v>
      </c>
      <c r="K187">
        <v>245741</v>
      </c>
      <c r="L187" t="s">
        <v>206</v>
      </c>
      <c r="M187">
        <v>2020</v>
      </c>
    </row>
    <row r="188" spans="1:13" x14ac:dyDescent="0.45">
      <c r="A188" t="s">
        <v>224</v>
      </c>
      <c r="B188">
        <v>25</v>
      </c>
      <c r="C188" t="s">
        <v>23</v>
      </c>
      <c r="D188" t="s">
        <v>34</v>
      </c>
      <c r="E188" s="1">
        <v>609793</v>
      </c>
      <c r="F188" t="s">
        <v>16</v>
      </c>
      <c r="G188" t="s">
        <v>16</v>
      </c>
      <c r="H188" s="1">
        <v>609793</v>
      </c>
      <c r="I188" s="1">
        <v>225849</v>
      </c>
      <c r="J188">
        <v>0.41</v>
      </c>
      <c r="K188">
        <v>225849</v>
      </c>
      <c r="L188" t="s">
        <v>206</v>
      </c>
      <c r="M188">
        <v>2020</v>
      </c>
    </row>
    <row r="189" spans="1:13" x14ac:dyDescent="0.45">
      <c r="A189" t="s">
        <v>225</v>
      </c>
      <c r="B189">
        <v>26</v>
      </c>
      <c r="C189" t="s">
        <v>58</v>
      </c>
      <c r="D189" t="s">
        <v>34</v>
      </c>
      <c r="E189" s="1">
        <v>605000</v>
      </c>
      <c r="F189" t="s">
        <v>16</v>
      </c>
      <c r="G189" t="s">
        <v>16</v>
      </c>
      <c r="H189" s="1">
        <v>605000</v>
      </c>
      <c r="I189" s="1">
        <v>224074</v>
      </c>
      <c r="J189">
        <v>0.4</v>
      </c>
      <c r="K189">
        <v>224074</v>
      </c>
      <c r="L189" t="s">
        <v>206</v>
      </c>
      <c r="M189">
        <v>2020</v>
      </c>
    </row>
    <row r="190" spans="1:13" x14ac:dyDescent="0.45">
      <c r="A190" t="s">
        <v>226</v>
      </c>
      <c r="B190">
        <v>28</v>
      </c>
      <c r="C190" t="s">
        <v>28</v>
      </c>
      <c r="D190" t="s">
        <v>34</v>
      </c>
      <c r="E190" s="1">
        <v>595000</v>
      </c>
      <c r="F190" t="s">
        <v>16</v>
      </c>
      <c r="G190" t="s">
        <v>16</v>
      </c>
      <c r="H190" s="1">
        <v>595000</v>
      </c>
      <c r="I190" s="1">
        <v>220370</v>
      </c>
      <c r="J190">
        <v>0.4</v>
      </c>
      <c r="K190">
        <v>220370</v>
      </c>
      <c r="L190" t="s">
        <v>206</v>
      </c>
      <c r="M190">
        <v>2020</v>
      </c>
    </row>
    <row r="191" spans="1:13" x14ac:dyDescent="0.45">
      <c r="A191" t="s">
        <v>227</v>
      </c>
      <c r="B191">
        <v>27</v>
      </c>
      <c r="C191" t="s">
        <v>28</v>
      </c>
      <c r="D191" t="s">
        <v>34</v>
      </c>
      <c r="E191" s="1">
        <v>592000</v>
      </c>
      <c r="F191" t="s">
        <v>16</v>
      </c>
      <c r="G191" t="s">
        <v>16</v>
      </c>
      <c r="H191" s="1">
        <v>592000</v>
      </c>
      <c r="I191" s="1">
        <v>219259</v>
      </c>
      <c r="J191">
        <v>0.39</v>
      </c>
      <c r="K191">
        <v>219259</v>
      </c>
      <c r="L191" t="s">
        <v>206</v>
      </c>
      <c r="M191">
        <v>2020</v>
      </c>
    </row>
    <row r="192" spans="1:13" x14ac:dyDescent="0.45">
      <c r="A192" t="s">
        <v>228</v>
      </c>
      <c r="B192">
        <v>26</v>
      </c>
      <c r="C192" t="s">
        <v>28</v>
      </c>
      <c r="D192" t="s">
        <v>34</v>
      </c>
      <c r="E192" s="1">
        <v>577500</v>
      </c>
      <c r="F192" t="s">
        <v>16</v>
      </c>
      <c r="G192" t="s">
        <v>16</v>
      </c>
      <c r="H192" s="1">
        <v>577500</v>
      </c>
      <c r="I192" s="1">
        <v>213889</v>
      </c>
      <c r="J192">
        <v>0.39</v>
      </c>
      <c r="K192">
        <v>213889</v>
      </c>
      <c r="L192" t="s">
        <v>206</v>
      </c>
      <c r="M192">
        <v>2020</v>
      </c>
    </row>
    <row r="193" spans="1:13" x14ac:dyDescent="0.45">
      <c r="A193" t="s">
        <v>229</v>
      </c>
      <c r="B193">
        <v>29</v>
      </c>
      <c r="C193" t="s">
        <v>31</v>
      </c>
      <c r="D193" t="s">
        <v>34</v>
      </c>
      <c r="E193" s="1">
        <v>571000</v>
      </c>
      <c r="F193" t="s">
        <v>16</v>
      </c>
      <c r="G193" t="s">
        <v>16</v>
      </c>
      <c r="H193" s="1">
        <v>571000</v>
      </c>
      <c r="I193" s="1">
        <v>211481</v>
      </c>
      <c r="J193">
        <v>0.38</v>
      </c>
      <c r="K193">
        <v>211481</v>
      </c>
      <c r="L193" t="s">
        <v>206</v>
      </c>
      <c r="M193">
        <v>2020</v>
      </c>
    </row>
    <row r="194" spans="1:13" x14ac:dyDescent="0.45">
      <c r="A194" t="s">
        <v>230</v>
      </c>
      <c r="B194">
        <v>25</v>
      </c>
      <c r="C194" t="s">
        <v>14</v>
      </c>
      <c r="D194" t="s">
        <v>34</v>
      </c>
      <c r="E194" s="1">
        <v>570000</v>
      </c>
      <c r="F194" t="s">
        <v>16</v>
      </c>
      <c r="G194" t="s">
        <v>16</v>
      </c>
      <c r="H194" s="1">
        <v>570000</v>
      </c>
      <c r="I194" s="1">
        <v>211111</v>
      </c>
      <c r="J194">
        <v>0.38</v>
      </c>
      <c r="K194">
        <v>211111</v>
      </c>
      <c r="L194" t="s">
        <v>206</v>
      </c>
      <c r="M194">
        <v>2020</v>
      </c>
    </row>
    <row r="195" spans="1:13" x14ac:dyDescent="0.45">
      <c r="A195" t="s">
        <v>231</v>
      </c>
      <c r="B195">
        <v>26</v>
      </c>
      <c r="C195" t="s">
        <v>28</v>
      </c>
      <c r="D195" t="s">
        <v>34</v>
      </c>
      <c r="E195" s="1">
        <v>563500</v>
      </c>
      <c r="F195" t="s">
        <v>16</v>
      </c>
      <c r="G195" t="s">
        <v>16</v>
      </c>
      <c r="H195" s="1">
        <v>563500</v>
      </c>
      <c r="I195" s="1">
        <v>196245</v>
      </c>
      <c r="J195">
        <v>0.35</v>
      </c>
      <c r="K195">
        <v>196245</v>
      </c>
      <c r="L195" t="s">
        <v>206</v>
      </c>
      <c r="M195">
        <v>2020</v>
      </c>
    </row>
    <row r="196" spans="1:13" x14ac:dyDescent="0.45">
      <c r="A196" t="s">
        <v>232</v>
      </c>
      <c r="B196">
        <v>26</v>
      </c>
      <c r="C196" t="s">
        <v>21</v>
      </c>
      <c r="D196" t="s">
        <v>34</v>
      </c>
      <c r="E196" s="1">
        <v>563500</v>
      </c>
      <c r="F196" t="s">
        <v>16</v>
      </c>
      <c r="G196" t="s">
        <v>16</v>
      </c>
      <c r="H196" s="1">
        <v>563500</v>
      </c>
      <c r="I196" s="1">
        <v>124600</v>
      </c>
      <c r="J196">
        <v>0.22</v>
      </c>
      <c r="K196">
        <v>124600</v>
      </c>
      <c r="L196" t="s">
        <v>206</v>
      </c>
      <c r="M196">
        <v>2020</v>
      </c>
    </row>
    <row r="197" spans="1:13" x14ac:dyDescent="0.45">
      <c r="A197" t="s">
        <v>233</v>
      </c>
      <c r="B197">
        <v>26</v>
      </c>
      <c r="C197" t="s">
        <v>28</v>
      </c>
      <c r="D197" t="s">
        <v>34</v>
      </c>
      <c r="E197" s="1">
        <v>575000</v>
      </c>
      <c r="F197" t="s">
        <v>16</v>
      </c>
      <c r="G197" t="s">
        <v>16</v>
      </c>
      <c r="H197" s="1">
        <v>575000</v>
      </c>
      <c r="I197" s="1">
        <v>47678</v>
      </c>
      <c r="J197">
        <v>0.09</v>
      </c>
      <c r="K197">
        <v>47678</v>
      </c>
      <c r="L197" t="s">
        <v>206</v>
      </c>
      <c r="M197">
        <v>2020</v>
      </c>
    </row>
    <row r="198" spans="1:13" x14ac:dyDescent="0.45">
      <c r="A198" t="s">
        <v>234</v>
      </c>
      <c r="B198">
        <v>34</v>
      </c>
      <c r="C198" t="s">
        <v>36</v>
      </c>
      <c r="D198" t="s">
        <v>15</v>
      </c>
      <c r="E198" s="1">
        <v>17500000</v>
      </c>
      <c r="F198" s="1">
        <v>3333334</v>
      </c>
      <c r="G198" t="s">
        <v>16</v>
      </c>
      <c r="H198" s="1">
        <v>20833334</v>
      </c>
      <c r="I198" s="1">
        <v>8333334</v>
      </c>
      <c r="J198">
        <v>21.2</v>
      </c>
      <c r="K198">
        <v>16000000</v>
      </c>
      <c r="L198" t="s">
        <v>235</v>
      </c>
      <c r="M198">
        <v>2020</v>
      </c>
    </row>
    <row r="199" spans="1:13" x14ac:dyDescent="0.45">
      <c r="A199" t="s">
        <v>236</v>
      </c>
      <c r="B199">
        <v>26</v>
      </c>
      <c r="C199" t="s">
        <v>19</v>
      </c>
      <c r="D199" t="s">
        <v>15</v>
      </c>
      <c r="E199" s="1">
        <v>17500000</v>
      </c>
      <c r="F199" t="s">
        <v>16</v>
      </c>
      <c r="G199" t="s">
        <v>16</v>
      </c>
      <c r="H199" s="1">
        <v>17500000</v>
      </c>
      <c r="I199" s="1">
        <v>6481481</v>
      </c>
      <c r="J199">
        <v>16.489999999999998</v>
      </c>
      <c r="K199">
        <v>17500000</v>
      </c>
      <c r="L199" t="s">
        <v>235</v>
      </c>
      <c r="M199">
        <v>2020</v>
      </c>
    </row>
    <row r="200" spans="1:13" x14ac:dyDescent="0.45">
      <c r="A200" t="s">
        <v>237</v>
      </c>
      <c r="B200">
        <v>33</v>
      </c>
      <c r="C200" t="s">
        <v>23</v>
      </c>
      <c r="D200" t="s">
        <v>15</v>
      </c>
      <c r="E200" s="1">
        <v>10250000</v>
      </c>
      <c r="F200" t="s">
        <v>16</v>
      </c>
      <c r="G200" t="s">
        <v>16</v>
      </c>
      <c r="H200" s="1">
        <v>10250000</v>
      </c>
      <c r="I200" s="1">
        <v>3796296</v>
      </c>
      <c r="J200">
        <v>9.66</v>
      </c>
      <c r="K200">
        <v>11750000</v>
      </c>
      <c r="L200" t="s">
        <v>235</v>
      </c>
      <c r="M200">
        <v>2020</v>
      </c>
    </row>
    <row r="201" spans="1:13" x14ac:dyDescent="0.45">
      <c r="A201" t="s">
        <v>238</v>
      </c>
      <c r="B201">
        <v>27</v>
      </c>
      <c r="C201" t="s">
        <v>14</v>
      </c>
      <c r="D201" t="s">
        <v>15</v>
      </c>
      <c r="E201" s="1">
        <v>6250000</v>
      </c>
      <c r="F201" s="1">
        <v>400000</v>
      </c>
      <c r="G201" s="1">
        <v>200000</v>
      </c>
      <c r="H201" s="1">
        <v>6850000</v>
      </c>
      <c r="I201" s="1">
        <v>2714815</v>
      </c>
      <c r="J201">
        <v>6.91</v>
      </c>
      <c r="K201">
        <v>5200000</v>
      </c>
      <c r="L201" t="s">
        <v>235</v>
      </c>
      <c r="M201">
        <v>2020</v>
      </c>
    </row>
    <row r="202" spans="1:13" x14ac:dyDescent="0.45">
      <c r="A202" t="s">
        <v>239</v>
      </c>
      <c r="B202">
        <v>30</v>
      </c>
      <c r="C202" t="s">
        <v>28</v>
      </c>
      <c r="D202" t="s">
        <v>15</v>
      </c>
      <c r="E202" s="1">
        <v>7000000</v>
      </c>
      <c r="F202" t="s">
        <v>16</v>
      </c>
      <c r="G202" t="s">
        <v>16</v>
      </c>
      <c r="H202" s="1">
        <v>7000000</v>
      </c>
      <c r="I202" s="1">
        <v>2592593</v>
      </c>
      <c r="J202">
        <v>6.6</v>
      </c>
      <c r="K202">
        <v>6583333</v>
      </c>
      <c r="L202" t="s">
        <v>235</v>
      </c>
      <c r="M202">
        <v>2020</v>
      </c>
    </row>
    <row r="203" spans="1:13" x14ac:dyDescent="0.45">
      <c r="A203" t="s">
        <v>240</v>
      </c>
      <c r="B203">
        <v>30</v>
      </c>
      <c r="C203" t="s">
        <v>26</v>
      </c>
      <c r="D203" t="s">
        <v>15</v>
      </c>
      <c r="E203" s="1">
        <v>6250000</v>
      </c>
      <c r="F203" t="s">
        <v>16</v>
      </c>
      <c r="G203" s="1">
        <v>93000</v>
      </c>
      <c r="H203" s="1">
        <v>6343000</v>
      </c>
      <c r="I203" s="1">
        <v>2407815</v>
      </c>
      <c r="J203">
        <v>6.13</v>
      </c>
      <c r="K203">
        <v>6250000</v>
      </c>
      <c r="L203" t="s">
        <v>235</v>
      </c>
      <c r="M203">
        <v>2020</v>
      </c>
    </row>
    <row r="204" spans="1:13" x14ac:dyDescent="0.45">
      <c r="A204" t="s">
        <v>241</v>
      </c>
      <c r="B204">
        <v>31</v>
      </c>
      <c r="C204" t="s">
        <v>31</v>
      </c>
      <c r="D204" t="s">
        <v>15</v>
      </c>
      <c r="E204" s="1">
        <v>3500000</v>
      </c>
      <c r="F204" s="1">
        <v>125000</v>
      </c>
      <c r="G204" t="s">
        <v>16</v>
      </c>
      <c r="H204" s="1">
        <v>3625000</v>
      </c>
      <c r="I204" s="1">
        <v>1513889</v>
      </c>
      <c r="J204">
        <v>3.85</v>
      </c>
      <c r="K204">
        <v>2250000</v>
      </c>
      <c r="L204" t="s">
        <v>235</v>
      </c>
      <c r="M204">
        <v>2020</v>
      </c>
    </row>
    <row r="205" spans="1:13" x14ac:dyDescent="0.45">
      <c r="A205" t="s">
        <v>242</v>
      </c>
      <c r="B205">
        <v>38</v>
      </c>
      <c r="C205" t="s">
        <v>28</v>
      </c>
      <c r="D205" t="s">
        <v>15</v>
      </c>
      <c r="E205" s="1">
        <v>3000000</v>
      </c>
      <c r="F205" t="s">
        <v>16</v>
      </c>
      <c r="G205" t="s">
        <v>16</v>
      </c>
      <c r="H205" s="1">
        <v>3000000</v>
      </c>
      <c r="I205" s="1">
        <v>1111111</v>
      </c>
      <c r="J205">
        <v>2.83</v>
      </c>
      <c r="K205">
        <v>3000000</v>
      </c>
      <c r="L205" t="s">
        <v>235</v>
      </c>
      <c r="M205">
        <v>2020</v>
      </c>
    </row>
    <row r="206" spans="1:13" x14ac:dyDescent="0.45">
      <c r="A206" t="s">
        <v>243</v>
      </c>
      <c r="B206">
        <v>31</v>
      </c>
      <c r="C206" t="s">
        <v>31</v>
      </c>
      <c r="D206" t="s">
        <v>15</v>
      </c>
      <c r="E206" s="1">
        <v>2000000</v>
      </c>
      <c r="F206" t="s">
        <v>16</v>
      </c>
      <c r="G206" t="s">
        <v>16</v>
      </c>
      <c r="H206" s="1">
        <v>2000000</v>
      </c>
      <c r="I206" s="1">
        <v>740741</v>
      </c>
      <c r="J206">
        <v>1.88</v>
      </c>
      <c r="K206">
        <v>2000000</v>
      </c>
      <c r="L206" t="s">
        <v>235</v>
      </c>
      <c r="M206">
        <v>2020</v>
      </c>
    </row>
    <row r="207" spans="1:13" x14ac:dyDescent="0.45">
      <c r="A207" t="s">
        <v>244</v>
      </c>
      <c r="B207">
        <v>27</v>
      </c>
      <c r="C207" t="s">
        <v>43</v>
      </c>
      <c r="D207" t="s">
        <v>15</v>
      </c>
      <c r="E207" s="1">
        <v>1875000</v>
      </c>
      <c r="F207" t="s">
        <v>16</v>
      </c>
      <c r="G207" t="s">
        <v>16</v>
      </c>
      <c r="H207" s="1">
        <v>1875000</v>
      </c>
      <c r="I207" s="1">
        <v>694444</v>
      </c>
      <c r="J207">
        <v>1.77</v>
      </c>
      <c r="K207">
        <v>1875000</v>
      </c>
      <c r="L207" t="s">
        <v>235</v>
      </c>
      <c r="M207">
        <v>2020</v>
      </c>
    </row>
    <row r="208" spans="1:13" x14ac:dyDescent="0.45">
      <c r="A208" t="s">
        <v>245</v>
      </c>
      <c r="B208">
        <v>29</v>
      </c>
      <c r="C208" t="s">
        <v>21</v>
      </c>
      <c r="D208" t="s">
        <v>15</v>
      </c>
      <c r="E208" s="1">
        <v>1450000</v>
      </c>
      <c r="F208" t="s">
        <v>16</v>
      </c>
      <c r="G208" t="s">
        <v>16</v>
      </c>
      <c r="H208" s="1">
        <v>1450000</v>
      </c>
      <c r="I208" s="1">
        <v>537037</v>
      </c>
      <c r="J208">
        <v>1.37</v>
      </c>
      <c r="K208">
        <v>1450000</v>
      </c>
      <c r="L208" t="s">
        <v>235</v>
      </c>
      <c r="M208">
        <v>2020</v>
      </c>
    </row>
    <row r="209" spans="1:13" x14ac:dyDescent="0.45">
      <c r="A209" t="s">
        <v>246</v>
      </c>
      <c r="B209">
        <v>27</v>
      </c>
      <c r="C209" t="s">
        <v>31</v>
      </c>
      <c r="D209" t="s">
        <v>15</v>
      </c>
      <c r="E209" s="1">
        <v>3000000</v>
      </c>
      <c r="F209" t="s">
        <v>16</v>
      </c>
      <c r="G209" t="s">
        <v>16</v>
      </c>
      <c r="H209" s="1">
        <v>3000000</v>
      </c>
      <c r="I209" s="1">
        <v>464352</v>
      </c>
      <c r="J209">
        <v>1.18</v>
      </c>
      <c r="K209">
        <v>3000000</v>
      </c>
      <c r="L209" t="s">
        <v>235</v>
      </c>
      <c r="M209">
        <v>2020</v>
      </c>
    </row>
    <row r="210" spans="1:13" x14ac:dyDescent="0.45">
      <c r="A210" t="s">
        <v>247</v>
      </c>
      <c r="B210">
        <v>29</v>
      </c>
      <c r="C210" t="s">
        <v>28</v>
      </c>
      <c r="D210" t="s">
        <v>76</v>
      </c>
      <c r="E210" s="1">
        <v>1125000</v>
      </c>
      <c r="F210" t="s">
        <v>16</v>
      </c>
      <c r="G210" t="s">
        <v>16</v>
      </c>
      <c r="H210" s="1">
        <v>1125000</v>
      </c>
      <c r="I210" s="1">
        <v>416667</v>
      </c>
      <c r="J210">
        <v>1.06</v>
      </c>
      <c r="K210">
        <v>1125000</v>
      </c>
      <c r="L210" t="s">
        <v>235</v>
      </c>
      <c r="M210">
        <v>2020</v>
      </c>
    </row>
    <row r="211" spans="1:13" x14ac:dyDescent="0.45">
      <c r="A211" t="s">
        <v>248</v>
      </c>
      <c r="B211">
        <v>25</v>
      </c>
      <c r="C211" t="s">
        <v>23</v>
      </c>
      <c r="D211" t="s">
        <v>34</v>
      </c>
      <c r="E211" s="1">
        <v>623200</v>
      </c>
      <c r="F211" t="s">
        <v>16</v>
      </c>
      <c r="G211" t="s">
        <v>16</v>
      </c>
      <c r="H211" s="1">
        <v>623200</v>
      </c>
      <c r="I211" s="1">
        <v>230815</v>
      </c>
      <c r="J211">
        <v>0.59</v>
      </c>
      <c r="K211">
        <v>230815</v>
      </c>
      <c r="L211" t="s">
        <v>235</v>
      </c>
      <c r="M211">
        <v>2020</v>
      </c>
    </row>
    <row r="212" spans="1:13" x14ac:dyDescent="0.45">
      <c r="A212" t="s">
        <v>249</v>
      </c>
      <c r="B212">
        <v>24</v>
      </c>
      <c r="C212" t="s">
        <v>115</v>
      </c>
      <c r="D212" t="s">
        <v>34</v>
      </c>
      <c r="E212" s="1">
        <v>586400</v>
      </c>
      <c r="F212" t="s">
        <v>16</v>
      </c>
      <c r="G212" t="s">
        <v>16</v>
      </c>
      <c r="H212" s="1">
        <v>586400</v>
      </c>
      <c r="I212" s="1">
        <v>217185</v>
      </c>
      <c r="J212">
        <v>0.55000000000000004</v>
      </c>
      <c r="K212">
        <v>217185</v>
      </c>
      <c r="L212" t="s">
        <v>235</v>
      </c>
      <c r="M212">
        <v>2020</v>
      </c>
    </row>
    <row r="213" spans="1:13" x14ac:dyDescent="0.45">
      <c r="A213" t="s">
        <v>250</v>
      </c>
      <c r="B213">
        <v>32</v>
      </c>
      <c r="C213" t="s">
        <v>26</v>
      </c>
      <c r="D213" t="s">
        <v>34</v>
      </c>
      <c r="E213" s="1">
        <v>575000</v>
      </c>
      <c r="F213" t="s">
        <v>16</v>
      </c>
      <c r="G213" t="s">
        <v>16</v>
      </c>
      <c r="H213" s="1">
        <v>575000</v>
      </c>
      <c r="I213" s="1">
        <v>212963</v>
      </c>
      <c r="J213">
        <v>0.54</v>
      </c>
      <c r="K213">
        <v>212963</v>
      </c>
      <c r="L213" t="s">
        <v>235</v>
      </c>
      <c r="M213">
        <v>2020</v>
      </c>
    </row>
    <row r="214" spans="1:13" x14ac:dyDescent="0.45">
      <c r="A214" t="s">
        <v>251</v>
      </c>
      <c r="B214">
        <v>28</v>
      </c>
      <c r="C214" t="s">
        <v>28</v>
      </c>
      <c r="D214" t="s">
        <v>34</v>
      </c>
      <c r="E214" s="1">
        <v>574800</v>
      </c>
      <c r="F214" t="s">
        <v>16</v>
      </c>
      <c r="G214" t="s">
        <v>16</v>
      </c>
      <c r="H214" s="1">
        <v>574800</v>
      </c>
      <c r="I214" s="1">
        <v>212889</v>
      </c>
      <c r="J214">
        <v>0.54</v>
      </c>
      <c r="K214">
        <v>212889</v>
      </c>
      <c r="L214" t="s">
        <v>235</v>
      </c>
      <c r="M214">
        <v>2020</v>
      </c>
    </row>
    <row r="215" spans="1:13" x14ac:dyDescent="0.45">
      <c r="A215" t="s">
        <v>252</v>
      </c>
      <c r="B215">
        <v>26</v>
      </c>
      <c r="C215" t="s">
        <v>58</v>
      </c>
      <c r="D215" t="s">
        <v>34</v>
      </c>
      <c r="E215" s="1">
        <v>574500</v>
      </c>
      <c r="F215" t="s">
        <v>16</v>
      </c>
      <c r="G215" t="s">
        <v>16</v>
      </c>
      <c r="H215" s="1">
        <v>574500</v>
      </c>
      <c r="I215" s="1">
        <v>212778</v>
      </c>
      <c r="J215">
        <v>0.54</v>
      </c>
      <c r="K215">
        <v>212778</v>
      </c>
      <c r="L215" t="s">
        <v>235</v>
      </c>
      <c r="M215">
        <v>2020</v>
      </c>
    </row>
    <row r="216" spans="1:13" x14ac:dyDescent="0.45">
      <c r="A216" t="s">
        <v>253</v>
      </c>
      <c r="B216">
        <v>27</v>
      </c>
      <c r="C216" t="s">
        <v>28</v>
      </c>
      <c r="D216" t="s">
        <v>34</v>
      </c>
      <c r="E216" s="1">
        <v>572100</v>
      </c>
      <c r="F216" t="s">
        <v>16</v>
      </c>
      <c r="G216" t="s">
        <v>16</v>
      </c>
      <c r="H216" s="1">
        <v>572100</v>
      </c>
      <c r="I216" s="1">
        <v>211889</v>
      </c>
      <c r="J216">
        <v>0.54</v>
      </c>
      <c r="K216">
        <v>211889</v>
      </c>
      <c r="L216" t="s">
        <v>235</v>
      </c>
      <c r="M216">
        <v>2020</v>
      </c>
    </row>
    <row r="217" spans="1:13" x14ac:dyDescent="0.45">
      <c r="A217" t="s">
        <v>254</v>
      </c>
      <c r="B217">
        <v>25</v>
      </c>
      <c r="C217" t="s">
        <v>23</v>
      </c>
      <c r="D217" t="s">
        <v>34</v>
      </c>
      <c r="E217" s="1">
        <v>563500</v>
      </c>
      <c r="F217" t="s">
        <v>16</v>
      </c>
      <c r="G217" t="s">
        <v>16</v>
      </c>
      <c r="H217" s="1">
        <v>563500</v>
      </c>
      <c r="I217" s="1">
        <v>208704</v>
      </c>
      <c r="J217">
        <v>0.53</v>
      </c>
      <c r="K217">
        <v>208704</v>
      </c>
      <c r="L217" t="s">
        <v>235</v>
      </c>
      <c r="M217">
        <v>2020</v>
      </c>
    </row>
    <row r="218" spans="1:13" x14ac:dyDescent="0.45">
      <c r="A218" t="s">
        <v>255</v>
      </c>
      <c r="B218">
        <v>24</v>
      </c>
      <c r="C218" t="s">
        <v>28</v>
      </c>
      <c r="D218" t="s">
        <v>34</v>
      </c>
      <c r="E218" s="1">
        <v>563500</v>
      </c>
      <c r="F218" t="s">
        <v>16</v>
      </c>
      <c r="G218" t="s">
        <v>16</v>
      </c>
      <c r="H218" s="1">
        <v>563500</v>
      </c>
      <c r="I218" s="1">
        <v>208704</v>
      </c>
      <c r="J218">
        <v>0.53</v>
      </c>
      <c r="K218">
        <v>208704</v>
      </c>
      <c r="L218" t="s">
        <v>235</v>
      </c>
      <c r="M218">
        <v>2020</v>
      </c>
    </row>
    <row r="219" spans="1:13" x14ac:dyDescent="0.45">
      <c r="A219" t="s">
        <v>256</v>
      </c>
      <c r="B219">
        <v>26</v>
      </c>
      <c r="C219" t="s">
        <v>28</v>
      </c>
      <c r="D219" t="s">
        <v>34</v>
      </c>
      <c r="E219" s="1">
        <v>563500</v>
      </c>
      <c r="F219" t="s">
        <v>16</v>
      </c>
      <c r="G219" t="s">
        <v>16</v>
      </c>
      <c r="H219" s="1">
        <v>563500</v>
      </c>
      <c r="I219" s="1">
        <v>174440</v>
      </c>
      <c r="J219">
        <v>0.44</v>
      </c>
      <c r="K219">
        <v>174440</v>
      </c>
      <c r="L219" t="s">
        <v>235</v>
      </c>
      <c r="M219">
        <v>2020</v>
      </c>
    </row>
    <row r="220" spans="1:13" x14ac:dyDescent="0.45">
      <c r="A220" t="s">
        <v>257</v>
      </c>
      <c r="B220">
        <v>25</v>
      </c>
      <c r="C220" t="s">
        <v>43</v>
      </c>
      <c r="D220" t="s">
        <v>34</v>
      </c>
      <c r="E220" s="1">
        <v>573400</v>
      </c>
      <c r="F220" t="s">
        <v>16</v>
      </c>
      <c r="G220" t="s">
        <v>16</v>
      </c>
      <c r="H220" s="1">
        <v>573400</v>
      </c>
      <c r="I220" s="1">
        <v>168010</v>
      </c>
      <c r="J220">
        <v>0.43</v>
      </c>
      <c r="K220">
        <v>168010</v>
      </c>
      <c r="L220" t="s">
        <v>235</v>
      </c>
      <c r="M220">
        <v>2020</v>
      </c>
    </row>
    <row r="221" spans="1:13" x14ac:dyDescent="0.45">
      <c r="A221" t="s">
        <v>258</v>
      </c>
      <c r="B221">
        <v>25</v>
      </c>
      <c r="C221" t="s">
        <v>23</v>
      </c>
      <c r="D221" t="s">
        <v>34</v>
      </c>
      <c r="E221" s="1">
        <v>563500</v>
      </c>
      <c r="F221" t="s">
        <v>16</v>
      </c>
      <c r="G221" t="s">
        <v>16</v>
      </c>
      <c r="H221" s="1">
        <v>563500</v>
      </c>
      <c r="I221" s="1">
        <v>158865</v>
      </c>
      <c r="J221">
        <v>0.4</v>
      </c>
      <c r="K221">
        <v>158865</v>
      </c>
      <c r="L221" t="s">
        <v>235</v>
      </c>
      <c r="M221">
        <v>2020</v>
      </c>
    </row>
    <row r="222" spans="1:13" x14ac:dyDescent="0.45">
      <c r="A222" t="s">
        <v>259</v>
      </c>
      <c r="B222">
        <v>29</v>
      </c>
      <c r="C222" t="s">
        <v>28</v>
      </c>
      <c r="D222" t="s">
        <v>34</v>
      </c>
      <c r="E222" s="1">
        <v>581500</v>
      </c>
      <c r="F222" t="s">
        <v>16</v>
      </c>
      <c r="G222" t="s">
        <v>16</v>
      </c>
      <c r="H222" s="1">
        <v>581500</v>
      </c>
      <c r="I222" s="1">
        <v>157486</v>
      </c>
      <c r="J222">
        <v>0.4</v>
      </c>
      <c r="K222">
        <v>157486</v>
      </c>
      <c r="L222" t="s">
        <v>235</v>
      </c>
      <c r="M222">
        <v>2020</v>
      </c>
    </row>
    <row r="223" spans="1:13" x14ac:dyDescent="0.45">
      <c r="A223" t="s">
        <v>260</v>
      </c>
      <c r="B223">
        <v>22</v>
      </c>
      <c r="C223" t="s">
        <v>28</v>
      </c>
      <c r="D223" t="s">
        <v>34</v>
      </c>
      <c r="E223" s="1">
        <v>563500</v>
      </c>
      <c r="F223" t="s">
        <v>16</v>
      </c>
      <c r="G223" t="s">
        <v>16</v>
      </c>
      <c r="H223" s="1">
        <v>563500</v>
      </c>
      <c r="I223" s="1">
        <v>115255</v>
      </c>
      <c r="J223">
        <v>0.28999999999999998</v>
      </c>
      <c r="K223">
        <v>115255</v>
      </c>
      <c r="L223" t="s">
        <v>235</v>
      </c>
      <c r="M223">
        <v>2020</v>
      </c>
    </row>
    <row r="224" spans="1:13" x14ac:dyDescent="0.45">
      <c r="A224" t="s">
        <v>261</v>
      </c>
      <c r="B224">
        <v>25</v>
      </c>
      <c r="C224" t="s">
        <v>23</v>
      </c>
      <c r="D224" t="s">
        <v>34</v>
      </c>
      <c r="E224" s="1">
        <v>571800</v>
      </c>
      <c r="F224" t="s">
        <v>16</v>
      </c>
      <c r="G224" t="s">
        <v>16</v>
      </c>
      <c r="H224" s="1">
        <v>571800</v>
      </c>
      <c r="I224" s="1">
        <v>88508</v>
      </c>
      <c r="J224">
        <v>0.23</v>
      </c>
      <c r="K224">
        <v>88508</v>
      </c>
      <c r="L224" t="s">
        <v>235</v>
      </c>
      <c r="M224">
        <v>2020</v>
      </c>
    </row>
    <row r="225" spans="1:13" x14ac:dyDescent="0.45">
      <c r="A225" t="s">
        <v>262</v>
      </c>
      <c r="B225">
        <v>23</v>
      </c>
      <c r="C225" t="s">
        <v>36</v>
      </c>
      <c r="D225" t="s">
        <v>34</v>
      </c>
      <c r="E225" s="1">
        <v>568500</v>
      </c>
      <c r="F225" t="s">
        <v>16</v>
      </c>
      <c r="G225" t="s">
        <v>16</v>
      </c>
      <c r="H225" s="1">
        <v>568500</v>
      </c>
      <c r="I225" s="1">
        <v>88004</v>
      </c>
      <c r="J225">
        <v>0.22</v>
      </c>
      <c r="K225">
        <v>88004</v>
      </c>
      <c r="L225" t="s">
        <v>235</v>
      </c>
      <c r="M225">
        <v>2020</v>
      </c>
    </row>
    <row r="226" spans="1:13" x14ac:dyDescent="0.45">
      <c r="A226" t="s">
        <v>263</v>
      </c>
      <c r="B226">
        <v>34</v>
      </c>
      <c r="C226" t="s">
        <v>21</v>
      </c>
      <c r="D226" t="s">
        <v>15</v>
      </c>
      <c r="E226" s="1">
        <v>21000000</v>
      </c>
      <c r="F226" s="1">
        <v>333333</v>
      </c>
      <c r="G226" t="s">
        <v>16</v>
      </c>
      <c r="H226" s="1">
        <v>21333333</v>
      </c>
      <c r="I226" s="1">
        <v>8111111</v>
      </c>
      <c r="J226">
        <v>11.96</v>
      </c>
      <c r="K226">
        <v>18000000</v>
      </c>
      <c r="L226" t="s">
        <v>264</v>
      </c>
      <c r="M226">
        <v>2020</v>
      </c>
    </row>
    <row r="227" spans="1:13" x14ac:dyDescent="0.45">
      <c r="A227" t="s">
        <v>265</v>
      </c>
      <c r="B227">
        <v>27</v>
      </c>
      <c r="C227" t="s">
        <v>19</v>
      </c>
      <c r="D227" t="s">
        <v>15</v>
      </c>
      <c r="E227" s="1">
        <v>8000000</v>
      </c>
      <c r="F227" s="1">
        <v>1000000</v>
      </c>
      <c r="G227" t="s">
        <v>16</v>
      </c>
      <c r="H227" s="1">
        <v>9000000</v>
      </c>
      <c r="I227" s="1">
        <v>3962963</v>
      </c>
      <c r="J227">
        <v>5.84</v>
      </c>
      <c r="K227">
        <v>13750000</v>
      </c>
      <c r="L227" t="s">
        <v>264</v>
      </c>
      <c r="M227">
        <v>2020</v>
      </c>
    </row>
    <row r="228" spans="1:13" x14ac:dyDescent="0.45">
      <c r="A228" t="s">
        <v>266</v>
      </c>
      <c r="B228">
        <v>35</v>
      </c>
      <c r="C228" t="s">
        <v>36</v>
      </c>
      <c r="D228" t="s">
        <v>15</v>
      </c>
      <c r="E228" s="1">
        <v>8000000</v>
      </c>
      <c r="F228" t="s">
        <v>16</v>
      </c>
      <c r="G228" t="s">
        <v>16</v>
      </c>
      <c r="H228" s="1">
        <v>8000000</v>
      </c>
      <c r="I228" s="1">
        <v>2962963</v>
      </c>
      <c r="J228">
        <v>4.37</v>
      </c>
      <c r="K228">
        <v>12000000</v>
      </c>
      <c r="L228" t="s">
        <v>264</v>
      </c>
      <c r="M228">
        <v>2020</v>
      </c>
    </row>
    <row r="229" spans="1:13" x14ac:dyDescent="0.45">
      <c r="A229" t="s">
        <v>267</v>
      </c>
      <c r="B229">
        <v>25</v>
      </c>
      <c r="C229" t="s">
        <v>23</v>
      </c>
      <c r="D229" t="s">
        <v>15</v>
      </c>
      <c r="E229" s="1">
        <v>4500000</v>
      </c>
      <c r="F229" s="1">
        <v>300000</v>
      </c>
      <c r="G229" t="s">
        <v>16</v>
      </c>
      <c r="H229" s="1">
        <v>4800000</v>
      </c>
      <c r="I229" s="1">
        <v>1966667</v>
      </c>
      <c r="J229">
        <v>2.9</v>
      </c>
      <c r="K229">
        <v>8600000</v>
      </c>
      <c r="L229" t="s">
        <v>264</v>
      </c>
      <c r="M229">
        <v>2020</v>
      </c>
    </row>
    <row r="230" spans="1:13" x14ac:dyDescent="0.45">
      <c r="A230" t="s">
        <v>268</v>
      </c>
      <c r="B230">
        <v>27</v>
      </c>
      <c r="C230" t="s">
        <v>23</v>
      </c>
      <c r="D230" t="s">
        <v>161</v>
      </c>
      <c r="E230" s="1">
        <v>2875000</v>
      </c>
      <c r="F230" t="s">
        <v>16</v>
      </c>
      <c r="G230" t="s">
        <v>16</v>
      </c>
      <c r="H230" s="1">
        <v>2875000</v>
      </c>
      <c r="I230" s="1">
        <v>1064815</v>
      </c>
      <c r="J230">
        <v>1.57</v>
      </c>
      <c r="K230">
        <v>2875000</v>
      </c>
      <c r="L230" t="s">
        <v>264</v>
      </c>
      <c r="M230">
        <v>2020</v>
      </c>
    </row>
    <row r="231" spans="1:13" x14ac:dyDescent="0.45">
      <c r="A231" t="s">
        <v>269</v>
      </c>
      <c r="B231">
        <v>28</v>
      </c>
      <c r="C231" t="s">
        <v>31</v>
      </c>
      <c r="D231" t="s">
        <v>270</v>
      </c>
      <c r="E231" s="1">
        <v>1900000</v>
      </c>
      <c r="F231" t="s">
        <v>16</v>
      </c>
      <c r="G231" t="s">
        <v>16</v>
      </c>
      <c r="H231" s="1">
        <v>1900000</v>
      </c>
      <c r="I231" s="1">
        <v>703704</v>
      </c>
      <c r="J231">
        <v>1.04</v>
      </c>
      <c r="K231">
        <v>1900000</v>
      </c>
      <c r="L231" t="s">
        <v>264</v>
      </c>
      <c r="M231">
        <v>2020</v>
      </c>
    </row>
    <row r="232" spans="1:13" x14ac:dyDescent="0.45">
      <c r="A232" t="s">
        <v>271</v>
      </c>
      <c r="B232">
        <v>31</v>
      </c>
      <c r="C232" t="s">
        <v>43</v>
      </c>
      <c r="D232" t="s">
        <v>15</v>
      </c>
      <c r="E232" s="1">
        <v>4250000</v>
      </c>
      <c r="F232" t="s">
        <v>16</v>
      </c>
      <c r="G232" t="s">
        <v>16</v>
      </c>
      <c r="H232" s="1">
        <v>4250000</v>
      </c>
      <c r="I232" s="1">
        <v>657832</v>
      </c>
      <c r="J232">
        <v>0.97</v>
      </c>
      <c r="K232">
        <v>4250000</v>
      </c>
      <c r="L232" t="s">
        <v>264</v>
      </c>
      <c r="M232">
        <v>2020</v>
      </c>
    </row>
    <row r="233" spans="1:13" x14ac:dyDescent="0.45">
      <c r="A233" t="s">
        <v>272</v>
      </c>
      <c r="B233">
        <v>30</v>
      </c>
      <c r="C233" t="s">
        <v>28</v>
      </c>
      <c r="D233" t="s">
        <v>15</v>
      </c>
      <c r="E233" s="1">
        <v>3225000</v>
      </c>
      <c r="F233" t="s">
        <v>16</v>
      </c>
      <c r="G233" t="s">
        <v>16</v>
      </c>
      <c r="H233" s="1">
        <v>3225000</v>
      </c>
      <c r="I233" s="1">
        <v>517012</v>
      </c>
      <c r="J233">
        <v>0.76</v>
      </c>
      <c r="K233">
        <v>3225000</v>
      </c>
      <c r="L233" t="s">
        <v>264</v>
      </c>
      <c r="M233">
        <v>2020</v>
      </c>
    </row>
    <row r="234" spans="1:13" x14ac:dyDescent="0.45">
      <c r="A234" t="s">
        <v>273</v>
      </c>
      <c r="B234">
        <v>27</v>
      </c>
      <c r="C234" t="s">
        <v>60</v>
      </c>
      <c r="D234" t="s">
        <v>15</v>
      </c>
      <c r="E234" s="1">
        <v>1080000</v>
      </c>
      <c r="F234" t="s">
        <v>16</v>
      </c>
      <c r="G234" t="s">
        <v>16</v>
      </c>
      <c r="H234" s="1">
        <v>1080000</v>
      </c>
      <c r="I234" s="1">
        <v>400000</v>
      </c>
      <c r="J234">
        <v>0.59</v>
      </c>
      <c r="K234">
        <v>1080000</v>
      </c>
      <c r="L234" t="s">
        <v>264</v>
      </c>
      <c r="M234">
        <v>2020</v>
      </c>
    </row>
    <row r="235" spans="1:13" x14ac:dyDescent="0.45">
      <c r="A235" t="s">
        <v>274</v>
      </c>
      <c r="B235">
        <v>36</v>
      </c>
      <c r="C235" t="s">
        <v>31</v>
      </c>
      <c r="D235" t="s">
        <v>15</v>
      </c>
      <c r="E235" s="1">
        <v>1000000</v>
      </c>
      <c r="F235" t="s">
        <v>16</v>
      </c>
      <c r="G235" t="s">
        <v>16</v>
      </c>
      <c r="H235" s="1">
        <v>1000000</v>
      </c>
      <c r="I235" s="1">
        <v>370370</v>
      </c>
      <c r="J235">
        <v>0.55000000000000004</v>
      </c>
      <c r="K235">
        <v>1000000</v>
      </c>
      <c r="L235" t="s">
        <v>264</v>
      </c>
      <c r="M235">
        <v>2020</v>
      </c>
    </row>
    <row r="236" spans="1:13" x14ac:dyDescent="0.45">
      <c r="A236" t="s">
        <v>275</v>
      </c>
      <c r="B236">
        <v>35</v>
      </c>
      <c r="C236" t="s">
        <v>58</v>
      </c>
      <c r="D236" t="s">
        <v>15</v>
      </c>
      <c r="E236" s="1">
        <v>1000000</v>
      </c>
      <c r="F236" t="s">
        <v>16</v>
      </c>
      <c r="G236" t="s">
        <v>16</v>
      </c>
      <c r="H236" s="1">
        <v>1000000</v>
      </c>
      <c r="I236" s="1">
        <v>370370</v>
      </c>
      <c r="J236">
        <v>0.55000000000000004</v>
      </c>
      <c r="K236">
        <v>1000000</v>
      </c>
      <c r="L236" t="s">
        <v>264</v>
      </c>
      <c r="M236">
        <v>2020</v>
      </c>
    </row>
    <row r="237" spans="1:13" x14ac:dyDescent="0.45">
      <c r="A237" t="s">
        <v>276</v>
      </c>
      <c r="B237">
        <v>29</v>
      </c>
      <c r="C237" t="s">
        <v>31</v>
      </c>
      <c r="D237" t="s">
        <v>15</v>
      </c>
      <c r="E237" s="1">
        <v>575000</v>
      </c>
      <c r="F237" t="s">
        <v>16</v>
      </c>
      <c r="G237" t="s">
        <v>16</v>
      </c>
      <c r="H237" s="1">
        <v>575000</v>
      </c>
      <c r="I237" s="1">
        <v>212963</v>
      </c>
      <c r="J237">
        <v>0.31</v>
      </c>
      <c r="K237">
        <v>575000</v>
      </c>
      <c r="L237" t="s">
        <v>264</v>
      </c>
      <c r="M237">
        <v>2020</v>
      </c>
    </row>
    <row r="238" spans="1:13" x14ac:dyDescent="0.45">
      <c r="A238" t="s">
        <v>277</v>
      </c>
      <c r="B238">
        <v>29</v>
      </c>
      <c r="C238" t="s">
        <v>28</v>
      </c>
      <c r="D238" t="s">
        <v>34</v>
      </c>
      <c r="E238" s="1">
        <v>573500</v>
      </c>
      <c r="F238" t="s">
        <v>16</v>
      </c>
      <c r="G238" t="s">
        <v>16</v>
      </c>
      <c r="H238" s="1">
        <v>573500</v>
      </c>
      <c r="I238" s="1">
        <v>212407</v>
      </c>
      <c r="J238">
        <v>0.31</v>
      </c>
      <c r="K238">
        <v>212407</v>
      </c>
      <c r="L238" t="s">
        <v>264</v>
      </c>
      <c r="M238">
        <v>2020</v>
      </c>
    </row>
    <row r="239" spans="1:13" x14ac:dyDescent="0.45">
      <c r="A239" t="s">
        <v>278</v>
      </c>
      <c r="B239">
        <v>25</v>
      </c>
      <c r="C239" t="s">
        <v>26</v>
      </c>
      <c r="D239" t="s">
        <v>34</v>
      </c>
      <c r="E239" s="1">
        <v>573500</v>
      </c>
      <c r="F239" t="s">
        <v>16</v>
      </c>
      <c r="G239" t="s">
        <v>16</v>
      </c>
      <c r="H239" s="1">
        <v>573500</v>
      </c>
      <c r="I239" s="1">
        <v>212407</v>
      </c>
      <c r="J239">
        <v>0.31</v>
      </c>
      <c r="K239">
        <v>212407</v>
      </c>
      <c r="L239" t="s">
        <v>264</v>
      </c>
      <c r="M239">
        <v>2020</v>
      </c>
    </row>
    <row r="240" spans="1:13" x14ac:dyDescent="0.45">
      <c r="A240" t="s">
        <v>279</v>
      </c>
      <c r="B240">
        <v>25</v>
      </c>
      <c r="C240" t="s">
        <v>23</v>
      </c>
      <c r="D240" t="s">
        <v>34</v>
      </c>
      <c r="E240" s="1">
        <v>573500</v>
      </c>
      <c r="F240" t="s">
        <v>16</v>
      </c>
      <c r="G240" t="s">
        <v>16</v>
      </c>
      <c r="H240" s="1">
        <v>573500</v>
      </c>
      <c r="I240" s="1">
        <v>212407</v>
      </c>
      <c r="J240">
        <v>0.31</v>
      </c>
      <c r="K240">
        <v>212407</v>
      </c>
      <c r="L240" t="s">
        <v>264</v>
      </c>
      <c r="M240">
        <v>2020</v>
      </c>
    </row>
    <row r="241" spans="1:13" x14ac:dyDescent="0.45">
      <c r="A241" t="s">
        <v>280</v>
      </c>
      <c r="B241">
        <v>26</v>
      </c>
      <c r="C241" t="s">
        <v>43</v>
      </c>
      <c r="D241" t="s">
        <v>34</v>
      </c>
      <c r="E241" s="1">
        <v>573500</v>
      </c>
      <c r="F241" t="s">
        <v>16</v>
      </c>
      <c r="G241" t="s">
        <v>16</v>
      </c>
      <c r="H241" s="1">
        <v>573500</v>
      </c>
      <c r="I241" s="1">
        <v>212407</v>
      </c>
      <c r="J241">
        <v>0.31</v>
      </c>
      <c r="K241">
        <v>212407</v>
      </c>
      <c r="L241" t="s">
        <v>264</v>
      </c>
      <c r="M241">
        <v>2020</v>
      </c>
    </row>
    <row r="242" spans="1:13" x14ac:dyDescent="0.45">
      <c r="A242" t="s">
        <v>281</v>
      </c>
      <c r="B242">
        <v>25</v>
      </c>
      <c r="C242" t="s">
        <v>26</v>
      </c>
      <c r="D242" t="s">
        <v>34</v>
      </c>
      <c r="E242" s="1">
        <v>568500</v>
      </c>
      <c r="F242" t="s">
        <v>16</v>
      </c>
      <c r="G242" t="s">
        <v>16</v>
      </c>
      <c r="H242" s="1">
        <v>568500</v>
      </c>
      <c r="I242" s="1">
        <v>210556</v>
      </c>
      <c r="J242">
        <v>0.31</v>
      </c>
      <c r="K242">
        <v>210556</v>
      </c>
      <c r="L242" t="s">
        <v>264</v>
      </c>
      <c r="M242">
        <v>2020</v>
      </c>
    </row>
    <row r="243" spans="1:13" x14ac:dyDescent="0.45">
      <c r="A243" t="s">
        <v>282</v>
      </c>
      <c r="B243">
        <v>27</v>
      </c>
      <c r="C243" t="s">
        <v>28</v>
      </c>
      <c r="D243" t="s">
        <v>34</v>
      </c>
      <c r="E243" s="1">
        <v>568500</v>
      </c>
      <c r="F243" t="s">
        <v>16</v>
      </c>
      <c r="G243" t="s">
        <v>16</v>
      </c>
      <c r="H243" s="1">
        <v>568500</v>
      </c>
      <c r="I243" s="1">
        <v>210556</v>
      </c>
      <c r="J243">
        <v>0.31</v>
      </c>
      <c r="K243">
        <v>210556</v>
      </c>
      <c r="L243" t="s">
        <v>264</v>
      </c>
      <c r="M243">
        <v>2020</v>
      </c>
    </row>
    <row r="244" spans="1:13" x14ac:dyDescent="0.45">
      <c r="A244" t="s">
        <v>283</v>
      </c>
      <c r="B244">
        <v>29</v>
      </c>
      <c r="C244" t="s">
        <v>28</v>
      </c>
      <c r="D244" t="s">
        <v>34</v>
      </c>
      <c r="E244" s="1">
        <v>568500</v>
      </c>
      <c r="F244" t="s">
        <v>16</v>
      </c>
      <c r="G244" t="s">
        <v>16</v>
      </c>
      <c r="H244" s="1">
        <v>568500</v>
      </c>
      <c r="I244" s="1">
        <v>210556</v>
      </c>
      <c r="J244">
        <v>0.31</v>
      </c>
      <c r="K244">
        <v>210556</v>
      </c>
      <c r="L244" t="s">
        <v>264</v>
      </c>
      <c r="M244">
        <v>2020</v>
      </c>
    </row>
    <row r="245" spans="1:13" x14ac:dyDescent="0.45">
      <c r="A245" t="s">
        <v>284</v>
      </c>
      <c r="B245">
        <v>26</v>
      </c>
      <c r="C245" t="s">
        <v>28</v>
      </c>
      <c r="D245" t="s">
        <v>34</v>
      </c>
      <c r="E245" s="1">
        <v>565500</v>
      </c>
      <c r="F245" t="s">
        <v>16</v>
      </c>
      <c r="G245" t="s">
        <v>16</v>
      </c>
      <c r="H245" s="1">
        <v>565500</v>
      </c>
      <c r="I245" s="1">
        <v>209444</v>
      </c>
      <c r="J245">
        <v>0.31</v>
      </c>
      <c r="K245">
        <v>209444</v>
      </c>
      <c r="L245" t="s">
        <v>264</v>
      </c>
      <c r="M245">
        <v>2020</v>
      </c>
    </row>
    <row r="246" spans="1:13" x14ac:dyDescent="0.45">
      <c r="A246" t="s">
        <v>285</v>
      </c>
      <c r="B246">
        <v>35</v>
      </c>
      <c r="C246" t="s">
        <v>28</v>
      </c>
      <c r="D246" t="s">
        <v>15</v>
      </c>
      <c r="E246" s="1">
        <v>563500</v>
      </c>
      <c r="F246" t="s">
        <v>16</v>
      </c>
      <c r="G246" t="s">
        <v>16</v>
      </c>
      <c r="H246" s="1">
        <v>563500</v>
      </c>
      <c r="I246" s="1">
        <v>208704</v>
      </c>
      <c r="J246">
        <v>0.31</v>
      </c>
      <c r="K246">
        <v>208704</v>
      </c>
      <c r="L246" t="s">
        <v>264</v>
      </c>
      <c r="M246">
        <v>2020</v>
      </c>
    </row>
    <row r="247" spans="1:13" x14ac:dyDescent="0.45">
      <c r="A247" t="s">
        <v>286</v>
      </c>
      <c r="B247">
        <v>26</v>
      </c>
      <c r="C247" t="s">
        <v>43</v>
      </c>
      <c r="D247" t="s">
        <v>34</v>
      </c>
      <c r="E247" s="1">
        <v>565500</v>
      </c>
      <c r="F247" t="s">
        <v>16</v>
      </c>
      <c r="G247" t="s">
        <v>16</v>
      </c>
      <c r="H247" s="1">
        <v>565500</v>
      </c>
      <c r="I247" s="1">
        <v>196938</v>
      </c>
      <c r="J247">
        <v>0.28999999999999998</v>
      </c>
      <c r="K247">
        <v>196938</v>
      </c>
      <c r="L247" t="s">
        <v>264</v>
      </c>
      <c r="M247">
        <v>2020</v>
      </c>
    </row>
    <row r="248" spans="1:13" x14ac:dyDescent="0.45">
      <c r="A248" t="s">
        <v>287</v>
      </c>
      <c r="B248">
        <v>27</v>
      </c>
      <c r="C248" t="s">
        <v>36</v>
      </c>
      <c r="D248" t="s">
        <v>34</v>
      </c>
      <c r="E248" s="1">
        <v>565500</v>
      </c>
      <c r="F248" t="s">
        <v>16</v>
      </c>
      <c r="G248" t="s">
        <v>16</v>
      </c>
      <c r="H248" s="1">
        <v>565500</v>
      </c>
      <c r="I248" s="1">
        <v>168804</v>
      </c>
      <c r="J248">
        <v>0.25</v>
      </c>
      <c r="K248">
        <v>168804</v>
      </c>
      <c r="L248" t="s">
        <v>264</v>
      </c>
      <c r="M248">
        <v>2020</v>
      </c>
    </row>
    <row r="249" spans="1:13" x14ac:dyDescent="0.45">
      <c r="A249" t="s">
        <v>288</v>
      </c>
      <c r="B249">
        <v>24</v>
      </c>
      <c r="C249" t="s">
        <v>23</v>
      </c>
      <c r="D249" t="s">
        <v>34</v>
      </c>
      <c r="E249" s="1">
        <v>563500</v>
      </c>
      <c r="F249" t="s">
        <v>16</v>
      </c>
      <c r="G249" t="s">
        <v>16</v>
      </c>
      <c r="H249" s="1">
        <v>563500</v>
      </c>
      <c r="I249" s="1">
        <v>161980</v>
      </c>
      <c r="J249">
        <v>0.24</v>
      </c>
      <c r="K249">
        <v>161980</v>
      </c>
      <c r="L249" t="s">
        <v>264</v>
      </c>
      <c r="M249">
        <v>2020</v>
      </c>
    </row>
    <row r="250" spans="1:13" x14ac:dyDescent="0.45">
      <c r="A250" t="s">
        <v>289</v>
      </c>
      <c r="B250">
        <v>27</v>
      </c>
      <c r="C250" t="s">
        <v>28</v>
      </c>
      <c r="D250" t="s">
        <v>34</v>
      </c>
      <c r="E250" s="1">
        <v>563500</v>
      </c>
      <c r="F250" t="s">
        <v>16</v>
      </c>
      <c r="G250" t="s">
        <v>16</v>
      </c>
      <c r="H250" s="1">
        <v>563500</v>
      </c>
      <c r="I250" s="1">
        <v>143290</v>
      </c>
      <c r="J250">
        <v>0.21</v>
      </c>
      <c r="K250">
        <v>143290</v>
      </c>
      <c r="L250" t="s">
        <v>264</v>
      </c>
      <c r="M250">
        <v>2020</v>
      </c>
    </row>
    <row r="251" spans="1:13" x14ac:dyDescent="0.45">
      <c r="A251" t="s">
        <v>290</v>
      </c>
      <c r="B251">
        <v>33</v>
      </c>
      <c r="C251" t="s">
        <v>28</v>
      </c>
      <c r="D251" t="s">
        <v>15</v>
      </c>
      <c r="E251" s="1">
        <v>575000</v>
      </c>
      <c r="F251" t="s">
        <v>16</v>
      </c>
      <c r="G251" t="s">
        <v>16</v>
      </c>
      <c r="H251" s="1">
        <v>575000</v>
      </c>
      <c r="I251" s="1">
        <v>28607</v>
      </c>
      <c r="J251">
        <v>0.04</v>
      </c>
      <c r="K251">
        <v>28607</v>
      </c>
      <c r="L251" t="s">
        <v>264</v>
      </c>
      <c r="M251">
        <v>2020</v>
      </c>
    </row>
    <row r="252" spans="1:13" x14ac:dyDescent="0.45">
      <c r="A252" t="s">
        <v>291</v>
      </c>
      <c r="B252">
        <v>24</v>
      </c>
      <c r="C252" t="s">
        <v>28</v>
      </c>
      <c r="D252" t="s">
        <v>34</v>
      </c>
      <c r="E252" s="1">
        <v>563500</v>
      </c>
      <c r="F252" t="s">
        <v>16</v>
      </c>
      <c r="G252" t="s">
        <v>16</v>
      </c>
      <c r="H252" s="1">
        <v>563500</v>
      </c>
      <c r="I252" s="1">
        <v>24920</v>
      </c>
      <c r="J252">
        <v>0.04</v>
      </c>
      <c r="K252">
        <v>24920</v>
      </c>
      <c r="L252" t="s">
        <v>264</v>
      </c>
      <c r="M252">
        <v>2020</v>
      </c>
    </row>
    <row r="253" spans="1:13" x14ac:dyDescent="0.45">
      <c r="A253" t="s">
        <v>292</v>
      </c>
      <c r="B253">
        <v>24</v>
      </c>
      <c r="C253" t="s">
        <v>28</v>
      </c>
      <c r="D253" t="s">
        <v>34</v>
      </c>
      <c r="E253" s="1">
        <v>563500</v>
      </c>
      <c r="F253" t="s">
        <v>16</v>
      </c>
      <c r="G253" t="s">
        <v>16</v>
      </c>
      <c r="H253" s="1">
        <v>563500</v>
      </c>
      <c r="I253" s="1">
        <v>15575</v>
      </c>
      <c r="J253">
        <v>0.02</v>
      </c>
      <c r="K253">
        <v>15575</v>
      </c>
      <c r="L253" t="s">
        <v>264</v>
      </c>
      <c r="M253">
        <v>2020</v>
      </c>
    </row>
    <row r="254" spans="1:13" x14ac:dyDescent="0.45">
      <c r="A254" t="s">
        <v>293</v>
      </c>
      <c r="B254">
        <v>37</v>
      </c>
      <c r="C254" t="s">
        <v>115</v>
      </c>
      <c r="D254" t="s">
        <v>15</v>
      </c>
      <c r="E254" s="1">
        <v>30000000</v>
      </c>
      <c r="F254" t="s">
        <v>16</v>
      </c>
      <c r="G254" t="s">
        <v>16</v>
      </c>
      <c r="H254" s="1">
        <v>30000000</v>
      </c>
      <c r="I254" s="1">
        <v>11111111</v>
      </c>
      <c r="J254">
        <v>25.74</v>
      </c>
      <c r="K254">
        <v>29200000</v>
      </c>
      <c r="L254" t="s">
        <v>294</v>
      </c>
      <c r="M254">
        <v>2020</v>
      </c>
    </row>
    <row r="255" spans="1:13" x14ac:dyDescent="0.45">
      <c r="A255" t="s">
        <v>295</v>
      </c>
      <c r="B255">
        <v>34</v>
      </c>
      <c r="C255" t="s">
        <v>28</v>
      </c>
      <c r="D255" t="s">
        <v>15</v>
      </c>
      <c r="E255" s="1">
        <v>25000000</v>
      </c>
      <c r="F255" t="s">
        <v>16</v>
      </c>
      <c r="G255" t="s">
        <v>16</v>
      </c>
      <c r="H255" s="1">
        <v>25000000</v>
      </c>
      <c r="I255" s="1">
        <v>9259259</v>
      </c>
      <c r="J255">
        <v>21.45</v>
      </c>
      <c r="K255">
        <v>22000000</v>
      </c>
      <c r="L255" t="s">
        <v>294</v>
      </c>
      <c r="M255">
        <v>2020</v>
      </c>
    </row>
    <row r="256" spans="1:13" x14ac:dyDescent="0.45">
      <c r="A256" t="s">
        <v>296</v>
      </c>
      <c r="B256">
        <v>29</v>
      </c>
      <c r="C256" t="s">
        <v>23</v>
      </c>
      <c r="D256" t="s">
        <v>15</v>
      </c>
      <c r="E256" s="1">
        <v>5300000</v>
      </c>
      <c r="F256" t="s">
        <v>16</v>
      </c>
      <c r="G256" t="s">
        <v>16</v>
      </c>
      <c r="H256" s="1">
        <v>5300000</v>
      </c>
      <c r="I256" s="1">
        <v>1962963</v>
      </c>
      <c r="J256">
        <v>4.55</v>
      </c>
      <c r="K256">
        <v>5300000</v>
      </c>
      <c r="L256" t="s">
        <v>294</v>
      </c>
      <c r="M256">
        <v>2020</v>
      </c>
    </row>
    <row r="257" spans="1:13" x14ac:dyDescent="0.45">
      <c r="A257" t="s">
        <v>297</v>
      </c>
      <c r="B257">
        <v>31</v>
      </c>
      <c r="C257" t="s">
        <v>31</v>
      </c>
      <c r="D257" t="s">
        <v>15</v>
      </c>
      <c r="E257" s="1">
        <v>4150000</v>
      </c>
      <c r="F257" t="s">
        <v>16</v>
      </c>
      <c r="G257" t="s">
        <v>16</v>
      </c>
      <c r="H257" s="1">
        <v>4150000</v>
      </c>
      <c r="I257" s="1">
        <v>1537037</v>
      </c>
      <c r="J257">
        <v>3.56</v>
      </c>
      <c r="K257">
        <v>4150000</v>
      </c>
      <c r="L257" t="s">
        <v>294</v>
      </c>
      <c r="M257">
        <v>2020</v>
      </c>
    </row>
    <row r="258" spans="1:13" x14ac:dyDescent="0.45">
      <c r="A258" t="s">
        <v>298</v>
      </c>
      <c r="B258">
        <v>27</v>
      </c>
      <c r="C258" t="s">
        <v>28</v>
      </c>
      <c r="D258" t="s">
        <v>15</v>
      </c>
      <c r="E258" s="1">
        <v>2960000</v>
      </c>
      <c r="F258" t="s">
        <v>16</v>
      </c>
      <c r="G258" t="s">
        <v>16</v>
      </c>
      <c r="H258" s="1">
        <v>2960000</v>
      </c>
      <c r="I258" s="1">
        <v>1097222</v>
      </c>
      <c r="J258">
        <v>2.54</v>
      </c>
      <c r="K258">
        <v>2960000</v>
      </c>
      <c r="L258" t="s">
        <v>294</v>
      </c>
      <c r="M258">
        <v>2020</v>
      </c>
    </row>
    <row r="259" spans="1:13" x14ac:dyDescent="0.45">
      <c r="A259" t="s">
        <v>299</v>
      </c>
      <c r="B259">
        <v>27</v>
      </c>
      <c r="C259" t="s">
        <v>23</v>
      </c>
      <c r="D259" t="s">
        <v>15</v>
      </c>
      <c r="E259" s="1">
        <v>2800000</v>
      </c>
      <c r="F259" t="s">
        <v>16</v>
      </c>
      <c r="G259" t="s">
        <v>16</v>
      </c>
      <c r="H259" s="1">
        <v>2800000</v>
      </c>
      <c r="I259" s="1">
        <v>1037037</v>
      </c>
      <c r="J259">
        <v>2.4</v>
      </c>
      <c r="K259">
        <v>2800000</v>
      </c>
      <c r="L259" t="s">
        <v>294</v>
      </c>
      <c r="M259">
        <v>2020</v>
      </c>
    </row>
    <row r="260" spans="1:13" x14ac:dyDescent="0.45">
      <c r="A260" t="s">
        <v>300</v>
      </c>
      <c r="B260">
        <v>29</v>
      </c>
      <c r="C260" t="s">
        <v>28</v>
      </c>
      <c r="D260" t="s">
        <v>76</v>
      </c>
      <c r="E260" s="1">
        <v>1150000</v>
      </c>
      <c r="F260" t="s">
        <v>16</v>
      </c>
      <c r="G260" t="s">
        <v>16</v>
      </c>
      <c r="H260" s="1">
        <v>1150000</v>
      </c>
      <c r="I260" s="1">
        <v>425926</v>
      </c>
      <c r="J260">
        <v>0.99</v>
      </c>
      <c r="K260">
        <v>1150000</v>
      </c>
      <c r="L260" t="s">
        <v>294</v>
      </c>
      <c r="M260">
        <v>2020</v>
      </c>
    </row>
    <row r="261" spans="1:13" x14ac:dyDescent="0.45">
      <c r="A261" t="s">
        <v>301</v>
      </c>
      <c r="B261">
        <v>28</v>
      </c>
      <c r="C261" t="s">
        <v>19</v>
      </c>
      <c r="D261" t="s">
        <v>34</v>
      </c>
      <c r="E261" s="1">
        <v>698200</v>
      </c>
      <c r="F261" t="s">
        <v>16</v>
      </c>
      <c r="G261" t="s">
        <v>16</v>
      </c>
      <c r="H261" s="1">
        <v>698200</v>
      </c>
      <c r="I261" s="1">
        <v>258593</v>
      </c>
      <c r="J261">
        <v>0.6</v>
      </c>
      <c r="K261">
        <v>258593</v>
      </c>
      <c r="L261" t="s">
        <v>294</v>
      </c>
      <c r="M261">
        <v>2020</v>
      </c>
    </row>
    <row r="262" spans="1:13" x14ac:dyDescent="0.45">
      <c r="A262" t="s">
        <v>302</v>
      </c>
      <c r="B262">
        <v>25</v>
      </c>
      <c r="C262" t="s">
        <v>28</v>
      </c>
      <c r="D262" t="s">
        <v>34</v>
      </c>
      <c r="E262" s="1">
        <v>584900</v>
      </c>
      <c r="F262" t="s">
        <v>16</v>
      </c>
      <c r="G262" t="s">
        <v>16</v>
      </c>
      <c r="H262" s="1">
        <v>584900</v>
      </c>
      <c r="I262" s="1">
        <v>216630</v>
      </c>
      <c r="J262">
        <v>0.5</v>
      </c>
      <c r="K262">
        <v>216630</v>
      </c>
      <c r="L262" t="s">
        <v>294</v>
      </c>
      <c r="M262">
        <v>2020</v>
      </c>
    </row>
    <row r="263" spans="1:13" x14ac:dyDescent="0.45">
      <c r="A263" t="s">
        <v>303</v>
      </c>
      <c r="B263">
        <v>26</v>
      </c>
      <c r="C263" t="s">
        <v>14</v>
      </c>
      <c r="D263" t="s">
        <v>34</v>
      </c>
      <c r="E263" s="1">
        <v>583300</v>
      </c>
      <c r="F263" t="s">
        <v>16</v>
      </c>
      <c r="G263" t="s">
        <v>16</v>
      </c>
      <c r="H263" s="1">
        <v>583300</v>
      </c>
      <c r="I263" s="1">
        <v>216037</v>
      </c>
      <c r="J263">
        <v>0.5</v>
      </c>
      <c r="K263">
        <v>216037</v>
      </c>
      <c r="L263" t="s">
        <v>294</v>
      </c>
      <c r="M263">
        <v>2020</v>
      </c>
    </row>
    <row r="264" spans="1:13" x14ac:dyDescent="0.45">
      <c r="A264" t="s">
        <v>304</v>
      </c>
      <c r="B264">
        <v>25</v>
      </c>
      <c r="C264" t="s">
        <v>21</v>
      </c>
      <c r="D264" t="s">
        <v>34</v>
      </c>
      <c r="E264" s="1">
        <v>573900</v>
      </c>
      <c r="F264" t="s">
        <v>16</v>
      </c>
      <c r="G264" t="s">
        <v>16</v>
      </c>
      <c r="H264" s="1">
        <v>573900</v>
      </c>
      <c r="I264" s="1">
        <v>212556</v>
      </c>
      <c r="J264">
        <v>0.49</v>
      </c>
      <c r="K264">
        <v>212556</v>
      </c>
      <c r="L264" t="s">
        <v>294</v>
      </c>
      <c r="M264">
        <v>2020</v>
      </c>
    </row>
    <row r="265" spans="1:13" x14ac:dyDescent="0.45">
      <c r="A265" t="s">
        <v>305</v>
      </c>
      <c r="B265">
        <v>27</v>
      </c>
      <c r="C265" t="s">
        <v>23</v>
      </c>
      <c r="D265" t="s">
        <v>34</v>
      </c>
      <c r="E265" s="1">
        <v>573500</v>
      </c>
      <c r="F265" t="s">
        <v>16</v>
      </c>
      <c r="G265" t="s">
        <v>16</v>
      </c>
      <c r="H265" s="1">
        <v>573500</v>
      </c>
      <c r="I265" s="1">
        <v>212407</v>
      </c>
      <c r="J265">
        <v>0.49</v>
      </c>
      <c r="K265">
        <v>212407</v>
      </c>
      <c r="L265" t="s">
        <v>294</v>
      </c>
      <c r="M265">
        <v>2020</v>
      </c>
    </row>
    <row r="266" spans="1:13" x14ac:dyDescent="0.45">
      <c r="A266" t="s">
        <v>306</v>
      </c>
      <c r="B266">
        <v>31</v>
      </c>
      <c r="C266" t="s">
        <v>28</v>
      </c>
      <c r="D266" t="s">
        <v>34</v>
      </c>
      <c r="E266" s="1">
        <v>571200</v>
      </c>
      <c r="F266" t="s">
        <v>16</v>
      </c>
      <c r="G266" t="s">
        <v>16</v>
      </c>
      <c r="H266" s="1">
        <v>571200</v>
      </c>
      <c r="I266" s="1">
        <v>211556</v>
      </c>
      <c r="J266">
        <v>0.49</v>
      </c>
      <c r="K266">
        <v>211556</v>
      </c>
      <c r="L266" t="s">
        <v>294</v>
      </c>
      <c r="M266">
        <v>2020</v>
      </c>
    </row>
    <row r="267" spans="1:13" x14ac:dyDescent="0.45">
      <c r="A267" t="s">
        <v>307</v>
      </c>
      <c r="B267">
        <v>26</v>
      </c>
      <c r="C267" t="s">
        <v>14</v>
      </c>
      <c r="D267" t="s">
        <v>34</v>
      </c>
      <c r="E267" s="1">
        <v>570700</v>
      </c>
      <c r="F267" t="s">
        <v>16</v>
      </c>
      <c r="G267" t="s">
        <v>16</v>
      </c>
      <c r="H267" s="1">
        <v>570700</v>
      </c>
      <c r="I267" s="1">
        <v>211370</v>
      </c>
      <c r="J267">
        <v>0.49</v>
      </c>
      <c r="K267">
        <v>211370</v>
      </c>
      <c r="L267" t="s">
        <v>294</v>
      </c>
      <c r="M267">
        <v>2020</v>
      </c>
    </row>
    <row r="268" spans="1:13" x14ac:dyDescent="0.45">
      <c r="A268" t="s">
        <v>308</v>
      </c>
      <c r="B268">
        <v>25</v>
      </c>
      <c r="C268" t="s">
        <v>28</v>
      </c>
      <c r="D268" t="s">
        <v>34</v>
      </c>
      <c r="E268" s="1">
        <v>567800</v>
      </c>
      <c r="F268" t="s">
        <v>16</v>
      </c>
      <c r="G268" t="s">
        <v>16</v>
      </c>
      <c r="H268" s="1">
        <v>567800</v>
      </c>
      <c r="I268" s="1">
        <v>210296</v>
      </c>
      <c r="J268">
        <v>0.49</v>
      </c>
      <c r="K268">
        <v>210296</v>
      </c>
      <c r="L268" t="s">
        <v>294</v>
      </c>
      <c r="M268">
        <v>2020</v>
      </c>
    </row>
    <row r="269" spans="1:13" x14ac:dyDescent="0.45">
      <c r="A269" t="s">
        <v>309</v>
      </c>
      <c r="B269">
        <v>25</v>
      </c>
      <c r="C269" t="s">
        <v>28</v>
      </c>
      <c r="D269" t="s">
        <v>34</v>
      </c>
      <c r="E269" s="1">
        <v>566600</v>
      </c>
      <c r="F269" t="s">
        <v>16</v>
      </c>
      <c r="G269" t="s">
        <v>16</v>
      </c>
      <c r="H269" s="1">
        <v>566600</v>
      </c>
      <c r="I269" s="1">
        <v>209852</v>
      </c>
      <c r="J269">
        <v>0.49</v>
      </c>
      <c r="K269">
        <v>209852</v>
      </c>
      <c r="L269" t="s">
        <v>294</v>
      </c>
      <c r="M269">
        <v>2020</v>
      </c>
    </row>
    <row r="270" spans="1:13" x14ac:dyDescent="0.45">
      <c r="A270" t="s">
        <v>310</v>
      </c>
      <c r="B270">
        <v>25</v>
      </c>
      <c r="C270" t="s">
        <v>28</v>
      </c>
      <c r="D270" t="s">
        <v>34</v>
      </c>
      <c r="E270" s="1">
        <v>564400</v>
      </c>
      <c r="F270" t="s">
        <v>16</v>
      </c>
      <c r="G270" t="s">
        <v>16</v>
      </c>
      <c r="H270" s="1">
        <v>564400</v>
      </c>
      <c r="I270" s="1">
        <v>209037</v>
      </c>
      <c r="J270">
        <v>0.48</v>
      </c>
      <c r="K270">
        <v>209037</v>
      </c>
      <c r="L270" t="s">
        <v>294</v>
      </c>
      <c r="M270">
        <v>2020</v>
      </c>
    </row>
    <row r="271" spans="1:13" x14ac:dyDescent="0.45">
      <c r="A271" t="s">
        <v>311</v>
      </c>
      <c r="B271">
        <v>22</v>
      </c>
      <c r="C271" t="s">
        <v>28</v>
      </c>
      <c r="D271" t="s">
        <v>34</v>
      </c>
      <c r="E271" s="1">
        <v>563500</v>
      </c>
      <c r="F271" t="s">
        <v>16</v>
      </c>
      <c r="G271" t="s">
        <v>16</v>
      </c>
      <c r="H271" s="1">
        <v>563500</v>
      </c>
      <c r="I271" s="1">
        <v>208704</v>
      </c>
      <c r="J271">
        <v>0.48</v>
      </c>
      <c r="K271">
        <v>208704</v>
      </c>
      <c r="L271" t="s">
        <v>294</v>
      </c>
      <c r="M271">
        <v>2020</v>
      </c>
    </row>
    <row r="272" spans="1:13" x14ac:dyDescent="0.45">
      <c r="A272" t="s">
        <v>312</v>
      </c>
      <c r="B272">
        <v>23</v>
      </c>
      <c r="C272" t="s">
        <v>23</v>
      </c>
      <c r="D272" t="s">
        <v>34</v>
      </c>
      <c r="E272" s="1">
        <v>563500</v>
      </c>
      <c r="F272" t="s">
        <v>16</v>
      </c>
      <c r="G272" t="s">
        <v>16</v>
      </c>
      <c r="H272" s="1">
        <v>563500</v>
      </c>
      <c r="I272" s="1">
        <v>130830</v>
      </c>
      <c r="J272">
        <v>0.3</v>
      </c>
      <c r="K272">
        <v>130830</v>
      </c>
      <c r="L272" t="s">
        <v>294</v>
      </c>
      <c r="M272">
        <v>2020</v>
      </c>
    </row>
    <row r="273" spans="1:13" x14ac:dyDescent="0.45">
      <c r="A273" t="s">
        <v>313</v>
      </c>
      <c r="B273">
        <v>21</v>
      </c>
      <c r="C273" t="s">
        <v>314</v>
      </c>
      <c r="D273" t="s">
        <v>34</v>
      </c>
      <c r="E273" s="1">
        <v>563500</v>
      </c>
      <c r="F273" t="s">
        <v>16</v>
      </c>
      <c r="G273" t="s">
        <v>16</v>
      </c>
      <c r="H273" s="1">
        <v>563500</v>
      </c>
      <c r="I273" s="1">
        <v>130830</v>
      </c>
      <c r="J273">
        <v>0.3</v>
      </c>
      <c r="K273">
        <v>130830</v>
      </c>
      <c r="L273" t="s">
        <v>294</v>
      </c>
      <c r="M273">
        <v>2020</v>
      </c>
    </row>
    <row r="274" spans="1:13" x14ac:dyDescent="0.45">
      <c r="A274" t="s">
        <v>315</v>
      </c>
      <c r="B274">
        <v>23</v>
      </c>
      <c r="C274" t="s">
        <v>23</v>
      </c>
      <c r="D274" t="s">
        <v>34</v>
      </c>
      <c r="E274" s="1">
        <v>563500</v>
      </c>
      <c r="F274" t="s">
        <v>16</v>
      </c>
      <c r="G274" t="s">
        <v>16</v>
      </c>
      <c r="H274" s="1">
        <v>563500</v>
      </c>
      <c r="I274" s="1">
        <v>130830</v>
      </c>
      <c r="J274">
        <v>0.3</v>
      </c>
      <c r="K274">
        <v>130830</v>
      </c>
      <c r="L274" t="s">
        <v>294</v>
      </c>
      <c r="M274">
        <v>2020</v>
      </c>
    </row>
    <row r="275" spans="1:13" x14ac:dyDescent="0.45">
      <c r="A275" t="s">
        <v>316</v>
      </c>
      <c r="B275">
        <v>27</v>
      </c>
      <c r="C275" t="s">
        <v>21</v>
      </c>
      <c r="D275" t="s">
        <v>34</v>
      </c>
      <c r="E275" s="1">
        <v>563500</v>
      </c>
      <c r="F275" t="s">
        <v>16</v>
      </c>
      <c r="G275" t="s">
        <v>16</v>
      </c>
      <c r="H275" s="1">
        <v>563500</v>
      </c>
      <c r="I275" s="1">
        <v>124600</v>
      </c>
      <c r="J275">
        <v>0.28999999999999998</v>
      </c>
      <c r="K275">
        <v>124600</v>
      </c>
      <c r="L275" t="s">
        <v>294</v>
      </c>
      <c r="M275">
        <v>2020</v>
      </c>
    </row>
    <row r="276" spans="1:13" x14ac:dyDescent="0.45">
      <c r="A276" t="s">
        <v>317</v>
      </c>
      <c r="B276">
        <v>24</v>
      </c>
      <c r="C276" t="s">
        <v>318</v>
      </c>
      <c r="D276" t="s">
        <v>34</v>
      </c>
      <c r="E276" s="1">
        <v>563500</v>
      </c>
      <c r="F276" t="s">
        <v>16</v>
      </c>
      <c r="G276" t="s">
        <v>16</v>
      </c>
      <c r="H276" s="1">
        <v>563500</v>
      </c>
      <c r="I276" s="1">
        <v>80990</v>
      </c>
      <c r="J276">
        <v>0.19</v>
      </c>
      <c r="K276">
        <v>80990</v>
      </c>
      <c r="L276" t="s">
        <v>294</v>
      </c>
      <c r="M276">
        <v>2020</v>
      </c>
    </row>
    <row r="277" spans="1:13" x14ac:dyDescent="0.45">
      <c r="A277" t="s">
        <v>319</v>
      </c>
      <c r="B277">
        <v>23</v>
      </c>
      <c r="C277" t="s">
        <v>318</v>
      </c>
      <c r="D277" t="s">
        <v>34</v>
      </c>
      <c r="E277" s="1">
        <v>563500</v>
      </c>
      <c r="F277" t="s">
        <v>16</v>
      </c>
      <c r="G277" t="s">
        <v>16</v>
      </c>
      <c r="H277" s="1">
        <v>563500</v>
      </c>
      <c r="I277" s="1">
        <v>59185</v>
      </c>
      <c r="J277">
        <v>0.14000000000000001</v>
      </c>
      <c r="K277">
        <v>59185</v>
      </c>
      <c r="L277" t="s">
        <v>294</v>
      </c>
      <c r="M277">
        <v>2020</v>
      </c>
    </row>
    <row r="278" spans="1:13" x14ac:dyDescent="0.45">
      <c r="A278" t="s">
        <v>320</v>
      </c>
      <c r="B278">
        <v>23</v>
      </c>
      <c r="C278" t="s">
        <v>26</v>
      </c>
      <c r="D278" t="s">
        <v>34</v>
      </c>
      <c r="E278" s="1">
        <v>563500</v>
      </c>
      <c r="F278" t="s">
        <v>16</v>
      </c>
      <c r="G278" t="s">
        <v>16</v>
      </c>
      <c r="H278" s="1">
        <v>563500</v>
      </c>
      <c r="I278" s="1">
        <v>56070</v>
      </c>
      <c r="J278">
        <v>0.13</v>
      </c>
      <c r="K278">
        <v>56070</v>
      </c>
      <c r="L278" t="s">
        <v>294</v>
      </c>
      <c r="M278">
        <v>2020</v>
      </c>
    </row>
    <row r="279" spans="1:13" x14ac:dyDescent="0.45">
      <c r="A279" t="s">
        <v>321</v>
      </c>
      <c r="B279">
        <v>30</v>
      </c>
      <c r="C279" t="s">
        <v>28</v>
      </c>
      <c r="D279" t="s">
        <v>34</v>
      </c>
      <c r="E279" s="1">
        <v>563500</v>
      </c>
      <c r="F279" t="s">
        <v>16</v>
      </c>
      <c r="G279" t="s">
        <v>16</v>
      </c>
      <c r="H279" s="1">
        <v>563500</v>
      </c>
      <c r="I279" s="1">
        <v>56070</v>
      </c>
      <c r="J279">
        <v>0.13</v>
      </c>
      <c r="K279">
        <v>56070</v>
      </c>
      <c r="L279" t="s">
        <v>294</v>
      </c>
      <c r="M279">
        <v>2020</v>
      </c>
    </row>
    <row r="280" spans="1:13" x14ac:dyDescent="0.45">
      <c r="A280" t="s">
        <v>322</v>
      </c>
      <c r="B280">
        <v>27</v>
      </c>
      <c r="C280" t="s">
        <v>31</v>
      </c>
      <c r="D280" t="s">
        <v>34</v>
      </c>
      <c r="E280" s="1">
        <v>565400</v>
      </c>
      <c r="F280" t="s">
        <v>16</v>
      </c>
      <c r="G280" t="s">
        <v>16</v>
      </c>
      <c r="H280" s="1">
        <v>565400</v>
      </c>
      <c r="I280" s="1">
        <v>40625</v>
      </c>
      <c r="J280">
        <v>0.09</v>
      </c>
      <c r="K280">
        <v>40625</v>
      </c>
      <c r="L280" t="s">
        <v>294</v>
      </c>
      <c r="M280">
        <v>2020</v>
      </c>
    </row>
    <row r="281" spans="1:13" x14ac:dyDescent="0.45">
      <c r="A281" t="s">
        <v>323</v>
      </c>
      <c r="B281">
        <v>28</v>
      </c>
      <c r="C281" t="s">
        <v>36</v>
      </c>
      <c r="D281" t="s">
        <v>34</v>
      </c>
      <c r="E281" s="1">
        <v>575000</v>
      </c>
      <c r="F281" t="s">
        <v>16</v>
      </c>
      <c r="G281" t="s">
        <v>16</v>
      </c>
      <c r="H281" s="1">
        <v>575000</v>
      </c>
      <c r="I281" s="1">
        <v>19071</v>
      </c>
      <c r="J281">
        <v>0.04</v>
      </c>
      <c r="K281">
        <v>19071</v>
      </c>
      <c r="L281" t="s">
        <v>294</v>
      </c>
      <c r="M281">
        <v>2020</v>
      </c>
    </row>
    <row r="282" spans="1:13" x14ac:dyDescent="0.45">
      <c r="A282" t="s">
        <v>324</v>
      </c>
      <c r="B282">
        <v>30</v>
      </c>
      <c r="C282" t="s">
        <v>26</v>
      </c>
      <c r="D282" t="s">
        <v>15</v>
      </c>
      <c r="E282" s="1">
        <v>26000000</v>
      </c>
      <c r="F282" s="1">
        <v>3000000</v>
      </c>
      <c r="G282" t="s">
        <v>16</v>
      </c>
      <c r="H282" s="1">
        <v>29000000</v>
      </c>
      <c r="I282" s="1">
        <v>12703704</v>
      </c>
      <c r="J282">
        <v>15.33</v>
      </c>
      <c r="K282">
        <v>23357143</v>
      </c>
      <c r="L282" t="s">
        <v>325</v>
      </c>
      <c r="M282">
        <v>2020</v>
      </c>
    </row>
    <row r="283" spans="1:13" x14ac:dyDescent="0.45">
      <c r="A283" t="s">
        <v>326</v>
      </c>
      <c r="B283">
        <v>30</v>
      </c>
      <c r="C283" t="s">
        <v>43</v>
      </c>
      <c r="D283" t="s">
        <v>15</v>
      </c>
      <c r="E283" s="1">
        <v>21000000</v>
      </c>
      <c r="F283" t="s">
        <v>16</v>
      </c>
      <c r="G283" t="s">
        <v>16</v>
      </c>
      <c r="H283" s="1">
        <v>21000000</v>
      </c>
      <c r="I283" s="1">
        <v>7777778</v>
      </c>
      <c r="J283">
        <v>9.3800000000000008</v>
      </c>
      <c r="K283">
        <v>21000000</v>
      </c>
      <c r="L283" t="s">
        <v>325</v>
      </c>
      <c r="M283">
        <v>2020</v>
      </c>
    </row>
    <row r="284" spans="1:13" x14ac:dyDescent="0.45">
      <c r="A284" t="s">
        <v>327</v>
      </c>
      <c r="B284">
        <v>36</v>
      </c>
      <c r="C284" t="s">
        <v>23</v>
      </c>
      <c r="D284" t="s">
        <v>15</v>
      </c>
      <c r="E284" s="1">
        <v>32000000</v>
      </c>
      <c r="F284" s="1">
        <v>3000000</v>
      </c>
      <c r="G284" t="s">
        <v>16</v>
      </c>
      <c r="H284" s="1">
        <v>35000000</v>
      </c>
      <c r="I284" s="1">
        <v>6950617</v>
      </c>
      <c r="J284">
        <v>8.39</v>
      </c>
      <c r="K284">
        <v>24083333</v>
      </c>
      <c r="L284" t="s">
        <v>325</v>
      </c>
      <c r="M284">
        <v>2020</v>
      </c>
    </row>
    <row r="285" spans="1:13" x14ac:dyDescent="0.45">
      <c r="A285" t="s">
        <v>328</v>
      </c>
      <c r="B285">
        <v>33</v>
      </c>
      <c r="C285" t="s">
        <v>58</v>
      </c>
      <c r="D285" t="s">
        <v>15</v>
      </c>
      <c r="E285" s="1">
        <v>15000000</v>
      </c>
      <c r="F285" s="1">
        <v>1000000</v>
      </c>
      <c r="G285" t="s">
        <v>16</v>
      </c>
      <c r="H285" s="1">
        <v>16000000</v>
      </c>
      <c r="I285" s="1">
        <v>6555556</v>
      </c>
      <c r="J285">
        <v>7.91</v>
      </c>
      <c r="K285">
        <v>16000000</v>
      </c>
      <c r="L285" t="s">
        <v>325</v>
      </c>
      <c r="M285">
        <v>2020</v>
      </c>
    </row>
    <row r="286" spans="1:13" x14ac:dyDescent="0.45">
      <c r="A286" t="s">
        <v>329</v>
      </c>
      <c r="B286">
        <v>26</v>
      </c>
      <c r="C286" t="s">
        <v>14</v>
      </c>
      <c r="D286" t="s">
        <v>15</v>
      </c>
      <c r="E286" s="1">
        <v>11000000</v>
      </c>
      <c r="F286" s="1">
        <v>2000000</v>
      </c>
      <c r="G286" t="s">
        <v>16</v>
      </c>
      <c r="H286" s="1">
        <v>13000000</v>
      </c>
      <c r="I286" s="1">
        <v>5740741</v>
      </c>
      <c r="J286">
        <v>6.93</v>
      </c>
      <c r="K286">
        <v>20000000</v>
      </c>
      <c r="L286" t="s">
        <v>325</v>
      </c>
      <c r="M286">
        <v>2020</v>
      </c>
    </row>
    <row r="287" spans="1:13" x14ac:dyDescent="0.45">
      <c r="A287" t="s">
        <v>330</v>
      </c>
      <c r="B287">
        <v>33</v>
      </c>
      <c r="C287" t="s">
        <v>21</v>
      </c>
      <c r="D287" t="s">
        <v>15</v>
      </c>
      <c r="E287" s="1">
        <v>13000000</v>
      </c>
      <c r="F287" t="s">
        <v>16</v>
      </c>
      <c r="G287" t="s">
        <v>16</v>
      </c>
      <c r="H287" s="1">
        <v>13000000</v>
      </c>
      <c r="I287" s="1">
        <v>4814815</v>
      </c>
      <c r="J287">
        <v>5.81</v>
      </c>
      <c r="K287">
        <v>13000000</v>
      </c>
      <c r="L287" t="s">
        <v>325</v>
      </c>
      <c r="M287">
        <v>2020</v>
      </c>
    </row>
    <row r="288" spans="1:13" x14ac:dyDescent="0.45">
      <c r="A288" t="s">
        <v>331</v>
      </c>
      <c r="B288">
        <v>36</v>
      </c>
      <c r="C288" t="s">
        <v>36</v>
      </c>
      <c r="D288" t="s">
        <v>15</v>
      </c>
      <c r="E288" s="1">
        <v>8300000</v>
      </c>
      <c r="F288" s="1">
        <v>400000</v>
      </c>
      <c r="G288" t="s">
        <v>16</v>
      </c>
      <c r="H288" s="1">
        <v>8700000</v>
      </c>
      <c r="I288" s="1">
        <v>3474074</v>
      </c>
      <c r="J288">
        <v>4.1900000000000004</v>
      </c>
      <c r="K288">
        <v>9500000</v>
      </c>
      <c r="L288" t="s">
        <v>325</v>
      </c>
      <c r="M288">
        <v>2020</v>
      </c>
    </row>
    <row r="289" spans="1:13" x14ac:dyDescent="0.45">
      <c r="A289" t="s">
        <v>332</v>
      </c>
      <c r="B289">
        <v>31</v>
      </c>
      <c r="C289" t="s">
        <v>60</v>
      </c>
      <c r="D289" t="s">
        <v>15</v>
      </c>
      <c r="E289" s="1">
        <v>8750000</v>
      </c>
      <c r="F289" t="s">
        <v>16</v>
      </c>
      <c r="G289" t="s">
        <v>16</v>
      </c>
      <c r="H289" s="1">
        <v>8750000</v>
      </c>
      <c r="I289" s="1">
        <v>3240741</v>
      </c>
      <c r="J289">
        <v>3.91</v>
      </c>
      <c r="K289">
        <v>6800000</v>
      </c>
      <c r="L289" t="s">
        <v>325</v>
      </c>
      <c r="M289">
        <v>2020</v>
      </c>
    </row>
    <row r="290" spans="1:13" x14ac:dyDescent="0.45">
      <c r="A290" t="s">
        <v>333</v>
      </c>
      <c r="B290">
        <v>25</v>
      </c>
      <c r="C290" t="s">
        <v>19</v>
      </c>
      <c r="D290" t="s">
        <v>15</v>
      </c>
      <c r="E290" s="1">
        <v>8000000</v>
      </c>
      <c r="F290" t="s">
        <v>16</v>
      </c>
      <c r="G290" t="s">
        <v>16</v>
      </c>
      <c r="H290" s="1">
        <v>8000000</v>
      </c>
      <c r="I290" s="1">
        <v>2962963</v>
      </c>
      <c r="J290">
        <v>3.57</v>
      </c>
      <c r="K290">
        <v>8000000</v>
      </c>
      <c r="L290" t="s">
        <v>325</v>
      </c>
      <c r="M290">
        <v>2020</v>
      </c>
    </row>
    <row r="291" spans="1:13" x14ac:dyDescent="0.45">
      <c r="A291" t="s">
        <v>334</v>
      </c>
      <c r="B291">
        <v>26</v>
      </c>
      <c r="C291" t="s">
        <v>23</v>
      </c>
      <c r="D291" t="s">
        <v>15</v>
      </c>
      <c r="E291" s="1">
        <v>4100000</v>
      </c>
      <c r="F291" t="s">
        <v>16</v>
      </c>
      <c r="G291" t="s">
        <v>16</v>
      </c>
      <c r="H291" s="1">
        <v>4100000</v>
      </c>
      <c r="I291" s="1">
        <v>1518519</v>
      </c>
      <c r="J291">
        <v>1.83</v>
      </c>
      <c r="K291">
        <v>4100000</v>
      </c>
      <c r="L291" t="s">
        <v>325</v>
      </c>
      <c r="M291">
        <v>2020</v>
      </c>
    </row>
    <row r="292" spans="1:13" x14ac:dyDescent="0.45">
      <c r="A292" t="s">
        <v>335</v>
      </c>
      <c r="B292">
        <v>33</v>
      </c>
      <c r="C292" t="s">
        <v>31</v>
      </c>
      <c r="D292" t="s">
        <v>15</v>
      </c>
      <c r="E292" s="1">
        <v>3500000</v>
      </c>
      <c r="F292" t="s">
        <v>16</v>
      </c>
      <c r="G292" t="s">
        <v>16</v>
      </c>
      <c r="H292" s="1">
        <v>3500000</v>
      </c>
      <c r="I292" s="1">
        <v>1296296</v>
      </c>
      <c r="J292">
        <v>1.56</v>
      </c>
      <c r="K292">
        <v>3500000</v>
      </c>
      <c r="L292" t="s">
        <v>325</v>
      </c>
      <c r="M292">
        <v>2020</v>
      </c>
    </row>
    <row r="293" spans="1:13" x14ac:dyDescent="0.45">
      <c r="A293" t="s">
        <v>336</v>
      </c>
      <c r="B293">
        <v>29</v>
      </c>
      <c r="C293" t="s">
        <v>19</v>
      </c>
      <c r="D293" t="s">
        <v>15</v>
      </c>
      <c r="E293" s="1">
        <v>2600000</v>
      </c>
      <c r="F293" t="s">
        <v>16</v>
      </c>
      <c r="G293" t="s">
        <v>16</v>
      </c>
      <c r="H293" s="1">
        <v>2600000</v>
      </c>
      <c r="I293" s="1">
        <v>962963</v>
      </c>
      <c r="J293">
        <v>1.1599999999999999</v>
      </c>
      <c r="K293">
        <v>2600000</v>
      </c>
      <c r="L293" t="s">
        <v>325</v>
      </c>
      <c r="M293">
        <v>2020</v>
      </c>
    </row>
    <row r="294" spans="1:13" x14ac:dyDescent="0.45">
      <c r="A294" t="s">
        <v>337</v>
      </c>
      <c r="B294">
        <v>24</v>
      </c>
      <c r="C294" t="s">
        <v>28</v>
      </c>
      <c r="D294" t="s">
        <v>34</v>
      </c>
      <c r="E294" s="1">
        <v>563500</v>
      </c>
      <c r="F294" t="s">
        <v>16</v>
      </c>
      <c r="G294" t="s">
        <v>16</v>
      </c>
      <c r="H294" s="1">
        <v>563500</v>
      </c>
      <c r="I294" s="1">
        <v>563500</v>
      </c>
      <c r="J294">
        <v>0.68</v>
      </c>
      <c r="K294">
        <v>563500</v>
      </c>
      <c r="L294" t="s">
        <v>325</v>
      </c>
      <c r="M294">
        <v>2020</v>
      </c>
    </row>
    <row r="295" spans="1:13" x14ac:dyDescent="0.45">
      <c r="A295" t="s">
        <v>338</v>
      </c>
      <c r="B295">
        <v>32</v>
      </c>
      <c r="C295" t="s">
        <v>31</v>
      </c>
      <c r="D295" t="s">
        <v>34</v>
      </c>
      <c r="E295" s="1">
        <v>650000</v>
      </c>
      <c r="F295" t="s">
        <v>16</v>
      </c>
      <c r="G295" s="1">
        <v>9300</v>
      </c>
      <c r="H295" s="1">
        <v>659300</v>
      </c>
      <c r="I295" s="1">
        <v>250041</v>
      </c>
      <c r="J295">
        <v>0.3</v>
      </c>
      <c r="K295">
        <v>250041</v>
      </c>
      <c r="L295" t="s">
        <v>325</v>
      </c>
      <c r="M295">
        <v>2020</v>
      </c>
    </row>
    <row r="296" spans="1:13" x14ac:dyDescent="0.45">
      <c r="A296" t="s">
        <v>339</v>
      </c>
      <c r="B296">
        <v>27</v>
      </c>
      <c r="C296" t="s">
        <v>23</v>
      </c>
      <c r="D296" t="s">
        <v>34</v>
      </c>
      <c r="E296" s="1">
        <v>590700</v>
      </c>
      <c r="F296" t="s">
        <v>16</v>
      </c>
      <c r="G296" t="s">
        <v>16</v>
      </c>
      <c r="H296" s="1">
        <v>590700</v>
      </c>
      <c r="I296" s="1">
        <v>218778</v>
      </c>
      <c r="J296">
        <v>0.26</v>
      </c>
      <c r="K296">
        <v>218778</v>
      </c>
      <c r="L296" t="s">
        <v>325</v>
      </c>
      <c r="M296">
        <v>2020</v>
      </c>
    </row>
    <row r="297" spans="1:13" x14ac:dyDescent="0.45">
      <c r="A297" t="s">
        <v>340</v>
      </c>
      <c r="B297">
        <v>26</v>
      </c>
      <c r="C297" t="s">
        <v>23</v>
      </c>
      <c r="D297" t="s">
        <v>34</v>
      </c>
      <c r="E297" s="1">
        <v>582200</v>
      </c>
      <c r="F297" t="s">
        <v>16</v>
      </c>
      <c r="G297" t="s">
        <v>16</v>
      </c>
      <c r="H297" s="1">
        <v>582200</v>
      </c>
      <c r="I297" s="1">
        <v>215630</v>
      </c>
      <c r="J297">
        <v>0.26</v>
      </c>
      <c r="K297">
        <v>212815</v>
      </c>
      <c r="L297" t="s">
        <v>325</v>
      </c>
      <c r="M297">
        <v>2020</v>
      </c>
    </row>
    <row r="298" spans="1:13" x14ac:dyDescent="0.45">
      <c r="A298" t="s">
        <v>341</v>
      </c>
      <c r="B298">
        <v>25</v>
      </c>
      <c r="C298" t="s">
        <v>23</v>
      </c>
      <c r="D298" t="s">
        <v>34</v>
      </c>
      <c r="E298" s="1">
        <v>574600</v>
      </c>
      <c r="F298" t="s">
        <v>16</v>
      </c>
      <c r="G298" t="s">
        <v>16</v>
      </c>
      <c r="H298" s="1">
        <v>574600</v>
      </c>
      <c r="I298" s="1">
        <v>212815</v>
      </c>
      <c r="J298">
        <v>0.26</v>
      </c>
      <c r="K298">
        <v>212815</v>
      </c>
      <c r="L298" t="s">
        <v>325</v>
      </c>
      <c r="M298">
        <v>2020</v>
      </c>
    </row>
    <row r="299" spans="1:13" x14ac:dyDescent="0.45">
      <c r="A299" t="s">
        <v>342</v>
      </c>
      <c r="B299">
        <v>23</v>
      </c>
      <c r="C299" t="s">
        <v>14</v>
      </c>
      <c r="D299" t="s">
        <v>34</v>
      </c>
      <c r="E299" s="1">
        <v>573700</v>
      </c>
      <c r="F299" t="s">
        <v>16</v>
      </c>
      <c r="G299" t="s">
        <v>16</v>
      </c>
      <c r="H299" s="1">
        <v>573700</v>
      </c>
      <c r="I299" s="1">
        <v>212481</v>
      </c>
      <c r="J299">
        <v>0.26</v>
      </c>
      <c r="K299">
        <v>212481</v>
      </c>
      <c r="L299" t="s">
        <v>325</v>
      </c>
      <c r="M299">
        <v>2020</v>
      </c>
    </row>
    <row r="300" spans="1:13" x14ac:dyDescent="0.45">
      <c r="A300" t="s">
        <v>343</v>
      </c>
      <c r="B300">
        <v>25</v>
      </c>
      <c r="C300" t="s">
        <v>43</v>
      </c>
      <c r="D300" t="s">
        <v>34</v>
      </c>
      <c r="E300" s="1">
        <v>571300</v>
      </c>
      <c r="F300" t="s">
        <v>16</v>
      </c>
      <c r="G300" t="s">
        <v>16</v>
      </c>
      <c r="H300" s="1">
        <v>571300</v>
      </c>
      <c r="I300" s="1">
        <v>211593</v>
      </c>
      <c r="J300">
        <v>0.26</v>
      </c>
      <c r="K300">
        <v>211593</v>
      </c>
      <c r="L300" t="s">
        <v>325</v>
      </c>
      <c r="M300">
        <v>2020</v>
      </c>
    </row>
    <row r="301" spans="1:13" x14ac:dyDescent="0.45">
      <c r="A301" t="s">
        <v>344</v>
      </c>
      <c r="B301">
        <v>23</v>
      </c>
      <c r="C301" t="s">
        <v>58</v>
      </c>
      <c r="D301" t="s">
        <v>34</v>
      </c>
      <c r="E301" s="1">
        <v>568700</v>
      </c>
      <c r="F301" t="s">
        <v>16</v>
      </c>
      <c r="G301" t="s">
        <v>16</v>
      </c>
      <c r="H301" s="1">
        <v>568700</v>
      </c>
      <c r="I301" s="1">
        <v>210630</v>
      </c>
      <c r="J301">
        <v>0.25</v>
      </c>
      <c r="K301">
        <v>210630</v>
      </c>
      <c r="L301" t="s">
        <v>325</v>
      </c>
      <c r="M301">
        <v>2020</v>
      </c>
    </row>
    <row r="302" spans="1:13" x14ac:dyDescent="0.45">
      <c r="A302" t="s">
        <v>345</v>
      </c>
      <c r="B302">
        <v>27</v>
      </c>
      <c r="C302" t="s">
        <v>28</v>
      </c>
      <c r="D302" t="s">
        <v>34</v>
      </c>
      <c r="E302" s="1">
        <v>568300</v>
      </c>
      <c r="F302" t="s">
        <v>16</v>
      </c>
      <c r="G302" t="s">
        <v>16</v>
      </c>
      <c r="H302" s="1">
        <v>568300</v>
      </c>
      <c r="I302" s="1">
        <v>210481</v>
      </c>
      <c r="J302">
        <v>0.25</v>
      </c>
      <c r="K302">
        <v>210481</v>
      </c>
      <c r="L302" t="s">
        <v>325</v>
      </c>
      <c r="M302">
        <v>2020</v>
      </c>
    </row>
    <row r="303" spans="1:13" x14ac:dyDescent="0.45">
      <c r="A303" t="s">
        <v>346</v>
      </c>
      <c r="B303">
        <v>23</v>
      </c>
      <c r="C303" t="s">
        <v>23</v>
      </c>
      <c r="D303" t="s">
        <v>34</v>
      </c>
      <c r="E303" s="1">
        <v>563500</v>
      </c>
      <c r="F303" t="s">
        <v>16</v>
      </c>
      <c r="G303" t="s">
        <v>16</v>
      </c>
      <c r="H303" s="1">
        <v>563500</v>
      </c>
      <c r="I303" s="1">
        <v>208704</v>
      </c>
      <c r="J303">
        <v>0.25</v>
      </c>
      <c r="K303">
        <v>208704</v>
      </c>
      <c r="L303" t="s">
        <v>325</v>
      </c>
      <c r="M303">
        <v>2020</v>
      </c>
    </row>
    <row r="304" spans="1:13" x14ac:dyDescent="0.45">
      <c r="A304" t="s">
        <v>347</v>
      </c>
      <c r="B304">
        <v>24</v>
      </c>
      <c r="C304" t="s">
        <v>28</v>
      </c>
      <c r="D304" t="s">
        <v>34</v>
      </c>
      <c r="E304" s="1">
        <v>563500</v>
      </c>
      <c r="F304" t="s">
        <v>16</v>
      </c>
      <c r="G304" t="s">
        <v>16</v>
      </c>
      <c r="H304" s="1">
        <v>563500</v>
      </c>
      <c r="I304" s="1">
        <v>208704</v>
      </c>
      <c r="J304">
        <v>0.25</v>
      </c>
      <c r="K304">
        <v>208704</v>
      </c>
      <c r="L304" t="s">
        <v>325</v>
      </c>
      <c r="M304">
        <v>2020</v>
      </c>
    </row>
    <row r="305" spans="1:13" x14ac:dyDescent="0.45">
      <c r="A305" t="s">
        <v>348</v>
      </c>
      <c r="B305">
        <v>25</v>
      </c>
      <c r="C305" t="s">
        <v>28</v>
      </c>
      <c r="D305" t="s">
        <v>34</v>
      </c>
      <c r="E305" s="1">
        <v>563500</v>
      </c>
      <c r="F305" t="s">
        <v>16</v>
      </c>
      <c r="G305" t="s">
        <v>16</v>
      </c>
      <c r="H305" s="1">
        <v>563500</v>
      </c>
      <c r="I305" s="1">
        <v>193129</v>
      </c>
      <c r="J305">
        <v>0.23</v>
      </c>
      <c r="K305">
        <v>193129</v>
      </c>
      <c r="L305" t="s">
        <v>325</v>
      </c>
      <c r="M305">
        <v>2020</v>
      </c>
    </row>
    <row r="306" spans="1:13" x14ac:dyDescent="0.45">
      <c r="A306" t="s">
        <v>349</v>
      </c>
      <c r="B306">
        <v>29</v>
      </c>
      <c r="C306" t="s">
        <v>26</v>
      </c>
      <c r="D306" t="s">
        <v>34</v>
      </c>
      <c r="E306" s="1">
        <v>563500</v>
      </c>
      <c r="F306" t="s">
        <v>16</v>
      </c>
      <c r="G306" t="s">
        <v>16</v>
      </c>
      <c r="H306" s="1">
        <v>563500</v>
      </c>
      <c r="I306" s="1">
        <v>180670</v>
      </c>
      <c r="J306">
        <v>0.22</v>
      </c>
      <c r="K306">
        <v>180670</v>
      </c>
      <c r="L306" t="s">
        <v>325</v>
      </c>
      <c r="M306">
        <v>2020</v>
      </c>
    </row>
    <row r="307" spans="1:13" x14ac:dyDescent="0.45">
      <c r="A307" t="s">
        <v>350</v>
      </c>
      <c r="B307">
        <v>32</v>
      </c>
      <c r="C307" t="s">
        <v>28</v>
      </c>
      <c r="D307" t="s">
        <v>34</v>
      </c>
      <c r="E307" s="1">
        <v>563500</v>
      </c>
      <c r="F307" t="s">
        <v>16</v>
      </c>
      <c r="G307" t="s">
        <v>16</v>
      </c>
      <c r="H307" s="1">
        <v>563500</v>
      </c>
      <c r="I307" s="1">
        <v>152635</v>
      </c>
      <c r="J307">
        <v>0.18</v>
      </c>
      <c r="K307">
        <v>152635</v>
      </c>
      <c r="L307" t="s">
        <v>325</v>
      </c>
      <c r="M307">
        <v>2020</v>
      </c>
    </row>
    <row r="308" spans="1:13" x14ac:dyDescent="0.45">
      <c r="A308" t="s">
        <v>351</v>
      </c>
      <c r="B308">
        <v>23</v>
      </c>
      <c r="C308" t="s">
        <v>28</v>
      </c>
      <c r="D308" t="s">
        <v>34</v>
      </c>
      <c r="E308" s="1">
        <v>18690</v>
      </c>
      <c r="F308" t="s">
        <v>16</v>
      </c>
      <c r="G308" t="s">
        <v>16</v>
      </c>
      <c r="H308" s="1">
        <v>18690</v>
      </c>
      <c r="I308" s="1">
        <v>93450</v>
      </c>
      <c r="J308">
        <v>0.11</v>
      </c>
      <c r="K308">
        <v>93450</v>
      </c>
      <c r="L308" t="s">
        <v>325</v>
      </c>
      <c r="M308">
        <v>2020</v>
      </c>
    </row>
    <row r="309" spans="1:13" x14ac:dyDescent="0.45">
      <c r="A309" t="s">
        <v>352</v>
      </c>
      <c r="B309">
        <v>23</v>
      </c>
      <c r="C309" t="s">
        <v>28</v>
      </c>
      <c r="D309" t="s">
        <v>34</v>
      </c>
      <c r="E309" s="1">
        <v>563500</v>
      </c>
      <c r="F309" t="s">
        <v>16</v>
      </c>
      <c r="G309" t="s">
        <v>16</v>
      </c>
      <c r="H309" s="1">
        <v>563500</v>
      </c>
      <c r="I309" s="1">
        <v>62300</v>
      </c>
      <c r="J309">
        <v>0.08</v>
      </c>
      <c r="K309">
        <v>62300</v>
      </c>
      <c r="L309" t="s">
        <v>325</v>
      </c>
      <c r="M309">
        <v>2020</v>
      </c>
    </row>
    <row r="310" spans="1:13" x14ac:dyDescent="0.45">
      <c r="A310" t="s">
        <v>353</v>
      </c>
      <c r="B310">
        <v>30</v>
      </c>
      <c r="C310" t="s">
        <v>31</v>
      </c>
      <c r="D310" t="s">
        <v>15</v>
      </c>
      <c r="E310" s="1">
        <v>13000000</v>
      </c>
      <c r="F310" s="1">
        <v>1200000</v>
      </c>
      <c r="G310" t="s">
        <v>16</v>
      </c>
      <c r="H310" s="1">
        <v>14200000</v>
      </c>
      <c r="I310" s="1">
        <v>6014815</v>
      </c>
      <c r="J310">
        <v>17.28</v>
      </c>
      <c r="K310">
        <v>10500000</v>
      </c>
      <c r="L310" t="s">
        <v>354</v>
      </c>
      <c r="M310">
        <v>2020</v>
      </c>
    </row>
    <row r="311" spans="1:13" x14ac:dyDescent="0.45">
      <c r="A311" t="s">
        <v>355</v>
      </c>
      <c r="B311">
        <v>31</v>
      </c>
      <c r="C311" t="s">
        <v>23</v>
      </c>
      <c r="D311" t="s">
        <v>15</v>
      </c>
      <c r="E311" s="1">
        <v>15250000</v>
      </c>
      <c r="F311" t="s">
        <v>16</v>
      </c>
      <c r="G311" t="s">
        <v>16</v>
      </c>
      <c r="H311" s="1">
        <v>15250000</v>
      </c>
      <c r="I311" s="1">
        <v>5648148</v>
      </c>
      <c r="J311">
        <v>16.22</v>
      </c>
      <c r="K311">
        <v>13000000</v>
      </c>
      <c r="L311" t="s">
        <v>354</v>
      </c>
      <c r="M311">
        <v>2020</v>
      </c>
    </row>
    <row r="312" spans="1:13" x14ac:dyDescent="0.45">
      <c r="A312" t="s">
        <v>356</v>
      </c>
      <c r="B312">
        <v>28</v>
      </c>
      <c r="C312" t="s">
        <v>115</v>
      </c>
      <c r="D312" t="s">
        <v>15</v>
      </c>
      <c r="E312" s="1">
        <v>7300000</v>
      </c>
      <c r="F312" t="s">
        <v>16</v>
      </c>
      <c r="G312" t="s">
        <v>16</v>
      </c>
      <c r="H312" s="1">
        <v>7300000</v>
      </c>
      <c r="I312" s="1">
        <v>2703704</v>
      </c>
      <c r="J312">
        <v>7.77</v>
      </c>
      <c r="K312">
        <v>7300000</v>
      </c>
      <c r="L312" t="s">
        <v>354</v>
      </c>
      <c r="M312">
        <v>2020</v>
      </c>
    </row>
    <row r="313" spans="1:13" x14ac:dyDescent="0.45">
      <c r="A313" t="s">
        <v>357</v>
      </c>
      <c r="B313">
        <v>31</v>
      </c>
      <c r="C313" t="s">
        <v>43</v>
      </c>
      <c r="D313" t="s">
        <v>15</v>
      </c>
      <c r="E313" s="1">
        <v>5000000</v>
      </c>
      <c r="F313" t="s">
        <v>16</v>
      </c>
      <c r="G313" t="s">
        <v>16</v>
      </c>
      <c r="H313" s="1">
        <v>5000000</v>
      </c>
      <c r="I313" s="1">
        <v>1851852</v>
      </c>
      <c r="J313">
        <v>5.32</v>
      </c>
      <c r="K313">
        <v>4062500</v>
      </c>
      <c r="L313" t="s">
        <v>354</v>
      </c>
      <c r="M313">
        <v>2020</v>
      </c>
    </row>
    <row r="314" spans="1:13" x14ac:dyDescent="0.45">
      <c r="A314" t="s">
        <v>358</v>
      </c>
      <c r="B314">
        <v>27</v>
      </c>
      <c r="C314" t="s">
        <v>14</v>
      </c>
      <c r="D314" t="s">
        <v>15</v>
      </c>
      <c r="E314" s="1">
        <v>2950000</v>
      </c>
      <c r="F314" t="s">
        <v>16</v>
      </c>
      <c r="G314" s="1">
        <v>390000</v>
      </c>
      <c r="H314" s="1">
        <v>3340000</v>
      </c>
      <c r="I314" s="1">
        <v>1482593</v>
      </c>
      <c r="J314">
        <v>4.26</v>
      </c>
      <c r="K314">
        <v>2950000</v>
      </c>
      <c r="L314" t="s">
        <v>354</v>
      </c>
      <c r="M314">
        <v>2020</v>
      </c>
    </row>
    <row r="315" spans="1:13" x14ac:dyDescent="0.45">
      <c r="A315" t="s">
        <v>359</v>
      </c>
      <c r="B315">
        <v>36</v>
      </c>
      <c r="C315" t="s">
        <v>58</v>
      </c>
      <c r="D315" t="s">
        <v>15</v>
      </c>
      <c r="E315" s="1">
        <v>4000000</v>
      </c>
      <c r="F315" t="s">
        <v>16</v>
      </c>
      <c r="G315" t="s">
        <v>16</v>
      </c>
      <c r="H315" s="1">
        <v>4000000</v>
      </c>
      <c r="I315" s="1">
        <v>1481481</v>
      </c>
      <c r="J315">
        <v>4.26</v>
      </c>
      <c r="K315">
        <v>4000000</v>
      </c>
      <c r="L315" t="s">
        <v>354</v>
      </c>
      <c r="M315">
        <v>2020</v>
      </c>
    </row>
    <row r="316" spans="1:13" x14ac:dyDescent="0.45">
      <c r="A316" t="s">
        <v>360</v>
      </c>
      <c r="B316">
        <v>34</v>
      </c>
      <c r="C316" t="s">
        <v>28</v>
      </c>
      <c r="D316" t="s">
        <v>15</v>
      </c>
      <c r="E316" s="1">
        <v>1250000</v>
      </c>
      <c r="F316" t="s">
        <v>16</v>
      </c>
      <c r="G316" t="s">
        <v>16</v>
      </c>
      <c r="H316" s="1">
        <v>1250000</v>
      </c>
      <c r="I316" s="1">
        <v>1250000</v>
      </c>
      <c r="J316">
        <v>3.59</v>
      </c>
      <c r="K316">
        <v>1250000</v>
      </c>
      <c r="L316" t="s">
        <v>354</v>
      </c>
      <c r="M316">
        <v>2020</v>
      </c>
    </row>
    <row r="317" spans="1:13" x14ac:dyDescent="0.45">
      <c r="A317" t="s">
        <v>361</v>
      </c>
      <c r="B317">
        <v>31</v>
      </c>
      <c r="C317" t="s">
        <v>23</v>
      </c>
      <c r="D317" t="s">
        <v>362</v>
      </c>
      <c r="E317" s="1">
        <v>3100000</v>
      </c>
      <c r="F317" t="s">
        <v>16</v>
      </c>
      <c r="G317" t="s">
        <v>16</v>
      </c>
      <c r="H317" s="1">
        <v>3100000</v>
      </c>
      <c r="I317" s="1">
        <v>1148148</v>
      </c>
      <c r="J317">
        <v>3.3</v>
      </c>
      <c r="K317">
        <v>3100000</v>
      </c>
      <c r="L317" t="s">
        <v>354</v>
      </c>
      <c r="M317">
        <v>2020</v>
      </c>
    </row>
    <row r="318" spans="1:13" x14ac:dyDescent="0.45">
      <c r="A318" t="s">
        <v>363</v>
      </c>
      <c r="B318">
        <v>30</v>
      </c>
      <c r="C318" t="s">
        <v>28</v>
      </c>
      <c r="D318" t="s">
        <v>15</v>
      </c>
      <c r="E318" s="1">
        <v>600000</v>
      </c>
      <c r="F318" t="s">
        <v>16</v>
      </c>
      <c r="G318" s="1">
        <v>37037</v>
      </c>
      <c r="H318" s="1">
        <v>637037</v>
      </c>
      <c r="I318" s="1">
        <v>259259</v>
      </c>
      <c r="J318">
        <v>0.74</v>
      </c>
      <c r="K318">
        <v>259259</v>
      </c>
      <c r="L318" t="s">
        <v>354</v>
      </c>
      <c r="M318">
        <v>2020</v>
      </c>
    </row>
    <row r="319" spans="1:13" x14ac:dyDescent="0.45">
      <c r="A319" t="s">
        <v>364</v>
      </c>
      <c r="B319">
        <v>27</v>
      </c>
      <c r="C319" t="s">
        <v>60</v>
      </c>
      <c r="D319" t="s">
        <v>34</v>
      </c>
      <c r="E319" s="1">
        <v>650000</v>
      </c>
      <c r="F319" t="s">
        <v>16</v>
      </c>
      <c r="G319" t="s">
        <v>16</v>
      </c>
      <c r="H319" s="1">
        <v>650000</v>
      </c>
      <c r="I319" s="1">
        <v>240741</v>
      </c>
      <c r="J319">
        <v>0.69</v>
      </c>
      <c r="K319">
        <v>240741</v>
      </c>
      <c r="L319" t="s">
        <v>354</v>
      </c>
      <c r="M319">
        <v>2020</v>
      </c>
    </row>
    <row r="320" spans="1:13" x14ac:dyDescent="0.45">
      <c r="A320" t="s">
        <v>365</v>
      </c>
      <c r="B320">
        <v>24</v>
      </c>
      <c r="C320" t="s">
        <v>23</v>
      </c>
      <c r="D320" t="s">
        <v>34</v>
      </c>
      <c r="E320" s="1">
        <v>613000</v>
      </c>
      <c r="F320" t="s">
        <v>16</v>
      </c>
      <c r="G320" t="s">
        <v>16</v>
      </c>
      <c r="H320" s="1">
        <v>613000</v>
      </c>
      <c r="I320" s="1">
        <v>227037</v>
      </c>
      <c r="J320">
        <v>0.65</v>
      </c>
      <c r="K320">
        <v>227037</v>
      </c>
      <c r="L320" t="s">
        <v>354</v>
      </c>
      <c r="M320">
        <v>2020</v>
      </c>
    </row>
    <row r="321" spans="1:13" x14ac:dyDescent="0.45">
      <c r="A321" t="s">
        <v>366</v>
      </c>
      <c r="B321">
        <v>28</v>
      </c>
      <c r="C321" t="s">
        <v>21</v>
      </c>
      <c r="D321" t="s">
        <v>34</v>
      </c>
      <c r="E321" s="1">
        <v>610500</v>
      </c>
      <c r="F321" t="s">
        <v>16</v>
      </c>
      <c r="G321" t="s">
        <v>16</v>
      </c>
      <c r="H321" s="1">
        <v>610500</v>
      </c>
      <c r="I321" s="1">
        <v>226111</v>
      </c>
      <c r="J321">
        <v>0.65</v>
      </c>
      <c r="K321">
        <v>226111</v>
      </c>
      <c r="L321" t="s">
        <v>354</v>
      </c>
      <c r="M321">
        <v>2020</v>
      </c>
    </row>
    <row r="322" spans="1:13" x14ac:dyDescent="0.45">
      <c r="A322" t="s">
        <v>367</v>
      </c>
      <c r="B322">
        <v>24</v>
      </c>
      <c r="C322" t="s">
        <v>19</v>
      </c>
      <c r="D322" t="s">
        <v>34</v>
      </c>
      <c r="E322" s="1">
        <v>604500</v>
      </c>
      <c r="F322" t="s">
        <v>16</v>
      </c>
      <c r="G322" t="s">
        <v>16</v>
      </c>
      <c r="H322" s="1">
        <v>604500</v>
      </c>
      <c r="I322" s="1">
        <v>223889</v>
      </c>
      <c r="J322">
        <v>0.64</v>
      </c>
      <c r="K322">
        <v>223889</v>
      </c>
      <c r="L322" t="s">
        <v>354</v>
      </c>
      <c r="M322">
        <v>2020</v>
      </c>
    </row>
    <row r="323" spans="1:13" x14ac:dyDescent="0.45">
      <c r="A323" t="s">
        <v>368</v>
      </c>
      <c r="B323">
        <v>27</v>
      </c>
      <c r="C323" t="s">
        <v>31</v>
      </c>
      <c r="D323" t="s">
        <v>34</v>
      </c>
      <c r="E323" s="1">
        <v>580500</v>
      </c>
      <c r="F323" t="s">
        <v>16</v>
      </c>
      <c r="G323" t="s">
        <v>16</v>
      </c>
      <c r="H323" s="1">
        <v>580500</v>
      </c>
      <c r="I323" s="1">
        <v>215000</v>
      </c>
      <c r="J323">
        <v>0.62</v>
      </c>
      <c r="K323">
        <v>215000</v>
      </c>
      <c r="L323" t="s">
        <v>354</v>
      </c>
      <c r="M323">
        <v>2020</v>
      </c>
    </row>
    <row r="324" spans="1:13" x14ac:dyDescent="0.45">
      <c r="A324" t="s">
        <v>369</v>
      </c>
      <c r="B324">
        <v>26</v>
      </c>
      <c r="C324" t="s">
        <v>36</v>
      </c>
      <c r="D324" t="s">
        <v>34</v>
      </c>
      <c r="E324" s="1">
        <v>576950</v>
      </c>
      <c r="F324" t="s">
        <v>16</v>
      </c>
      <c r="G324" t="s">
        <v>16</v>
      </c>
      <c r="H324" s="1">
        <v>576950</v>
      </c>
      <c r="I324" s="1">
        <v>213685</v>
      </c>
      <c r="J324">
        <v>0.61</v>
      </c>
      <c r="K324">
        <v>213685</v>
      </c>
      <c r="L324" t="s">
        <v>354</v>
      </c>
      <c r="M324">
        <v>2020</v>
      </c>
    </row>
    <row r="325" spans="1:13" x14ac:dyDescent="0.45">
      <c r="A325" t="s">
        <v>370</v>
      </c>
      <c r="B325">
        <v>25</v>
      </c>
      <c r="C325" t="s">
        <v>26</v>
      </c>
      <c r="D325" t="s">
        <v>34</v>
      </c>
      <c r="E325" s="1">
        <v>571250</v>
      </c>
      <c r="F325" t="s">
        <v>16</v>
      </c>
      <c r="G325" t="s">
        <v>16</v>
      </c>
      <c r="H325" s="1">
        <v>571250</v>
      </c>
      <c r="I325" s="1">
        <v>211574</v>
      </c>
      <c r="J325">
        <v>0.61</v>
      </c>
      <c r="K325">
        <v>211574</v>
      </c>
      <c r="L325" t="s">
        <v>354</v>
      </c>
      <c r="M325">
        <v>2020</v>
      </c>
    </row>
    <row r="326" spans="1:13" x14ac:dyDescent="0.45">
      <c r="A326" t="s">
        <v>371</v>
      </c>
      <c r="B326">
        <v>25</v>
      </c>
      <c r="C326" t="s">
        <v>43</v>
      </c>
      <c r="D326" t="s">
        <v>34</v>
      </c>
      <c r="E326" s="1">
        <v>571100</v>
      </c>
      <c r="F326" t="s">
        <v>16</v>
      </c>
      <c r="G326" t="s">
        <v>16</v>
      </c>
      <c r="H326" s="1">
        <v>571100</v>
      </c>
      <c r="I326" s="1">
        <v>211519</v>
      </c>
      <c r="J326">
        <v>0.61</v>
      </c>
      <c r="K326">
        <v>211519</v>
      </c>
      <c r="L326" t="s">
        <v>354</v>
      </c>
      <c r="M326">
        <v>2020</v>
      </c>
    </row>
    <row r="327" spans="1:13" x14ac:dyDescent="0.45">
      <c r="A327" t="s">
        <v>372</v>
      </c>
      <c r="B327">
        <v>26</v>
      </c>
      <c r="C327" t="s">
        <v>28</v>
      </c>
      <c r="D327" t="s">
        <v>34</v>
      </c>
      <c r="E327" s="1">
        <v>565950</v>
      </c>
      <c r="F327" t="s">
        <v>16</v>
      </c>
      <c r="G327" t="s">
        <v>16</v>
      </c>
      <c r="H327" s="1">
        <v>565950</v>
      </c>
      <c r="I327" s="1">
        <v>209611</v>
      </c>
      <c r="J327">
        <v>0.6</v>
      </c>
      <c r="K327">
        <v>209611</v>
      </c>
      <c r="L327" t="s">
        <v>354</v>
      </c>
      <c r="M327">
        <v>2020</v>
      </c>
    </row>
    <row r="328" spans="1:13" x14ac:dyDescent="0.45">
      <c r="A328" t="s">
        <v>373</v>
      </c>
      <c r="B328">
        <v>25</v>
      </c>
      <c r="C328" t="s">
        <v>28</v>
      </c>
      <c r="D328" t="s">
        <v>34</v>
      </c>
      <c r="E328" s="1">
        <v>563500</v>
      </c>
      <c r="F328" t="s">
        <v>16</v>
      </c>
      <c r="G328" t="s">
        <v>16</v>
      </c>
      <c r="H328" s="1">
        <v>563500</v>
      </c>
      <c r="I328" s="1">
        <v>208704</v>
      </c>
      <c r="J328">
        <v>0.6</v>
      </c>
      <c r="K328">
        <v>208704</v>
      </c>
      <c r="L328" t="s">
        <v>354</v>
      </c>
      <c r="M328">
        <v>2020</v>
      </c>
    </row>
    <row r="329" spans="1:13" x14ac:dyDescent="0.45">
      <c r="A329" t="s">
        <v>374</v>
      </c>
      <c r="B329">
        <v>23</v>
      </c>
      <c r="C329" t="s">
        <v>23</v>
      </c>
      <c r="D329" t="s">
        <v>34</v>
      </c>
      <c r="E329" s="1">
        <v>563500</v>
      </c>
      <c r="F329" t="s">
        <v>16</v>
      </c>
      <c r="G329" t="s">
        <v>16</v>
      </c>
      <c r="H329" s="1">
        <v>563500</v>
      </c>
      <c r="I329" s="1">
        <v>202474</v>
      </c>
      <c r="J329">
        <v>0.57999999999999996</v>
      </c>
      <c r="K329">
        <v>202474</v>
      </c>
      <c r="L329" t="s">
        <v>354</v>
      </c>
      <c r="M329">
        <v>2020</v>
      </c>
    </row>
    <row r="330" spans="1:13" x14ac:dyDescent="0.45">
      <c r="A330" t="s">
        <v>375</v>
      </c>
      <c r="B330">
        <v>27</v>
      </c>
      <c r="C330" t="s">
        <v>23</v>
      </c>
      <c r="D330" t="s">
        <v>34</v>
      </c>
      <c r="E330" s="1">
        <v>608000</v>
      </c>
      <c r="F330" t="s">
        <v>16</v>
      </c>
      <c r="G330" t="s">
        <v>16</v>
      </c>
      <c r="H330" s="1">
        <v>608000</v>
      </c>
      <c r="I330" s="1">
        <v>201660</v>
      </c>
      <c r="J330">
        <v>0.57999999999999996</v>
      </c>
      <c r="K330">
        <v>201660</v>
      </c>
      <c r="L330" t="s">
        <v>354</v>
      </c>
      <c r="M330">
        <v>2020</v>
      </c>
    </row>
    <row r="331" spans="1:13" x14ac:dyDescent="0.45">
      <c r="A331" t="s">
        <v>376</v>
      </c>
      <c r="B331">
        <v>25</v>
      </c>
      <c r="C331" t="s">
        <v>28</v>
      </c>
      <c r="D331" t="s">
        <v>34</v>
      </c>
      <c r="E331" s="1">
        <v>571500</v>
      </c>
      <c r="F331" t="s">
        <v>16</v>
      </c>
      <c r="G331" t="s">
        <v>16</v>
      </c>
      <c r="H331" s="1">
        <v>571500</v>
      </c>
      <c r="I331" s="1">
        <v>195858</v>
      </c>
      <c r="J331">
        <v>0.56000000000000005</v>
      </c>
      <c r="K331">
        <v>195858</v>
      </c>
      <c r="L331" t="s">
        <v>354</v>
      </c>
      <c r="M331">
        <v>2020</v>
      </c>
    </row>
    <row r="332" spans="1:13" x14ac:dyDescent="0.45">
      <c r="A332" t="s">
        <v>377</v>
      </c>
      <c r="B332">
        <v>22</v>
      </c>
      <c r="C332" t="s">
        <v>23</v>
      </c>
      <c r="D332" t="s">
        <v>34</v>
      </c>
      <c r="E332" s="1">
        <v>563500</v>
      </c>
      <c r="F332" t="s">
        <v>16</v>
      </c>
      <c r="G332" t="s">
        <v>16</v>
      </c>
      <c r="H332" s="1">
        <v>563500</v>
      </c>
      <c r="I332" s="1">
        <v>183784</v>
      </c>
      <c r="J332">
        <v>0.53</v>
      </c>
      <c r="K332">
        <v>183784</v>
      </c>
      <c r="L332" t="s">
        <v>354</v>
      </c>
      <c r="M332">
        <v>2020</v>
      </c>
    </row>
    <row r="333" spans="1:13" x14ac:dyDescent="0.45">
      <c r="A333" t="s">
        <v>378</v>
      </c>
      <c r="B333">
        <v>26</v>
      </c>
      <c r="C333" t="s">
        <v>318</v>
      </c>
      <c r="D333" t="s">
        <v>34</v>
      </c>
      <c r="E333" s="1">
        <v>563500</v>
      </c>
      <c r="F333" t="s">
        <v>16</v>
      </c>
      <c r="G333" t="s">
        <v>16</v>
      </c>
      <c r="H333" s="1">
        <v>563500</v>
      </c>
      <c r="I333" s="1">
        <v>161980</v>
      </c>
      <c r="J333">
        <v>0.47</v>
      </c>
      <c r="K333">
        <v>161980</v>
      </c>
      <c r="L333" t="s">
        <v>354</v>
      </c>
      <c r="M333">
        <v>2020</v>
      </c>
    </row>
    <row r="334" spans="1:13" x14ac:dyDescent="0.45">
      <c r="A334" t="s">
        <v>379</v>
      </c>
      <c r="B334">
        <v>25</v>
      </c>
      <c r="C334" t="s">
        <v>28</v>
      </c>
      <c r="D334" t="s">
        <v>34</v>
      </c>
      <c r="E334" s="1">
        <v>565750</v>
      </c>
      <c r="F334" t="s">
        <v>16</v>
      </c>
      <c r="G334" t="s">
        <v>16</v>
      </c>
      <c r="H334" s="1">
        <v>565750</v>
      </c>
      <c r="I334" s="1">
        <v>150096</v>
      </c>
      <c r="J334">
        <v>0.43</v>
      </c>
      <c r="K334">
        <v>150096</v>
      </c>
      <c r="L334" t="s">
        <v>354</v>
      </c>
      <c r="M334">
        <v>2020</v>
      </c>
    </row>
    <row r="335" spans="1:13" x14ac:dyDescent="0.45">
      <c r="A335" t="s">
        <v>380</v>
      </c>
      <c r="B335">
        <v>23</v>
      </c>
      <c r="C335" t="s">
        <v>23</v>
      </c>
      <c r="D335" t="s">
        <v>34</v>
      </c>
      <c r="E335" s="1">
        <v>563500</v>
      </c>
      <c r="F335" t="s">
        <v>16</v>
      </c>
      <c r="G335" t="s">
        <v>16</v>
      </c>
      <c r="H335" s="1">
        <v>563500</v>
      </c>
      <c r="I335" s="1">
        <v>90335</v>
      </c>
      <c r="J335">
        <v>0.26</v>
      </c>
      <c r="K335">
        <v>90335</v>
      </c>
      <c r="L335" t="s">
        <v>354</v>
      </c>
      <c r="M335">
        <v>2020</v>
      </c>
    </row>
    <row r="336" spans="1:13" x14ac:dyDescent="0.45">
      <c r="A336" t="s">
        <v>381</v>
      </c>
      <c r="B336">
        <v>24</v>
      </c>
      <c r="C336" t="s">
        <v>318</v>
      </c>
      <c r="D336" t="s">
        <v>34</v>
      </c>
      <c r="E336" s="1">
        <v>563500</v>
      </c>
      <c r="F336" t="s">
        <v>16</v>
      </c>
      <c r="G336" t="s">
        <v>16</v>
      </c>
      <c r="H336" s="1">
        <v>563500</v>
      </c>
      <c r="I336" s="1">
        <v>77875</v>
      </c>
      <c r="J336">
        <v>0.22</v>
      </c>
      <c r="K336">
        <v>77875</v>
      </c>
      <c r="L336" t="s">
        <v>354</v>
      </c>
      <c r="M336">
        <v>2020</v>
      </c>
    </row>
    <row r="337" spans="1:13" x14ac:dyDescent="0.45">
      <c r="A337" t="s">
        <v>382</v>
      </c>
      <c r="B337">
        <v>24</v>
      </c>
      <c r="C337" t="s">
        <v>28</v>
      </c>
      <c r="D337" t="s">
        <v>34</v>
      </c>
      <c r="E337" s="1">
        <v>567100</v>
      </c>
      <c r="F337" t="s">
        <v>16</v>
      </c>
      <c r="G337" t="s">
        <v>16</v>
      </c>
      <c r="H337" s="1">
        <v>567100</v>
      </c>
      <c r="I337" s="1">
        <v>28215</v>
      </c>
      <c r="J337">
        <v>0.08</v>
      </c>
      <c r="K337">
        <v>28215</v>
      </c>
      <c r="L337" t="s">
        <v>354</v>
      </c>
      <c r="M337">
        <v>2020</v>
      </c>
    </row>
    <row r="338" spans="1:13" x14ac:dyDescent="0.45">
      <c r="A338" t="s">
        <v>383</v>
      </c>
      <c r="B338">
        <v>27</v>
      </c>
      <c r="C338" t="s">
        <v>21</v>
      </c>
      <c r="D338" t="s">
        <v>15</v>
      </c>
      <c r="E338" s="1">
        <v>27000000</v>
      </c>
      <c r="F338" t="s">
        <v>16</v>
      </c>
      <c r="G338" t="s">
        <v>16</v>
      </c>
      <c r="H338" s="1">
        <v>27000000</v>
      </c>
      <c r="I338" s="1">
        <v>27000000</v>
      </c>
      <c r="J338">
        <v>21.61</v>
      </c>
      <c r="K338">
        <v>27000000</v>
      </c>
      <c r="L338" t="s">
        <v>384</v>
      </c>
      <c r="M338">
        <v>2020</v>
      </c>
    </row>
    <row r="339" spans="1:13" x14ac:dyDescent="0.45">
      <c r="A339" t="s">
        <v>385</v>
      </c>
      <c r="B339">
        <v>32</v>
      </c>
      <c r="C339" t="s">
        <v>23</v>
      </c>
      <c r="D339" t="s">
        <v>15</v>
      </c>
      <c r="E339" s="1">
        <v>23333334</v>
      </c>
      <c r="F339" s="1">
        <v>7666667</v>
      </c>
      <c r="G339" t="s">
        <v>16</v>
      </c>
      <c r="H339" s="1">
        <v>31000000</v>
      </c>
      <c r="I339" s="1">
        <v>16308641</v>
      </c>
      <c r="J339">
        <v>13.06</v>
      </c>
      <c r="K339">
        <v>31000000</v>
      </c>
      <c r="L339" t="s">
        <v>384</v>
      </c>
      <c r="M339">
        <v>2020</v>
      </c>
    </row>
    <row r="340" spans="1:13" x14ac:dyDescent="0.45">
      <c r="A340" t="s">
        <v>386</v>
      </c>
      <c r="B340">
        <v>35</v>
      </c>
      <c r="C340" t="s">
        <v>14</v>
      </c>
      <c r="D340" t="s">
        <v>15</v>
      </c>
      <c r="E340" s="1">
        <v>19000000</v>
      </c>
      <c r="F340" s="1">
        <v>1000000</v>
      </c>
      <c r="G340" t="s">
        <v>16</v>
      </c>
      <c r="H340" s="1">
        <v>20000000</v>
      </c>
      <c r="I340" s="1">
        <v>8037037</v>
      </c>
      <c r="J340">
        <v>6.43</v>
      </c>
      <c r="K340">
        <v>16000000</v>
      </c>
      <c r="L340" t="s">
        <v>384</v>
      </c>
      <c r="M340">
        <v>2020</v>
      </c>
    </row>
    <row r="341" spans="1:13" x14ac:dyDescent="0.45">
      <c r="A341" t="s">
        <v>387</v>
      </c>
      <c r="B341">
        <v>32</v>
      </c>
      <c r="C341" t="s">
        <v>58</v>
      </c>
      <c r="D341" t="s">
        <v>15</v>
      </c>
      <c r="E341" s="1">
        <v>12000000</v>
      </c>
      <c r="F341" s="1">
        <v>3000000</v>
      </c>
      <c r="G341" t="s">
        <v>16</v>
      </c>
      <c r="H341" s="1">
        <v>15000000</v>
      </c>
      <c r="I341" s="1">
        <v>7444444</v>
      </c>
      <c r="J341">
        <v>5.96</v>
      </c>
      <c r="K341">
        <v>15000000</v>
      </c>
      <c r="L341" t="s">
        <v>384</v>
      </c>
      <c r="M341">
        <v>2020</v>
      </c>
    </row>
    <row r="342" spans="1:13" x14ac:dyDescent="0.45">
      <c r="A342" t="s">
        <v>388</v>
      </c>
      <c r="B342">
        <v>32</v>
      </c>
      <c r="C342" t="s">
        <v>60</v>
      </c>
      <c r="D342" t="s">
        <v>15</v>
      </c>
      <c r="E342" s="1">
        <v>18000000</v>
      </c>
      <c r="F342" t="s">
        <v>16</v>
      </c>
      <c r="G342" t="s">
        <v>16</v>
      </c>
      <c r="H342" s="1">
        <v>18000000</v>
      </c>
      <c r="I342" s="1">
        <v>6666667</v>
      </c>
      <c r="J342">
        <v>5.34</v>
      </c>
      <c r="K342">
        <v>16000000</v>
      </c>
      <c r="L342" t="s">
        <v>384</v>
      </c>
      <c r="M342">
        <v>2020</v>
      </c>
    </row>
    <row r="343" spans="1:13" x14ac:dyDescent="0.45">
      <c r="A343" t="s">
        <v>389</v>
      </c>
      <c r="B343">
        <v>24</v>
      </c>
      <c r="C343" t="s">
        <v>43</v>
      </c>
      <c r="D343" t="s">
        <v>161</v>
      </c>
      <c r="E343" s="1">
        <v>11500000</v>
      </c>
      <c r="F343" t="s">
        <v>16</v>
      </c>
      <c r="G343" t="s">
        <v>16</v>
      </c>
      <c r="H343" s="1">
        <v>11500000</v>
      </c>
      <c r="I343" s="1">
        <v>4259259</v>
      </c>
      <c r="J343">
        <v>3.41</v>
      </c>
      <c r="K343">
        <v>11500000</v>
      </c>
      <c r="L343" t="s">
        <v>384</v>
      </c>
      <c r="M343">
        <v>2020</v>
      </c>
    </row>
    <row r="344" spans="1:13" x14ac:dyDescent="0.45">
      <c r="A344" t="s">
        <v>390</v>
      </c>
      <c r="B344">
        <v>32</v>
      </c>
      <c r="C344" t="s">
        <v>28</v>
      </c>
      <c r="D344" t="s">
        <v>15</v>
      </c>
      <c r="E344" s="1">
        <v>10000000</v>
      </c>
      <c r="F344" t="s">
        <v>16</v>
      </c>
      <c r="G344" t="s">
        <v>16</v>
      </c>
      <c r="H344" s="1">
        <v>10000000</v>
      </c>
      <c r="I344" s="1">
        <v>3703704</v>
      </c>
      <c r="J344">
        <v>2.96</v>
      </c>
      <c r="K344">
        <v>10000000</v>
      </c>
      <c r="L344" t="s">
        <v>384</v>
      </c>
      <c r="M344">
        <v>2020</v>
      </c>
    </row>
    <row r="345" spans="1:13" x14ac:dyDescent="0.45">
      <c r="A345" t="s">
        <v>391</v>
      </c>
      <c r="B345">
        <v>32</v>
      </c>
      <c r="C345" t="s">
        <v>28</v>
      </c>
      <c r="D345" t="s">
        <v>15</v>
      </c>
      <c r="E345" s="1">
        <v>8500000</v>
      </c>
      <c r="F345" t="s">
        <v>16</v>
      </c>
      <c r="G345" t="s">
        <v>16</v>
      </c>
      <c r="H345" s="1">
        <v>8500000</v>
      </c>
      <c r="I345" s="1">
        <v>3148148</v>
      </c>
      <c r="J345">
        <v>2.52</v>
      </c>
      <c r="K345">
        <v>8333333</v>
      </c>
      <c r="L345" t="s">
        <v>384</v>
      </c>
      <c r="M345">
        <v>2020</v>
      </c>
    </row>
    <row r="346" spans="1:13" x14ac:dyDescent="0.45">
      <c r="A346" t="s">
        <v>392</v>
      </c>
      <c r="B346">
        <v>28</v>
      </c>
      <c r="C346" t="s">
        <v>58</v>
      </c>
      <c r="D346" t="s">
        <v>15</v>
      </c>
      <c r="E346" s="1">
        <v>7750000</v>
      </c>
      <c r="F346" t="s">
        <v>16</v>
      </c>
      <c r="G346" t="s">
        <v>16</v>
      </c>
      <c r="H346" s="1">
        <v>7750000</v>
      </c>
      <c r="I346" s="1">
        <v>2870370</v>
      </c>
      <c r="J346">
        <v>2.2999999999999998</v>
      </c>
      <c r="K346">
        <v>7750000</v>
      </c>
      <c r="L346" t="s">
        <v>384</v>
      </c>
      <c r="M346">
        <v>2020</v>
      </c>
    </row>
    <row r="347" spans="1:13" x14ac:dyDescent="0.45">
      <c r="A347" t="s">
        <v>393</v>
      </c>
      <c r="B347">
        <v>26</v>
      </c>
      <c r="C347" t="s">
        <v>19</v>
      </c>
      <c r="D347" t="s">
        <v>15</v>
      </c>
      <c r="E347" s="1">
        <v>7600000</v>
      </c>
      <c r="F347" t="s">
        <v>16</v>
      </c>
      <c r="G347" t="s">
        <v>16</v>
      </c>
      <c r="H347" s="1">
        <v>7600000</v>
      </c>
      <c r="I347" s="1">
        <v>2814815</v>
      </c>
      <c r="J347">
        <v>2.25</v>
      </c>
      <c r="K347">
        <v>7600000</v>
      </c>
      <c r="L347" t="s">
        <v>384</v>
      </c>
      <c r="M347">
        <v>2020</v>
      </c>
    </row>
    <row r="348" spans="1:13" x14ac:dyDescent="0.45">
      <c r="A348" t="s">
        <v>394</v>
      </c>
      <c r="B348">
        <v>28</v>
      </c>
      <c r="C348" t="s">
        <v>43</v>
      </c>
      <c r="D348" t="s">
        <v>15</v>
      </c>
      <c r="E348" s="1">
        <v>5900000</v>
      </c>
      <c r="F348" t="s">
        <v>16</v>
      </c>
      <c r="G348" t="s">
        <v>16</v>
      </c>
      <c r="H348" s="1">
        <v>5900000</v>
      </c>
      <c r="I348" s="1">
        <v>2185185</v>
      </c>
      <c r="J348">
        <v>1.75</v>
      </c>
      <c r="K348">
        <v>5900000</v>
      </c>
      <c r="L348" t="s">
        <v>384</v>
      </c>
      <c r="M348">
        <v>2020</v>
      </c>
    </row>
    <row r="349" spans="1:13" x14ac:dyDescent="0.45">
      <c r="A349" t="s">
        <v>395</v>
      </c>
      <c r="B349">
        <v>29</v>
      </c>
      <c r="C349" t="s">
        <v>26</v>
      </c>
      <c r="D349" t="s">
        <v>15</v>
      </c>
      <c r="E349" s="1">
        <v>5600000</v>
      </c>
      <c r="F349" t="s">
        <v>16</v>
      </c>
      <c r="G349" t="s">
        <v>16</v>
      </c>
      <c r="H349" s="1">
        <v>5600000</v>
      </c>
      <c r="I349" s="1">
        <v>2074074</v>
      </c>
      <c r="J349">
        <v>1.66</v>
      </c>
      <c r="K349">
        <v>6700000</v>
      </c>
      <c r="L349" t="s">
        <v>384</v>
      </c>
      <c r="M349">
        <v>2020</v>
      </c>
    </row>
    <row r="350" spans="1:13" x14ac:dyDescent="0.45">
      <c r="A350" t="s">
        <v>396</v>
      </c>
      <c r="B350">
        <v>29</v>
      </c>
      <c r="C350" t="s">
        <v>36</v>
      </c>
      <c r="D350" t="s">
        <v>15</v>
      </c>
      <c r="E350" s="1">
        <v>1000000</v>
      </c>
      <c r="F350" s="1">
        <v>1500000</v>
      </c>
      <c r="G350" t="s">
        <v>16</v>
      </c>
      <c r="H350" s="1">
        <v>2500000</v>
      </c>
      <c r="I350" s="1">
        <v>1870370</v>
      </c>
      <c r="J350">
        <v>1.5</v>
      </c>
      <c r="K350">
        <v>8666667</v>
      </c>
      <c r="L350" t="s">
        <v>384</v>
      </c>
      <c r="M350">
        <v>2020</v>
      </c>
    </row>
    <row r="351" spans="1:13" x14ac:dyDescent="0.45">
      <c r="A351" t="s">
        <v>397</v>
      </c>
      <c r="B351">
        <v>32</v>
      </c>
      <c r="C351" t="s">
        <v>28</v>
      </c>
      <c r="D351" t="s">
        <v>15</v>
      </c>
      <c r="E351" s="1">
        <v>4000000</v>
      </c>
      <c r="F351" t="s">
        <v>16</v>
      </c>
      <c r="G351" t="s">
        <v>16</v>
      </c>
      <c r="H351" s="1">
        <v>4000000</v>
      </c>
      <c r="I351" s="1">
        <v>1481481</v>
      </c>
      <c r="J351">
        <v>1.19</v>
      </c>
      <c r="K351">
        <v>4000000</v>
      </c>
      <c r="L351" t="s">
        <v>384</v>
      </c>
      <c r="M351">
        <v>2020</v>
      </c>
    </row>
    <row r="352" spans="1:13" x14ac:dyDescent="0.45">
      <c r="A352" t="s">
        <v>398</v>
      </c>
      <c r="B352">
        <v>29</v>
      </c>
      <c r="C352" t="s">
        <v>28</v>
      </c>
      <c r="D352" t="s">
        <v>15</v>
      </c>
      <c r="E352" s="1">
        <v>4000000</v>
      </c>
      <c r="F352" t="s">
        <v>16</v>
      </c>
      <c r="G352" t="s">
        <v>16</v>
      </c>
      <c r="H352" s="1">
        <v>4000000</v>
      </c>
      <c r="I352" s="1">
        <v>1481481</v>
      </c>
      <c r="J352">
        <v>1.19</v>
      </c>
      <c r="K352">
        <v>4000000</v>
      </c>
      <c r="L352" t="s">
        <v>384</v>
      </c>
      <c r="M352">
        <v>2020</v>
      </c>
    </row>
    <row r="353" spans="1:13" x14ac:dyDescent="0.45">
      <c r="A353" t="s">
        <v>399</v>
      </c>
      <c r="B353">
        <v>30</v>
      </c>
      <c r="C353" t="s">
        <v>31</v>
      </c>
      <c r="D353" t="s">
        <v>15</v>
      </c>
      <c r="E353" s="1">
        <v>1100000</v>
      </c>
      <c r="F353" t="s">
        <v>16</v>
      </c>
      <c r="G353" t="s">
        <v>16</v>
      </c>
      <c r="H353" s="1">
        <v>1100000</v>
      </c>
      <c r="I353" s="1">
        <v>407407</v>
      </c>
      <c r="J353">
        <v>0.33</v>
      </c>
      <c r="K353">
        <v>1100000</v>
      </c>
      <c r="L353" t="s">
        <v>384</v>
      </c>
      <c r="M353">
        <v>2020</v>
      </c>
    </row>
    <row r="354" spans="1:13" x14ac:dyDescent="0.45">
      <c r="A354" t="s">
        <v>400</v>
      </c>
      <c r="B354">
        <v>23</v>
      </c>
      <c r="C354" t="s">
        <v>23</v>
      </c>
      <c r="D354" t="s">
        <v>161</v>
      </c>
      <c r="E354" s="1">
        <v>1000000</v>
      </c>
      <c r="F354" t="s">
        <v>16</v>
      </c>
      <c r="G354" t="s">
        <v>16</v>
      </c>
      <c r="H354" s="1">
        <v>1000000</v>
      </c>
      <c r="I354" s="1">
        <v>370370</v>
      </c>
      <c r="J354">
        <v>0.3</v>
      </c>
      <c r="K354">
        <v>1000000</v>
      </c>
      <c r="L354" t="s">
        <v>384</v>
      </c>
      <c r="M354">
        <v>2020</v>
      </c>
    </row>
    <row r="355" spans="1:13" x14ac:dyDescent="0.45">
      <c r="A355" t="s">
        <v>401</v>
      </c>
      <c r="B355">
        <v>25</v>
      </c>
      <c r="C355" t="s">
        <v>23</v>
      </c>
      <c r="D355" t="s">
        <v>34</v>
      </c>
      <c r="E355" s="1">
        <v>603500</v>
      </c>
      <c r="F355" t="s">
        <v>16</v>
      </c>
      <c r="G355" t="s">
        <v>16</v>
      </c>
      <c r="H355" s="1">
        <v>603500</v>
      </c>
      <c r="I355" s="1">
        <v>223519</v>
      </c>
      <c r="J355">
        <v>0.18</v>
      </c>
      <c r="K355">
        <v>223519</v>
      </c>
      <c r="L355" t="s">
        <v>384</v>
      </c>
      <c r="M355">
        <v>2020</v>
      </c>
    </row>
    <row r="356" spans="1:13" x14ac:dyDescent="0.45">
      <c r="A356" t="s">
        <v>402</v>
      </c>
      <c r="B356">
        <v>29</v>
      </c>
      <c r="C356" t="s">
        <v>60</v>
      </c>
      <c r="D356" t="s">
        <v>34</v>
      </c>
      <c r="E356" s="1">
        <v>593500</v>
      </c>
      <c r="F356" t="s">
        <v>16</v>
      </c>
      <c r="G356" t="s">
        <v>16</v>
      </c>
      <c r="H356" s="1">
        <v>593500</v>
      </c>
      <c r="I356" s="1">
        <v>219815</v>
      </c>
      <c r="J356">
        <v>0.18</v>
      </c>
      <c r="K356">
        <v>219815</v>
      </c>
      <c r="L356" t="s">
        <v>384</v>
      </c>
      <c r="M356">
        <v>2020</v>
      </c>
    </row>
    <row r="357" spans="1:13" x14ac:dyDescent="0.45">
      <c r="A357" t="s">
        <v>403</v>
      </c>
      <c r="B357">
        <v>22</v>
      </c>
      <c r="C357" t="s">
        <v>23</v>
      </c>
      <c r="D357" t="s">
        <v>34</v>
      </c>
      <c r="E357" s="1">
        <v>573500</v>
      </c>
      <c r="F357" t="s">
        <v>16</v>
      </c>
      <c r="G357" t="s">
        <v>16</v>
      </c>
      <c r="H357" s="1">
        <v>573500</v>
      </c>
      <c r="I357" s="1">
        <v>212407</v>
      </c>
      <c r="J357">
        <v>0.17</v>
      </c>
      <c r="K357">
        <v>212407</v>
      </c>
      <c r="L357" t="s">
        <v>384</v>
      </c>
      <c r="M357">
        <v>2020</v>
      </c>
    </row>
    <row r="358" spans="1:13" x14ac:dyDescent="0.45">
      <c r="A358" t="s">
        <v>59</v>
      </c>
      <c r="B358">
        <v>25</v>
      </c>
      <c r="C358" t="s">
        <v>31</v>
      </c>
      <c r="D358" t="s">
        <v>34</v>
      </c>
      <c r="E358" s="1">
        <v>573500</v>
      </c>
      <c r="F358" t="s">
        <v>16</v>
      </c>
      <c r="G358" t="s">
        <v>16</v>
      </c>
      <c r="H358" s="1">
        <v>573500</v>
      </c>
      <c r="I358" s="1">
        <v>212407</v>
      </c>
      <c r="J358">
        <v>0.17</v>
      </c>
      <c r="K358">
        <v>212407</v>
      </c>
      <c r="L358" t="s">
        <v>384</v>
      </c>
      <c r="M358">
        <v>2020</v>
      </c>
    </row>
    <row r="359" spans="1:13" x14ac:dyDescent="0.45">
      <c r="A359" t="s">
        <v>404</v>
      </c>
      <c r="B359">
        <v>21</v>
      </c>
      <c r="C359" t="s">
        <v>23</v>
      </c>
      <c r="D359" t="s">
        <v>34</v>
      </c>
      <c r="E359" s="1">
        <v>566000</v>
      </c>
      <c r="F359" t="s">
        <v>16</v>
      </c>
      <c r="G359" t="s">
        <v>16</v>
      </c>
      <c r="H359" s="1">
        <v>566000</v>
      </c>
      <c r="I359" s="1">
        <v>209630</v>
      </c>
      <c r="J359">
        <v>0.17</v>
      </c>
      <c r="K359">
        <v>209630</v>
      </c>
      <c r="L359" t="s">
        <v>384</v>
      </c>
      <c r="M359">
        <v>2020</v>
      </c>
    </row>
    <row r="360" spans="1:13" x14ac:dyDescent="0.45">
      <c r="A360" t="s">
        <v>405</v>
      </c>
      <c r="B360">
        <v>26</v>
      </c>
      <c r="C360" t="s">
        <v>36</v>
      </c>
      <c r="D360" t="s">
        <v>34</v>
      </c>
      <c r="E360" s="1">
        <v>566000</v>
      </c>
      <c r="F360" t="s">
        <v>16</v>
      </c>
      <c r="G360" t="s">
        <v>16</v>
      </c>
      <c r="H360" s="1">
        <v>566000</v>
      </c>
      <c r="I360" s="1">
        <v>209630</v>
      </c>
      <c r="J360">
        <v>0.17</v>
      </c>
      <c r="K360">
        <v>209630</v>
      </c>
      <c r="L360" t="s">
        <v>384</v>
      </c>
      <c r="M360">
        <v>2020</v>
      </c>
    </row>
    <row r="361" spans="1:13" x14ac:dyDescent="0.45">
      <c r="A361" t="s">
        <v>406</v>
      </c>
      <c r="B361">
        <v>33</v>
      </c>
      <c r="C361" t="s">
        <v>28</v>
      </c>
      <c r="D361" t="s">
        <v>15</v>
      </c>
      <c r="E361" s="1">
        <v>563500</v>
      </c>
      <c r="F361" t="s">
        <v>16</v>
      </c>
      <c r="G361" t="s">
        <v>16</v>
      </c>
      <c r="H361" s="1">
        <v>563500</v>
      </c>
      <c r="I361" s="1">
        <v>208704</v>
      </c>
      <c r="J361">
        <v>0.17</v>
      </c>
      <c r="K361">
        <v>208704</v>
      </c>
      <c r="L361" t="s">
        <v>384</v>
      </c>
      <c r="M361">
        <v>2020</v>
      </c>
    </row>
    <row r="362" spans="1:13" x14ac:dyDescent="0.45">
      <c r="A362" t="s">
        <v>407</v>
      </c>
      <c r="B362">
        <v>31</v>
      </c>
      <c r="C362" t="s">
        <v>28</v>
      </c>
      <c r="D362" t="s">
        <v>34</v>
      </c>
      <c r="E362" s="1">
        <v>583500</v>
      </c>
      <c r="F362" t="s">
        <v>16</v>
      </c>
      <c r="G362" t="s">
        <v>16</v>
      </c>
      <c r="H362" s="1">
        <v>583500</v>
      </c>
      <c r="I362" s="1">
        <v>190334</v>
      </c>
      <c r="J362">
        <v>0.15</v>
      </c>
      <c r="K362">
        <v>190334</v>
      </c>
      <c r="L362" t="s">
        <v>384</v>
      </c>
      <c r="M362">
        <v>2020</v>
      </c>
    </row>
    <row r="363" spans="1:13" x14ac:dyDescent="0.45">
      <c r="A363" t="s">
        <v>408</v>
      </c>
      <c r="B363">
        <v>24</v>
      </c>
      <c r="C363" t="s">
        <v>28</v>
      </c>
      <c r="D363" t="s">
        <v>34</v>
      </c>
      <c r="E363" s="1">
        <v>563500</v>
      </c>
      <c r="F363" t="s">
        <v>16</v>
      </c>
      <c r="G363" t="s">
        <v>16</v>
      </c>
      <c r="H363" s="1">
        <v>563500</v>
      </c>
      <c r="I363" s="1">
        <v>143290</v>
      </c>
      <c r="J363">
        <v>0.11</v>
      </c>
      <c r="K363">
        <v>143290</v>
      </c>
      <c r="L363" t="s">
        <v>384</v>
      </c>
      <c r="M363">
        <v>2020</v>
      </c>
    </row>
    <row r="364" spans="1:13" x14ac:dyDescent="0.45">
      <c r="A364" t="s">
        <v>409</v>
      </c>
      <c r="B364">
        <v>26</v>
      </c>
      <c r="C364" t="s">
        <v>23</v>
      </c>
      <c r="D364" t="s">
        <v>34</v>
      </c>
      <c r="E364" s="1">
        <v>566000</v>
      </c>
      <c r="F364" t="s">
        <v>16</v>
      </c>
      <c r="G364" t="s">
        <v>16</v>
      </c>
      <c r="H364" s="1">
        <v>566000</v>
      </c>
      <c r="I364" s="1">
        <v>115773</v>
      </c>
      <c r="J364">
        <v>0.09</v>
      </c>
      <c r="K364">
        <v>115773</v>
      </c>
      <c r="L364" t="s">
        <v>384</v>
      </c>
      <c r="M364">
        <v>2020</v>
      </c>
    </row>
    <row r="365" spans="1:13" x14ac:dyDescent="0.45">
      <c r="A365" t="s">
        <v>410</v>
      </c>
      <c r="B365">
        <v>22</v>
      </c>
      <c r="C365" t="s">
        <v>26</v>
      </c>
      <c r="D365" t="s">
        <v>34</v>
      </c>
      <c r="E365" s="1">
        <v>566000</v>
      </c>
      <c r="F365" t="s">
        <v>16</v>
      </c>
      <c r="G365" t="s">
        <v>16</v>
      </c>
      <c r="H365" s="1">
        <v>566000</v>
      </c>
      <c r="I365" s="1">
        <v>96999</v>
      </c>
      <c r="J365">
        <v>0.08</v>
      </c>
      <c r="K365">
        <v>96999</v>
      </c>
      <c r="L365" t="s">
        <v>384</v>
      </c>
      <c r="M365">
        <v>2020</v>
      </c>
    </row>
    <row r="366" spans="1:13" x14ac:dyDescent="0.45">
      <c r="A366" t="s">
        <v>412</v>
      </c>
      <c r="B366">
        <v>28</v>
      </c>
      <c r="C366" t="s">
        <v>43</v>
      </c>
      <c r="D366" t="s">
        <v>15</v>
      </c>
      <c r="E366" s="1">
        <v>36000000</v>
      </c>
      <c r="F366" s="1">
        <v>1666667</v>
      </c>
      <c r="G366" s="1">
        <v>100000</v>
      </c>
      <c r="H366" s="1">
        <v>37766667</v>
      </c>
      <c r="I366" s="1">
        <v>15000000</v>
      </c>
      <c r="J366">
        <v>22.37</v>
      </c>
      <c r="K366">
        <v>35541667</v>
      </c>
      <c r="L366" t="s">
        <v>411</v>
      </c>
      <c r="M366">
        <v>2020</v>
      </c>
    </row>
    <row r="367" spans="1:13" x14ac:dyDescent="0.45">
      <c r="A367" t="s">
        <v>413</v>
      </c>
      <c r="B367">
        <v>40</v>
      </c>
      <c r="C367" t="s">
        <v>36</v>
      </c>
      <c r="D367" t="s">
        <v>15</v>
      </c>
      <c r="E367" s="1">
        <v>29000000</v>
      </c>
      <c r="F367" t="s">
        <v>16</v>
      </c>
      <c r="G367" t="s">
        <v>16</v>
      </c>
      <c r="H367" s="1">
        <v>29000000</v>
      </c>
      <c r="I367" s="1">
        <v>10740741</v>
      </c>
      <c r="J367">
        <v>16.02</v>
      </c>
      <c r="K367">
        <v>24000000</v>
      </c>
      <c r="L367" t="s">
        <v>411</v>
      </c>
      <c r="M367">
        <v>2020</v>
      </c>
    </row>
    <row r="368" spans="1:13" x14ac:dyDescent="0.45">
      <c r="A368" t="s">
        <v>414</v>
      </c>
      <c r="B368">
        <v>30</v>
      </c>
      <c r="C368" t="s">
        <v>14</v>
      </c>
      <c r="D368" t="s">
        <v>15</v>
      </c>
      <c r="E368" s="1">
        <v>25500000</v>
      </c>
      <c r="F368" s="1">
        <v>571428</v>
      </c>
      <c r="G368" t="s">
        <v>16</v>
      </c>
      <c r="H368" s="1">
        <v>26071428</v>
      </c>
      <c r="I368" s="1">
        <v>10015872</v>
      </c>
      <c r="J368">
        <v>14.94</v>
      </c>
      <c r="K368">
        <v>35000000</v>
      </c>
      <c r="L368" t="s">
        <v>411</v>
      </c>
      <c r="M368">
        <v>2020</v>
      </c>
    </row>
    <row r="369" spans="1:13" x14ac:dyDescent="0.45">
      <c r="A369" t="s">
        <v>415</v>
      </c>
      <c r="B369">
        <v>32</v>
      </c>
      <c r="C369" t="s">
        <v>58</v>
      </c>
      <c r="D369" t="s">
        <v>15</v>
      </c>
      <c r="E369" s="1">
        <v>21000000</v>
      </c>
      <c r="F369" t="s">
        <v>16</v>
      </c>
      <c r="G369" t="s">
        <v>16</v>
      </c>
      <c r="H369" s="1">
        <v>21000000</v>
      </c>
      <c r="I369" s="1">
        <v>7777778</v>
      </c>
      <c r="J369">
        <v>11.6</v>
      </c>
      <c r="K369">
        <v>21200000</v>
      </c>
      <c r="L369" t="s">
        <v>411</v>
      </c>
      <c r="M369">
        <v>2020</v>
      </c>
    </row>
    <row r="370" spans="1:13" x14ac:dyDescent="0.45">
      <c r="A370" t="s">
        <v>416</v>
      </c>
      <c r="B370">
        <v>29</v>
      </c>
      <c r="C370" t="s">
        <v>23</v>
      </c>
      <c r="D370" t="s">
        <v>15</v>
      </c>
      <c r="E370" s="1">
        <v>9000000</v>
      </c>
      <c r="F370" t="s">
        <v>16</v>
      </c>
      <c r="G370" t="s">
        <v>16</v>
      </c>
      <c r="H370" s="1">
        <v>9000000</v>
      </c>
      <c r="I370" s="1">
        <v>3333333</v>
      </c>
      <c r="J370">
        <v>4.97</v>
      </c>
      <c r="K370">
        <v>9000000</v>
      </c>
      <c r="L370" t="s">
        <v>411</v>
      </c>
      <c r="M370">
        <v>2020</v>
      </c>
    </row>
    <row r="371" spans="1:13" x14ac:dyDescent="0.45">
      <c r="A371" t="s">
        <v>417</v>
      </c>
      <c r="B371">
        <v>27</v>
      </c>
      <c r="C371" t="s">
        <v>23</v>
      </c>
      <c r="D371" t="s">
        <v>15</v>
      </c>
      <c r="E371" s="1">
        <v>5000000</v>
      </c>
      <c r="F371" t="s">
        <v>16</v>
      </c>
      <c r="G371" t="s">
        <v>16</v>
      </c>
      <c r="H371" s="1">
        <v>5000000</v>
      </c>
      <c r="I371" s="1">
        <v>1851852</v>
      </c>
      <c r="J371">
        <v>2.76</v>
      </c>
      <c r="K371">
        <v>5000000</v>
      </c>
      <c r="L371" t="s">
        <v>411</v>
      </c>
      <c r="M371">
        <v>2020</v>
      </c>
    </row>
    <row r="372" spans="1:13" x14ac:dyDescent="0.45">
      <c r="A372" t="s">
        <v>418</v>
      </c>
      <c r="B372">
        <v>29</v>
      </c>
      <c r="C372" t="s">
        <v>23</v>
      </c>
      <c r="D372" t="s">
        <v>15</v>
      </c>
      <c r="E372" s="1">
        <v>4300000</v>
      </c>
      <c r="F372" t="s">
        <v>16</v>
      </c>
      <c r="G372" t="s">
        <v>16</v>
      </c>
      <c r="H372" s="1">
        <v>4300000</v>
      </c>
      <c r="I372" s="1">
        <v>1592593</v>
      </c>
      <c r="J372">
        <v>2.38</v>
      </c>
      <c r="K372">
        <v>4300000</v>
      </c>
      <c r="L372" t="s">
        <v>411</v>
      </c>
      <c r="M372">
        <v>2020</v>
      </c>
    </row>
    <row r="373" spans="1:13" x14ac:dyDescent="0.45">
      <c r="A373" t="s">
        <v>419</v>
      </c>
      <c r="B373">
        <v>29</v>
      </c>
      <c r="C373" t="s">
        <v>28</v>
      </c>
      <c r="D373" t="s">
        <v>15</v>
      </c>
      <c r="E373" s="1">
        <v>3850000</v>
      </c>
      <c r="F373" t="s">
        <v>16</v>
      </c>
      <c r="G373" t="s">
        <v>16</v>
      </c>
      <c r="H373" s="1">
        <v>3850000</v>
      </c>
      <c r="I373" s="1">
        <v>1425926</v>
      </c>
      <c r="J373">
        <v>2.13</v>
      </c>
      <c r="K373">
        <v>3850000</v>
      </c>
      <c r="L373" t="s">
        <v>411</v>
      </c>
      <c r="M373">
        <v>2020</v>
      </c>
    </row>
    <row r="374" spans="1:13" x14ac:dyDescent="0.45">
      <c r="A374" t="s">
        <v>420</v>
      </c>
      <c r="B374">
        <v>28</v>
      </c>
      <c r="C374" t="s">
        <v>28</v>
      </c>
      <c r="D374" t="s">
        <v>15</v>
      </c>
      <c r="E374" s="1">
        <v>2800000</v>
      </c>
      <c r="F374" t="s">
        <v>16</v>
      </c>
      <c r="G374" t="s">
        <v>16</v>
      </c>
      <c r="H374" s="1">
        <v>2800000</v>
      </c>
      <c r="I374" s="1">
        <v>1037037</v>
      </c>
      <c r="J374">
        <v>1.55</v>
      </c>
      <c r="K374">
        <v>2800000</v>
      </c>
      <c r="L374" t="s">
        <v>411</v>
      </c>
      <c r="M374">
        <v>2020</v>
      </c>
    </row>
    <row r="375" spans="1:13" x14ac:dyDescent="0.45">
      <c r="A375" t="s">
        <v>421</v>
      </c>
      <c r="B375">
        <v>30</v>
      </c>
      <c r="C375" t="s">
        <v>28</v>
      </c>
      <c r="D375" t="s">
        <v>15</v>
      </c>
      <c r="E375" s="1">
        <v>1395000</v>
      </c>
      <c r="F375" t="s">
        <v>16</v>
      </c>
      <c r="G375" t="s">
        <v>16</v>
      </c>
      <c r="H375" s="1">
        <v>1395000</v>
      </c>
      <c r="I375" s="1">
        <v>516667</v>
      </c>
      <c r="J375">
        <v>0.77</v>
      </c>
      <c r="K375">
        <v>1395000</v>
      </c>
      <c r="L375" t="s">
        <v>411</v>
      </c>
      <c r="M375">
        <v>2020</v>
      </c>
    </row>
    <row r="376" spans="1:13" x14ac:dyDescent="0.45">
      <c r="A376" t="s">
        <v>422</v>
      </c>
      <c r="B376">
        <v>30</v>
      </c>
      <c r="C376" t="s">
        <v>28</v>
      </c>
      <c r="D376" t="s">
        <v>161</v>
      </c>
      <c r="E376" s="1">
        <v>900000</v>
      </c>
      <c r="F376" t="s">
        <v>16</v>
      </c>
      <c r="G376" t="s">
        <v>16</v>
      </c>
      <c r="H376" s="1">
        <v>900000</v>
      </c>
      <c r="I376" s="1">
        <v>333333</v>
      </c>
      <c r="J376">
        <v>0.5</v>
      </c>
      <c r="K376">
        <v>900000</v>
      </c>
      <c r="L376" t="s">
        <v>411</v>
      </c>
      <c r="M376">
        <v>2020</v>
      </c>
    </row>
    <row r="377" spans="1:13" x14ac:dyDescent="0.45">
      <c r="A377" t="s">
        <v>423</v>
      </c>
      <c r="B377">
        <v>26</v>
      </c>
      <c r="C377" t="s">
        <v>28</v>
      </c>
      <c r="D377" t="s">
        <v>161</v>
      </c>
      <c r="E377" s="1">
        <v>800000</v>
      </c>
      <c r="F377" t="s">
        <v>16</v>
      </c>
      <c r="G377" t="s">
        <v>16</v>
      </c>
      <c r="H377" s="1">
        <v>800000</v>
      </c>
      <c r="I377" s="1">
        <v>296296</v>
      </c>
      <c r="J377">
        <v>0.44</v>
      </c>
      <c r="K377">
        <v>296296</v>
      </c>
      <c r="L377" t="s">
        <v>411</v>
      </c>
      <c r="M377">
        <v>2020</v>
      </c>
    </row>
    <row r="378" spans="1:13" x14ac:dyDescent="0.45">
      <c r="A378" t="s">
        <v>424</v>
      </c>
      <c r="B378">
        <v>29</v>
      </c>
      <c r="C378" t="s">
        <v>31</v>
      </c>
      <c r="D378" t="s">
        <v>15</v>
      </c>
      <c r="E378" s="1">
        <v>800000</v>
      </c>
      <c r="F378" t="s">
        <v>16</v>
      </c>
      <c r="G378" t="s">
        <v>16</v>
      </c>
      <c r="H378" s="1">
        <v>800000</v>
      </c>
      <c r="I378" s="1">
        <v>296296</v>
      </c>
      <c r="J378">
        <v>0.44</v>
      </c>
      <c r="K378">
        <v>800000</v>
      </c>
      <c r="L378" t="s">
        <v>411</v>
      </c>
      <c r="M378">
        <v>2020</v>
      </c>
    </row>
    <row r="379" spans="1:13" x14ac:dyDescent="0.45">
      <c r="A379" t="s">
        <v>425</v>
      </c>
      <c r="B379">
        <v>25</v>
      </c>
      <c r="C379" t="s">
        <v>115</v>
      </c>
      <c r="D379" t="s">
        <v>34</v>
      </c>
      <c r="E379" s="1">
        <v>700000</v>
      </c>
      <c r="F379" t="s">
        <v>16</v>
      </c>
      <c r="G379" t="s">
        <v>16</v>
      </c>
      <c r="H379" s="1">
        <v>700000</v>
      </c>
      <c r="I379" s="1">
        <v>259259</v>
      </c>
      <c r="J379">
        <v>0.39</v>
      </c>
      <c r="K379">
        <v>219815</v>
      </c>
      <c r="L379" t="s">
        <v>411</v>
      </c>
      <c r="M379">
        <v>2020</v>
      </c>
    </row>
    <row r="380" spans="1:13" x14ac:dyDescent="0.45">
      <c r="A380" t="s">
        <v>426</v>
      </c>
      <c r="B380">
        <v>26</v>
      </c>
      <c r="C380" t="s">
        <v>26</v>
      </c>
      <c r="D380" t="s">
        <v>34</v>
      </c>
      <c r="E380" s="1">
        <v>593500</v>
      </c>
      <c r="F380" t="s">
        <v>16</v>
      </c>
      <c r="G380" t="s">
        <v>16</v>
      </c>
      <c r="H380" s="1">
        <v>593500</v>
      </c>
      <c r="I380" s="1">
        <v>219815</v>
      </c>
      <c r="J380">
        <v>0.33</v>
      </c>
      <c r="K380">
        <v>219815</v>
      </c>
      <c r="L380" t="s">
        <v>411</v>
      </c>
      <c r="M380">
        <v>2020</v>
      </c>
    </row>
    <row r="381" spans="1:13" x14ac:dyDescent="0.45">
      <c r="A381" t="s">
        <v>427</v>
      </c>
      <c r="B381">
        <v>30</v>
      </c>
      <c r="C381" t="s">
        <v>28</v>
      </c>
      <c r="D381" t="s">
        <v>34</v>
      </c>
      <c r="E381" s="1">
        <v>587500</v>
      </c>
      <c r="F381" t="s">
        <v>16</v>
      </c>
      <c r="G381" t="s">
        <v>16</v>
      </c>
      <c r="H381" s="1">
        <v>587500</v>
      </c>
      <c r="I381" s="1">
        <v>217593</v>
      </c>
      <c r="J381">
        <v>0.32</v>
      </c>
      <c r="K381">
        <v>217593</v>
      </c>
      <c r="L381" t="s">
        <v>411</v>
      </c>
      <c r="M381">
        <v>2020</v>
      </c>
    </row>
    <row r="382" spans="1:13" x14ac:dyDescent="0.45">
      <c r="A382" t="s">
        <v>428</v>
      </c>
      <c r="B382">
        <v>27</v>
      </c>
      <c r="C382" t="s">
        <v>28</v>
      </c>
      <c r="D382" t="s">
        <v>34</v>
      </c>
      <c r="E382" s="1">
        <v>578500</v>
      </c>
      <c r="F382" t="s">
        <v>16</v>
      </c>
      <c r="G382" t="s">
        <v>16</v>
      </c>
      <c r="H382" s="1">
        <v>578500</v>
      </c>
      <c r="I382" s="1">
        <v>214259</v>
      </c>
      <c r="J382">
        <v>0.32</v>
      </c>
      <c r="K382">
        <v>214259</v>
      </c>
      <c r="L382" t="s">
        <v>411</v>
      </c>
      <c r="M382">
        <v>2020</v>
      </c>
    </row>
    <row r="383" spans="1:13" x14ac:dyDescent="0.45">
      <c r="A383" t="s">
        <v>429</v>
      </c>
      <c r="B383">
        <v>28</v>
      </c>
      <c r="C383" t="s">
        <v>28</v>
      </c>
      <c r="D383" t="s">
        <v>34</v>
      </c>
      <c r="E383" s="1">
        <v>573000</v>
      </c>
      <c r="F383" t="s">
        <v>16</v>
      </c>
      <c r="G383" t="s">
        <v>16</v>
      </c>
      <c r="H383" s="1">
        <v>573000</v>
      </c>
      <c r="I383" s="1">
        <v>212222</v>
      </c>
      <c r="J383">
        <v>0.32</v>
      </c>
      <c r="K383">
        <v>212222</v>
      </c>
      <c r="L383" t="s">
        <v>411</v>
      </c>
      <c r="M383">
        <v>2020</v>
      </c>
    </row>
    <row r="384" spans="1:13" x14ac:dyDescent="0.45">
      <c r="A384" t="s">
        <v>430</v>
      </c>
      <c r="B384">
        <v>24</v>
      </c>
      <c r="C384" t="s">
        <v>23</v>
      </c>
      <c r="D384" t="s">
        <v>34</v>
      </c>
      <c r="E384" s="1">
        <v>570500</v>
      </c>
      <c r="F384" t="s">
        <v>16</v>
      </c>
      <c r="G384" t="s">
        <v>16</v>
      </c>
      <c r="H384" s="1">
        <v>570500</v>
      </c>
      <c r="I384" s="1">
        <v>211296</v>
      </c>
      <c r="J384">
        <v>0.32</v>
      </c>
      <c r="K384">
        <v>211296</v>
      </c>
      <c r="L384" t="s">
        <v>411</v>
      </c>
      <c r="M384">
        <v>2020</v>
      </c>
    </row>
    <row r="385" spans="1:13" x14ac:dyDescent="0.45">
      <c r="A385" t="s">
        <v>431</v>
      </c>
      <c r="B385">
        <v>30</v>
      </c>
      <c r="C385" t="s">
        <v>28</v>
      </c>
      <c r="E385" s="1">
        <v>563500</v>
      </c>
      <c r="F385" t="s">
        <v>16</v>
      </c>
      <c r="G385" t="s">
        <v>16</v>
      </c>
      <c r="H385" s="1">
        <v>563500</v>
      </c>
      <c r="I385" s="1">
        <v>208704</v>
      </c>
      <c r="J385">
        <v>0.31</v>
      </c>
      <c r="K385">
        <v>208704</v>
      </c>
      <c r="L385" t="s">
        <v>411</v>
      </c>
      <c r="M385">
        <v>2020</v>
      </c>
    </row>
    <row r="386" spans="1:13" x14ac:dyDescent="0.45">
      <c r="A386" t="s">
        <v>432</v>
      </c>
      <c r="B386">
        <v>29</v>
      </c>
      <c r="C386" t="s">
        <v>28</v>
      </c>
      <c r="D386" t="s">
        <v>34</v>
      </c>
      <c r="E386" s="1">
        <v>563500</v>
      </c>
      <c r="F386" t="s">
        <v>16</v>
      </c>
      <c r="G386" t="s">
        <v>16</v>
      </c>
      <c r="H386" s="1">
        <v>563500</v>
      </c>
      <c r="I386" s="1">
        <v>208704</v>
      </c>
      <c r="J386">
        <v>0.31</v>
      </c>
      <c r="K386">
        <v>208704</v>
      </c>
      <c r="L386" t="s">
        <v>411</v>
      </c>
      <c r="M386">
        <v>2020</v>
      </c>
    </row>
    <row r="387" spans="1:13" x14ac:dyDescent="0.45">
      <c r="A387" t="s">
        <v>433</v>
      </c>
      <c r="B387">
        <v>21</v>
      </c>
      <c r="C387" t="s">
        <v>318</v>
      </c>
      <c r="D387" t="s">
        <v>34</v>
      </c>
      <c r="E387" s="1">
        <v>563500</v>
      </c>
      <c r="F387" t="s">
        <v>16</v>
      </c>
      <c r="G387" t="s">
        <v>16</v>
      </c>
      <c r="H387" s="1">
        <v>563500</v>
      </c>
      <c r="I387" s="1">
        <v>174440</v>
      </c>
      <c r="J387">
        <v>0.26</v>
      </c>
      <c r="K387">
        <v>174440</v>
      </c>
      <c r="L387" t="s">
        <v>411</v>
      </c>
      <c r="M387">
        <v>2020</v>
      </c>
    </row>
    <row r="388" spans="1:13" x14ac:dyDescent="0.45">
      <c r="A388" t="s">
        <v>434</v>
      </c>
      <c r="B388">
        <v>26</v>
      </c>
      <c r="C388" t="s">
        <v>14</v>
      </c>
      <c r="D388" t="s">
        <v>34</v>
      </c>
      <c r="E388" s="1">
        <v>566500</v>
      </c>
      <c r="F388" t="s">
        <v>16</v>
      </c>
      <c r="G388" t="s">
        <v>16</v>
      </c>
      <c r="H388" s="1">
        <v>566500</v>
      </c>
      <c r="I388" s="1">
        <v>159732</v>
      </c>
      <c r="J388">
        <v>0.24</v>
      </c>
      <c r="K388">
        <v>159732</v>
      </c>
      <c r="L388" t="s">
        <v>411</v>
      </c>
      <c r="M388">
        <v>2020</v>
      </c>
    </row>
    <row r="389" spans="1:13" x14ac:dyDescent="0.45">
      <c r="A389" t="s">
        <v>435</v>
      </c>
      <c r="B389">
        <v>30</v>
      </c>
      <c r="C389" t="s">
        <v>31</v>
      </c>
      <c r="D389" t="s">
        <v>34</v>
      </c>
      <c r="E389" s="1">
        <v>563500</v>
      </c>
      <c r="F389" t="s">
        <v>16</v>
      </c>
      <c r="G389" t="s">
        <v>16</v>
      </c>
      <c r="H389" s="1">
        <v>563500</v>
      </c>
      <c r="I389" s="1">
        <v>137060</v>
      </c>
      <c r="J389">
        <v>0.2</v>
      </c>
      <c r="K389">
        <v>137060</v>
      </c>
      <c r="L389" t="s">
        <v>411</v>
      </c>
      <c r="M389">
        <v>2020</v>
      </c>
    </row>
    <row r="390" spans="1:13" x14ac:dyDescent="0.45">
      <c r="A390" t="s">
        <v>436</v>
      </c>
      <c r="B390">
        <v>26</v>
      </c>
      <c r="C390" t="s">
        <v>36</v>
      </c>
      <c r="D390" t="s">
        <v>34</v>
      </c>
      <c r="E390" s="1">
        <v>563500</v>
      </c>
      <c r="F390" t="s">
        <v>16</v>
      </c>
      <c r="G390" t="s">
        <v>16</v>
      </c>
      <c r="H390" s="1">
        <v>563500</v>
      </c>
      <c r="I390" s="1">
        <v>133945</v>
      </c>
      <c r="J390">
        <v>0.2</v>
      </c>
      <c r="K390">
        <v>133945</v>
      </c>
      <c r="L390" t="s">
        <v>411</v>
      </c>
      <c r="M390">
        <v>2020</v>
      </c>
    </row>
    <row r="391" spans="1:13" x14ac:dyDescent="0.45">
      <c r="A391" t="s">
        <v>437</v>
      </c>
      <c r="B391">
        <v>23</v>
      </c>
      <c r="C391" t="s">
        <v>28</v>
      </c>
      <c r="D391" t="s">
        <v>34</v>
      </c>
      <c r="E391" s="1">
        <v>565750</v>
      </c>
      <c r="F391" t="s">
        <v>16</v>
      </c>
      <c r="G391" t="s">
        <v>16</v>
      </c>
      <c r="H391" s="1">
        <v>565750</v>
      </c>
      <c r="I391" s="1">
        <v>121953</v>
      </c>
      <c r="J391">
        <v>0.18</v>
      </c>
      <c r="K391">
        <v>121953</v>
      </c>
      <c r="L391" t="s">
        <v>411</v>
      </c>
      <c r="M391">
        <v>2020</v>
      </c>
    </row>
    <row r="392" spans="1:13" x14ac:dyDescent="0.45">
      <c r="A392" t="s">
        <v>438</v>
      </c>
      <c r="B392">
        <v>29</v>
      </c>
      <c r="C392" t="s">
        <v>28</v>
      </c>
      <c r="D392" t="s">
        <v>34</v>
      </c>
      <c r="E392" s="1">
        <v>563500</v>
      </c>
      <c r="F392" t="s">
        <v>16</v>
      </c>
      <c r="G392" t="s">
        <v>16</v>
      </c>
      <c r="H392" s="1">
        <v>563500</v>
      </c>
      <c r="I392" s="1">
        <v>90335</v>
      </c>
      <c r="J392">
        <v>0.13</v>
      </c>
      <c r="K392">
        <v>90335</v>
      </c>
      <c r="L392" t="s">
        <v>411</v>
      </c>
      <c r="M392">
        <v>2020</v>
      </c>
    </row>
    <row r="393" spans="1:13" x14ac:dyDescent="0.45">
      <c r="A393" t="s">
        <v>439</v>
      </c>
      <c r="B393">
        <v>30</v>
      </c>
      <c r="C393" t="s">
        <v>19</v>
      </c>
      <c r="D393" t="s">
        <v>34</v>
      </c>
      <c r="E393" s="1">
        <v>563500</v>
      </c>
      <c r="F393" t="s">
        <v>16</v>
      </c>
      <c r="G393" t="s">
        <v>16</v>
      </c>
      <c r="H393" s="1">
        <v>563500</v>
      </c>
      <c r="I393" s="1">
        <v>18690</v>
      </c>
      <c r="J393">
        <v>0.03</v>
      </c>
      <c r="K393">
        <v>18690</v>
      </c>
      <c r="L393" t="s">
        <v>411</v>
      </c>
      <c r="M393">
        <v>2020</v>
      </c>
    </row>
    <row r="394" spans="1:13" x14ac:dyDescent="0.45">
      <c r="A394" t="s">
        <v>440</v>
      </c>
      <c r="B394">
        <v>22</v>
      </c>
      <c r="C394" t="s">
        <v>318</v>
      </c>
      <c r="D394" t="s">
        <v>34</v>
      </c>
      <c r="E394" s="1">
        <v>563500</v>
      </c>
      <c r="F394" t="s">
        <v>16</v>
      </c>
      <c r="G394" t="s">
        <v>16</v>
      </c>
      <c r="H394" s="1">
        <v>563500</v>
      </c>
      <c r="I394" s="1">
        <v>15575</v>
      </c>
      <c r="J394">
        <v>0.02</v>
      </c>
      <c r="K394">
        <v>15575</v>
      </c>
      <c r="L394" t="s">
        <v>411</v>
      </c>
      <c r="M394">
        <v>2020</v>
      </c>
    </row>
    <row r="395" spans="1:13" x14ac:dyDescent="0.45">
      <c r="A395" t="s">
        <v>441</v>
      </c>
      <c r="B395">
        <v>31</v>
      </c>
      <c r="C395" t="s">
        <v>19</v>
      </c>
      <c r="D395" t="s">
        <v>15</v>
      </c>
      <c r="E395" s="1">
        <v>4750000</v>
      </c>
      <c r="F395" t="s">
        <v>16</v>
      </c>
      <c r="G395" t="s">
        <v>16</v>
      </c>
      <c r="H395" s="1">
        <v>4750000</v>
      </c>
      <c r="I395" s="1">
        <v>4750000</v>
      </c>
      <c r="J395">
        <v>13.88</v>
      </c>
      <c r="K395">
        <v>5125000</v>
      </c>
      <c r="L395" t="s">
        <v>442</v>
      </c>
      <c r="M395">
        <v>2020</v>
      </c>
    </row>
    <row r="396" spans="1:13" x14ac:dyDescent="0.45">
      <c r="A396" t="s">
        <v>443</v>
      </c>
      <c r="B396">
        <v>31</v>
      </c>
      <c r="C396" t="s">
        <v>58</v>
      </c>
      <c r="D396" t="s">
        <v>15</v>
      </c>
      <c r="E396" s="1">
        <v>7000000</v>
      </c>
      <c r="F396" s="1">
        <v>1000000</v>
      </c>
      <c r="G396" t="s">
        <v>16</v>
      </c>
      <c r="H396" s="1">
        <v>8000000</v>
      </c>
      <c r="I396" s="1">
        <v>2268519</v>
      </c>
      <c r="J396">
        <v>6.63</v>
      </c>
      <c r="K396">
        <v>8750000</v>
      </c>
      <c r="L396" t="s">
        <v>442</v>
      </c>
      <c r="M396">
        <v>2020</v>
      </c>
    </row>
    <row r="397" spans="1:13" x14ac:dyDescent="0.45">
      <c r="A397" t="s">
        <v>444</v>
      </c>
      <c r="B397">
        <v>31</v>
      </c>
      <c r="C397" t="s">
        <v>43</v>
      </c>
      <c r="D397" t="s">
        <v>15</v>
      </c>
      <c r="E397" s="1">
        <v>11500000</v>
      </c>
      <c r="F397" t="s">
        <v>16</v>
      </c>
      <c r="G397" t="s">
        <v>16</v>
      </c>
      <c r="H397" s="1">
        <v>11500000</v>
      </c>
      <c r="I397" s="1">
        <v>1779988</v>
      </c>
      <c r="J397">
        <v>5.2</v>
      </c>
      <c r="K397">
        <v>10000000</v>
      </c>
      <c r="L397" t="s">
        <v>442</v>
      </c>
      <c r="M397">
        <v>2020</v>
      </c>
    </row>
    <row r="398" spans="1:13" x14ac:dyDescent="0.45">
      <c r="A398" t="s">
        <v>445</v>
      </c>
      <c r="B398">
        <v>28</v>
      </c>
      <c r="C398" t="s">
        <v>23</v>
      </c>
      <c r="D398" t="s">
        <v>15</v>
      </c>
      <c r="E398" s="1">
        <v>3750000</v>
      </c>
      <c r="F398" t="s">
        <v>16</v>
      </c>
      <c r="G398" t="s">
        <v>16</v>
      </c>
      <c r="H398" s="1">
        <v>3750000</v>
      </c>
      <c r="I398" s="1">
        <v>1388889</v>
      </c>
      <c r="J398">
        <v>4.0599999999999996</v>
      </c>
      <c r="K398">
        <v>3750000</v>
      </c>
      <c r="L398" t="s">
        <v>442</v>
      </c>
      <c r="M398">
        <v>2020</v>
      </c>
    </row>
    <row r="399" spans="1:13" x14ac:dyDescent="0.45">
      <c r="A399" t="s">
        <v>446</v>
      </c>
      <c r="B399">
        <v>35</v>
      </c>
      <c r="C399" t="s">
        <v>28</v>
      </c>
      <c r="D399" t="s">
        <v>15</v>
      </c>
      <c r="E399" s="1">
        <v>3000000</v>
      </c>
      <c r="F399" t="s">
        <v>16</v>
      </c>
      <c r="G399" t="s">
        <v>16</v>
      </c>
      <c r="H399" s="1">
        <v>3000000</v>
      </c>
      <c r="I399" s="1">
        <v>1111111</v>
      </c>
      <c r="J399">
        <v>3.25</v>
      </c>
      <c r="K399">
        <v>3250000</v>
      </c>
      <c r="L399" t="s">
        <v>442</v>
      </c>
      <c r="M399">
        <v>2020</v>
      </c>
    </row>
    <row r="400" spans="1:13" x14ac:dyDescent="0.45">
      <c r="A400" t="s">
        <v>447</v>
      </c>
      <c r="B400">
        <v>30</v>
      </c>
      <c r="C400" t="s">
        <v>36</v>
      </c>
      <c r="D400" t="s">
        <v>15</v>
      </c>
      <c r="E400" s="1">
        <v>2575000</v>
      </c>
      <c r="F400" t="s">
        <v>16</v>
      </c>
      <c r="G400" t="s">
        <v>16</v>
      </c>
      <c r="H400" s="1">
        <v>2575000</v>
      </c>
      <c r="I400" s="1">
        <v>953704</v>
      </c>
      <c r="J400">
        <v>2.79</v>
      </c>
      <c r="K400">
        <v>2575000</v>
      </c>
      <c r="L400" t="s">
        <v>442</v>
      </c>
      <c r="M400">
        <v>2020</v>
      </c>
    </row>
    <row r="401" spans="1:13" x14ac:dyDescent="0.45">
      <c r="A401" t="s">
        <v>448</v>
      </c>
      <c r="B401">
        <v>35</v>
      </c>
      <c r="C401" t="s">
        <v>58</v>
      </c>
      <c r="D401" t="s">
        <v>15</v>
      </c>
      <c r="E401" s="1">
        <v>1500000</v>
      </c>
      <c r="F401" t="s">
        <v>16</v>
      </c>
      <c r="G401" s="1">
        <v>93000</v>
      </c>
      <c r="H401" s="1">
        <v>1593000</v>
      </c>
      <c r="I401" s="1">
        <v>648556</v>
      </c>
      <c r="J401">
        <v>1.9</v>
      </c>
      <c r="K401">
        <v>1500000</v>
      </c>
      <c r="L401" t="s">
        <v>442</v>
      </c>
      <c r="M401">
        <v>2020</v>
      </c>
    </row>
    <row r="402" spans="1:13" x14ac:dyDescent="0.45">
      <c r="A402" t="s">
        <v>449</v>
      </c>
      <c r="B402">
        <v>29</v>
      </c>
      <c r="C402" t="s">
        <v>28</v>
      </c>
      <c r="D402" t="s">
        <v>15</v>
      </c>
      <c r="E402" s="1">
        <v>1100000</v>
      </c>
      <c r="F402" t="s">
        <v>16</v>
      </c>
      <c r="G402" t="s">
        <v>16</v>
      </c>
      <c r="H402" s="1">
        <v>1100000</v>
      </c>
      <c r="I402" s="1">
        <v>407407</v>
      </c>
      <c r="J402">
        <v>1.19</v>
      </c>
      <c r="K402">
        <v>1100000</v>
      </c>
      <c r="L402" t="s">
        <v>442</v>
      </c>
      <c r="M402">
        <v>2020</v>
      </c>
    </row>
    <row r="403" spans="1:13" x14ac:dyDescent="0.45">
      <c r="A403" t="s">
        <v>450</v>
      </c>
      <c r="B403">
        <v>32</v>
      </c>
      <c r="C403" t="s">
        <v>28</v>
      </c>
      <c r="D403" t="s">
        <v>15</v>
      </c>
      <c r="E403" s="1">
        <v>1000000</v>
      </c>
      <c r="F403" t="s">
        <v>16</v>
      </c>
      <c r="G403" t="s">
        <v>16</v>
      </c>
      <c r="H403" s="1">
        <v>1000000</v>
      </c>
      <c r="I403" s="1">
        <v>370370</v>
      </c>
      <c r="J403">
        <v>1.08</v>
      </c>
      <c r="K403">
        <v>1000000</v>
      </c>
      <c r="L403" t="s">
        <v>442</v>
      </c>
      <c r="M403">
        <v>2020</v>
      </c>
    </row>
    <row r="404" spans="1:13" x14ac:dyDescent="0.45">
      <c r="A404" t="s">
        <v>451</v>
      </c>
      <c r="B404">
        <v>33</v>
      </c>
      <c r="C404" t="s">
        <v>28</v>
      </c>
      <c r="D404" t="s">
        <v>15</v>
      </c>
      <c r="E404" s="1">
        <v>1000000</v>
      </c>
      <c r="F404" t="s">
        <v>16</v>
      </c>
      <c r="G404" t="s">
        <v>16</v>
      </c>
      <c r="H404" s="1">
        <v>1000000</v>
      </c>
      <c r="I404" s="1">
        <v>309568</v>
      </c>
      <c r="J404">
        <v>0.9</v>
      </c>
      <c r="K404">
        <v>1000000</v>
      </c>
      <c r="L404" t="s">
        <v>442</v>
      </c>
      <c r="M404">
        <v>2020</v>
      </c>
    </row>
    <row r="405" spans="1:13" x14ac:dyDescent="0.45">
      <c r="A405" t="s">
        <v>452</v>
      </c>
      <c r="B405">
        <v>33</v>
      </c>
      <c r="C405" t="s">
        <v>28</v>
      </c>
      <c r="D405" t="s">
        <v>15</v>
      </c>
      <c r="E405" s="1">
        <v>915000</v>
      </c>
      <c r="F405" t="s">
        <v>16</v>
      </c>
      <c r="G405" t="s">
        <v>16</v>
      </c>
      <c r="H405" s="1">
        <v>915000</v>
      </c>
      <c r="I405" s="1">
        <v>288309</v>
      </c>
      <c r="J405">
        <v>0.84</v>
      </c>
      <c r="K405">
        <v>915000</v>
      </c>
      <c r="L405" t="s">
        <v>442</v>
      </c>
      <c r="M405">
        <v>2020</v>
      </c>
    </row>
    <row r="406" spans="1:13" x14ac:dyDescent="0.45">
      <c r="A406" t="s">
        <v>453</v>
      </c>
      <c r="B406">
        <v>24</v>
      </c>
      <c r="C406" t="s">
        <v>23</v>
      </c>
      <c r="D406" t="s">
        <v>34</v>
      </c>
      <c r="E406" s="1">
        <v>620000</v>
      </c>
      <c r="F406" t="s">
        <v>16</v>
      </c>
      <c r="G406" t="s">
        <v>16</v>
      </c>
      <c r="H406" s="1">
        <v>620000</v>
      </c>
      <c r="I406" s="1">
        <v>229630</v>
      </c>
      <c r="J406">
        <v>0.67</v>
      </c>
      <c r="K406">
        <v>229630</v>
      </c>
      <c r="L406" t="s">
        <v>442</v>
      </c>
      <c r="M406">
        <v>2020</v>
      </c>
    </row>
    <row r="407" spans="1:13" x14ac:dyDescent="0.45">
      <c r="A407" t="s">
        <v>454</v>
      </c>
      <c r="B407">
        <v>27</v>
      </c>
      <c r="C407" t="s">
        <v>21</v>
      </c>
      <c r="D407" t="s">
        <v>34</v>
      </c>
      <c r="E407" s="1">
        <v>615000</v>
      </c>
      <c r="F407" t="s">
        <v>16</v>
      </c>
      <c r="G407" t="s">
        <v>16</v>
      </c>
      <c r="H407" s="1">
        <v>615000</v>
      </c>
      <c r="I407" s="1">
        <v>227778</v>
      </c>
      <c r="J407">
        <v>0.67</v>
      </c>
      <c r="K407">
        <v>227778</v>
      </c>
      <c r="L407" t="s">
        <v>442</v>
      </c>
      <c r="M407">
        <v>2020</v>
      </c>
    </row>
    <row r="408" spans="1:13" x14ac:dyDescent="0.45">
      <c r="A408" t="s">
        <v>455</v>
      </c>
      <c r="B408">
        <v>28</v>
      </c>
      <c r="C408" t="s">
        <v>28</v>
      </c>
      <c r="D408" t="s">
        <v>34</v>
      </c>
      <c r="E408" s="1">
        <v>604200</v>
      </c>
      <c r="F408" t="s">
        <v>16</v>
      </c>
      <c r="G408" t="s">
        <v>16</v>
      </c>
      <c r="H408" s="1">
        <v>604200</v>
      </c>
      <c r="I408" s="1">
        <v>223778</v>
      </c>
      <c r="J408">
        <v>0.65</v>
      </c>
      <c r="K408">
        <v>223778</v>
      </c>
      <c r="L408" t="s">
        <v>442</v>
      </c>
      <c r="M408">
        <v>2020</v>
      </c>
    </row>
    <row r="409" spans="1:13" x14ac:dyDescent="0.45">
      <c r="A409" t="s">
        <v>456</v>
      </c>
      <c r="B409">
        <v>27</v>
      </c>
      <c r="C409" t="s">
        <v>31</v>
      </c>
      <c r="D409" t="s">
        <v>34</v>
      </c>
      <c r="E409" s="1">
        <v>595000</v>
      </c>
      <c r="F409" t="s">
        <v>16</v>
      </c>
      <c r="G409" t="s">
        <v>16</v>
      </c>
      <c r="H409" s="1">
        <v>595000</v>
      </c>
      <c r="I409" s="1">
        <v>220370</v>
      </c>
      <c r="J409">
        <v>0.64</v>
      </c>
      <c r="K409">
        <v>220370</v>
      </c>
      <c r="L409" t="s">
        <v>442</v>
      </c>
      <c r="M409">
        <v>2020</v>
      </c>
    </row>
    <row r="410" spans="1:13" x14ac:dyDescent="0.45">
      <c r="A410" t="s">
        <v>457</v>
      </c>
      <c r="B410">
        <v>30</v>
      </c>
      <c r="C410" t="s">
        <v>26</v>
      </c>
      <c r="D410" t="s">
        <v>34</v>
      </c>
      <c r="E410" s="1">
        <v>595000</v>
      </c>
      <c r="F410" t="s">
        <v>16</v>
      </c>
      <c r="G410" t="s">
        <v>16</v>
      </c>
      <c r="H410" s="1">
        <v>595000</v>
      </c>
      <c r="I410" s="1">
        <v>220370</v>
      </c>
      <c r="J410">
        <v>0.64</v>
      </c>
      <c r="K410">
        <v>220370</v>
      </c>
      <c r="L410" t="s">
        <v>442</v>
      </c>
      <c r="M410">
        <v>2020</v>
      </c>
    </row>
    <row r="411" spans="1:13" x14ac:dyDescent="0.45">
      <c r="A411" t="s">
        <v>458</v>
      </c>
      <c r="B411">
        <v>26</v>
      </c>
      <c r="C411" t="s">
        <v>21</v>
      </c>
      <c r="D411" t="s">
        <v>34</v>
      </c>
      <c r="E411" s="1">
        <v>580000</v>
      </c>
      <c r="F411" t="s">
        <v>16</v>
      </c>
      <c r="G411" t="s">
        <v>16</v>
      </c>
      <c r="H411" s="1">
        <v>580000</v>
      </c>
      <c r="I411" s="1">
        <v>214815</v>
      </c>
      <c r="J411">
        <v>0.63</v>
      </c>
      <c r="K411">
        <v>214815</v>
      </c>
      <c r="L411" t="s">
        <v>442</v>
      </c>
      <c r="M411">
        <v>2020</v>
      </c>
    </row>
    <row r="412" spans="1:13" x14ac:dyDescent="0.45">
      <c r="A412" t="s">
        <v>459</v>
      </c>
      <c r="B412">
        <v>29</v>
      </c>
      <c r="C412" t="s">
        <v>36</v>
      </c>
      <c r="D412" t="s">
        <v>34</v>
      </c>
      <c r="E412" s="1">
        <v>580000</v>
      </c>
      <c r="F412" t="s">
        <v>16</v>
      </c>
      <c r="G412" t="s">
        <v>16</v>
      </c>
      <c r="H412" s="1">
        <v>580000</v>
      </c>
      <c r="I412" s="1">
        <v>214815</v>
      </c>
      <c r="J412">
        <v>0.63</v>
      </c>
      <c r="K412">
        <v>214815</v>
      </c>
      <c r="L412" t="s">
        <v>442</v>
      </c>
      <c r="M412">
        <v>2020</v>
      </c>
    </row>
    <row r="413" spans="1:13" x14ac:dyDescent="0.45">
      <c r="A413" t="s">
        <v>460</v>
      </c>
      <c r="B413">
        <v>24</v>
      </c>
      <c r="C413" t="s">
        <v>23</v>
      </c>
      <c r="D413" t="s">
        <v>34</v>
      </c>
      <c r="E413" s="1">
        <v>575000</v>
      </c>
      <c r="F413" t="s">
        <v>16</v>
      </c>
      <c r="G413" t="s">
        <v>16</v>
      </c>
      <c r="H413" s="1">
        <v>575000</v>
      </c>
      <c r="I413" s="1">
        <v>212963</v>
      </c>
      <c r="J413">
        <v>0.62</v>
      </c>
      <c r="K413">
        <v>212963</v>
      </c>
      <c r="L413" t="s">
        <v>442</v>
      </c>
      <c r="M413">
        <v>2020</v>
      </c>
    </row>
    <row r="414" spans="1:13" x14ac:dyDescent="0.45">
      <c r="A414" t="s">
        <v>461</v>
      </c>
      <c r="B414">
        <v>24</v>
      </c>
      <c r="C414" t="s">
        <v>43</v>
      </c>
      <c r="D414" t="s">
        <v>34</v>
      </c>
      <c r="E414" s="1">
        <v>563500</v>
      </c>
      <c r="F414" t="s">
        <v>16</v>
      </c>
      <c r="G414" t="s">
        <v>16</v>
      </c>
      <c r="H414" s="1">
        <v>563500</v>
      </c>
      <c r="I414" s="1">
        <v>208704</v>
      </c>
      <c r="J414">
        <v>0.61</v>
      </c>
      <c r="K414">
        <v>208704</v>
      </c>
      <c r="L414" t="s">
        <v>442</v>
      </c>
      <c r="M414">
        <v>2020</v>
      </c>
    </row>
    <row r="415" spans="1:13" x14ac:dyDescent="0.45">
      <c r="A415" t="s">
        <v>462</v>
      </c>
      <c r="B415">
        <v>27</v>
      </c>
      <c r="C415" t="s">
        <v>28</v>
      </c>
      <c r="D415" t="s">
        <v>34</v>
      </c>
      <c r="E415" s="1">
        <v>563500</v>
      </c>
      <c r="F415" t="s">
        <v>16</v>
      </c>
      <c r="G415" t="s">
        <v>16</v>
      </c>
      <c r="H415" s="1">
        <v>563500</v>
      </c>
      <c r="I415" s="1">
        <v>208704</v>
      </c>
      <c r="J415">
        <v>0.61</v>
      </c>
      <c r="K415">
        <v>208704</v>
      </c>
      <c r="L415" t="s">
        <v>442</v>
      </c>
      <c r="M415">
        <v>2020</v>
      </c>
    </row>
    <row r="416" spans="1:13" x14ac:dyDescent="0.45">
      <c r="A416" t="s">
        <v>463</v>
      </c>
      <c r="B416">
        <v>28</v>
      </c>
      <c r="C416" t="s">
        <v>31</v>
      </c>
      <c r="D416" t="s">
        <v>34</v>
      </c>
      <c r="E416" s="1">
        <v>563500</v>
      </c>
      <c r="F416" t="s">
        <v>16</v>
      </c>
      <c r="G416" t="s">
        <v>16</v>
      </c>
      <c r="H416" s="1">
        <v>563500</v>
      </c>
      <c r="I416" s="1">
        <v>208704</v>
      </c>
      <c r="J416">
        <v>0.61</v>
      </c>
      <c r="K416">
        <v>208704</v>
      </c>
      <c r="L416" t="s">
        <v>442</v>
      </c>
      <c r="M416">
        <v>2020</v>
      </c>
    </row>
    <row r="417" spans="1:13" x14ac:dyDescent="0.45">
      <c r="A417" t="s">
        <v>464</v>
      </c>
      <c r="B417">
        <v>33</v>
      </c>
      <c r="C417" t="s">
        <v>28</v>
      </c>
      <c r="E417" s="1">
        <v>608500</v>
      </c>
      <c r="F417" t="s">
        <v>16</v>
      </c>
      <c r="G417" t="s">
        <v>16</v>
      </c>
      <c r="H417" s="1">
        <v>608500</v>
      </c>
      <c r="I417" s="1">
        <v>195112</v>
      </c>
      <c r="J417">
        <v>0.56999999999999995</v>
      </c>
      <c r="K417">
        <v>195112</v>
      </c>
      <c r="L417" t="s">
        <v>442</v>
      </c>
      <c r="M417">
        <v>2020</v>
      </c>
    </row>
    <row r="418" spans="1:13" x14ac:dyDescent="0.45">
      <c r="A418" t="s">
        <v>465</v>
      </c>
      <c r="B418">
        <v>21</v>
      </c>
      <c r="C418" t="s">
        <v>23</v>
      </c>
      <c r="D418" t="s">
        <v>34</v>
      </c>
      <c r="E418" s="1">
        <v>563500</v>
      </c>
      <c r="F418" t="s">
        <v>16</v>
      </c>
      <c r="G418" t="s">
        <v>16</v>
      </c>
      <c r="H418" s="1">
        <v>563500</v>
      </c>
      <c r="I418" s="1">
        <v>121485</v>
      </c>
      <c r="J418">
        <v>0.35</v>
      </c>
      <c r="K418">
        <v>121485</v>
      </c>
      <c r="L418" t="s">
        <v>442</v>
      </c>
      <c r="M418">
        <v>2020</v>
      </c>
    </row>
    <row r="419" spans="1:13" x14ac:dyDescent="0.45">
      <c r="A419" t="s">
        <v>466</v>
      </c>
      <c r="B419">
        <v>24</v>
      </c>
      <c r="C419" t="s">
        <v>43</v>
      </c>
      <c r="D419" t="s">
        <v>34</v>
      </c>
      <c r="E419" s="1">
        <v>563500</v>
      </c>
      <c r="F419" t="s">
        <v>16</v>
      </c>
      <c r="G419" t="s">
        <v>16</v>
      </c>
      <c r="H419" s="1">
        <v>563500</v>
      </c>
      <c r="I419" s="1">
        <v>118370</v>
      </c>
      <c r="J419">
        <v>0.35</v>
      </c>
      <c r="K419">
        <v>118370</v>
      </c>
      <c r="L419" t="s">
        <v>442</v>
      </c>
      <c r="M419">
        <v>2020</v>
      </c>
    </row>
    <row r="420" spans="1:13" x14ac:dyDescent="0.45">
      <c r="A420" t="s">
        <v>467</v>
      </c>
      <c r="B420">
        <v>22</v>
      </c>
      <c r="C420" t="s">
        <v>23</v>
      </c>
      <c r="D420" t="s">
        <v>34</v>
      </c>
      <c r="E420" s="1">
        <v>563500</v>
      </c>
      <c r="F420" t="s">
        <v>16</v>
      </c>
      <c r="G420" t="s">
        <v>16</v>
      </c>
      <c r="H420" s="1">
        <v>563500</v>
      </c>
      <c r="I420" s="1">
        <v>105910</v>
      </c>
      <c r="J420">
        <v>0.31</v>
      </c>
      <c r="K420">
        <v>105910</v>
      </c>
      <c r="L420" t="s">
        <v>442</v>
      </c>
      <c r="M420">
        <v>2020</v>
      </c>
    </row>
    <row r="421" spans="1:13" x14ac:dyDescent="0.45">
      <c r="A421" t="s">
        <v>468</v>
      </c>
      <c r="B421">
        <v>25</v>
      </c>
      <c r="C421" t="s">
        <v>23</v>
      </c>
      <c r="D421" t="s">
        <v>34</v>
      </c>
      <c r="E421" s="1">
        <v>563500</v>
      </c>
      <c r="F421" t="s">
        <v>16</v>
      </c>
      <c r="G421" t="s">
        <v>16</v>
      </c>
      <c r="H421" s="1">
        <v>563500</v>
      </c>
      <c r="I421" s="1">
        <v>96565</v>
      </c>
      <c r="J421">
        <v>0.28000000000000003</v>
      </c>
      <c r="K421">
        <v>96565</v>
      </c>
      <c r="L421" t="s">
        <v>442</v>
      </c>
      <c r="M421">
        <v>2020</v>
      </c>
    </row>
    <row r="422" spans="1:13" x14ac:dyDescent="0.45">
      <c r="A422" t="s">
        <v>469</v>
      </c>
      <c r="B422">
        <v>22</v>
      </c>
      <c r="C422" t="s">
        <v>19</v>
      </c>
      <c r="D422" t="s">
        <v>34</v>
      </c>
      <c r="E422" s="1">
        <v>563500</v>
      </c>
      <c r="F422" t="s">
        <v>16</v>
      </c>
      <c r="G422" t="s">
        <v>16</v>
      </c>
      <c r="H422" s="1">
        <v>563500</v>
      </c>
      <c r="I422" s="1">
        <v>84105</v>
      </c>
      <c r="J422">
        <v>0.25</v>
      </c>
      <c r="K422">
        <v>84105</v>
      </c>
      <c r="L422" t="s">
        <v>442</v>
      </c>
      <c r="M422">
        <v>2020</v>
      </c>
    </row>
    <row r="423" spans="1:13" x14ac:dyDescent="0.45">
      <c r="A423" t="s">
        <v>470</v>
      </c>
      <c r="B423">
        <v>36</v>
      </c>
      <c r="C423" t="s">
        <v>36</v>
      </c>
      <c r="D423" t="s">
        <v>15</v>
      </c>
      <c r="E423" s="1">
        <v>16000000</v>
      </c>
      <c r="F423" s="1">
        <v>1000000</v>
      </c>
      <c r="G423" t="s">
        <v>16</v>
      </c>
      <c r="H423" s="1">
        <v>17000000</v>
      </c>
      <c r="I423" s="1">
        <v>6555556</v>
      </c>
      <c r="J423">
        <v>15.82</v>
      </c>
      <c r="K423">
        <v>21000000</v>
      </c>
      <c r="L423" t="s">
        <v>471</v>
      </c>
      <c r="M423">
        <v>2020</v>
      </c>
    </row>
    <row r="424" spans="1:13" x14ac:dyDescent="0.45">
      <c r="A424" t="s">
        <v>472</v>
      </c>
      <c r="B424">
        <v>28</v>
      </c>
      <c r="C424" t="s">
        <v>58</v>
      </c>
      <c r="D424" t="s">
        <v>15</v>
      </c>
      <c r="E424" s="1">
        <v>12500000</v>
      </c>
      <c r="F424" t="s">
        <v>16</v>
      </c>
      <c r="G424" t="s">
        <v>16</v>
      </c>
      <c r="H424" s="1">
        <v>12500000</v>
      </c>
      <c r="I424" s="1">
        <v>4629630</v>
      </c>
      <c r="J424">
        <v>11.17</v>
      </c>
      <c r="K424">
        <v>23888888</v>
      </c>
      <c r="L424" t="s">
        <v>471</v>
      </c>
      <c r="M424">
        <v>2020</v>
      </c>
    </row>
    <row r="425" spans="1:13" x14ac:dyDescent="0.45">
      <c r="A425" t="s">
        <v>473</v>
      </c>
      <c r="B425">
        <v>29</v>
      </c>
      <c r="C425" t="s">
        <v>58</v>
      </c>
      <c r="D425" t="s">
        <v>15</v>
      </c>
      <c r="E425" s="1">
        <v>7000000</v>
      </c>
      <c r="F425" s="1">
        <v>250000</v>
      </c>
      <c r="G425" t="s">
        <v>16</v>
      </c>
      <c r="H425" s="1">
        <v>7250000</v>
      </c>
      <c r="I425" s="1">
        <v>2842593</v>
      </c>
      <c r="J425">
        <v>6.86</v>
      </c>
      <c r="K425">
        <v>10000000</v>
      </c>
      <c r="L425" t="s">
        <v>471</v>
      </c>
      <c r="M425">
        <v>2020</v>
      </c>
    </row>
    <row r="426" spans="1:13" x14ac:dyDescent="0.45">
      <c r="A426" t="s">
        <v>474</v>
      </c>
      <c r="B426">
        <v>32</v>
      </c>
      <c r="C426" t="s">
        <v>23</v>
      </c>
      <c r="D426" t="s">
        <v>15</v>
      </c>
      <c r="E426" s="1">
        <v>5000000</v>
      </c>
      <c r="F426" t="s">
        <v>16</v>
      </c>
      <c r="G426" s="1">
        <v>148000</v>
      </c>
      <c r="H426" s="1">
        <v>5148000</v>
      </c>
      <c r="I426" s="1">
        <v>1999852</v>
      </c>
      <c r="J426">
        <v>4.83</v>
      </c>
      <c r="K426">
        <v>5000000</v>
      </c>
      <c r="L426" t="s">
        <v>471</v>
      </c>
      <c r="M426">
        <v>2020</v>
      </c>
    </row>
    <row r="427" spans="1:13" x14ac:dyDescent="0.45">
      <c r="A427" t="s">
        <v>475</v>
      </c>
      <c r="B427">
        <v>28</v>
      </c>
      <c r="C427" t="s">
        <v>28</v>
      </c>
      <c r="D427" t="s">
        <v>15</v>
      </c>
      <c r="E427" s="1">
        <v>5125000</v>
      </c>
      <c r="F427" t="s">
        <v>16</v>
      </c>
      <c r="G427" t="s">
        <v>16</v>
      </c>
      <c r="H427" s="1">
        <v>5125000</v>
      </c>
      <c r="I427" s="1">
        <v>1898148</v>
      </c>
      <c r="J427">
        <v>4.58</v>
      </c>
      <c r="K427">
        <v>5125000</v>
      </c>
      <c r="L427" t="s">
        <v>471</v>
      </c>
      <c r="M427">
        <v>2020</v>
      </c>
    </row>
    <row r="428" spans="1:13" x14ac:dyDescent="0.45">
      <c r="A428" t="s">
        <v>476</v>
      </c>
      <c r="B428">
        <v>26</v>
      </c>
      <c r="C428" t="s">
        <v>60</v>
      </c>
      <c r="D428" t="s">
        <v>161</v>
      </c>
      <c r="E428" s="1">
        <v>4100000</v>
      </c>
      <c r="F428" t="s">
        <v>16</v>
      </c>
      <c r="G428" t="s">
        <v>16</v>
      </c>
      <c r="H428" s="1">
        <v>4100000</v>
      </c>
      <c r="I428" s="1">
        <v>1518519</v>
      </c>
      <c r="J428">
        <v>3.66</v>
      </c>
      <c r="K428">
        <v>4100000</v>
      </c>
      <c r="L428" t="s">
        <v>471</v>
      </c>
      <c r="M428">
        <v>2020</v>
      </c>
    </row>
    <row r="429" spans="1:13" x14ac:dyDescent="0.45">
      <c r="A429" t="s">
        <v>477</v>
      </c>
      <c r="B429">
        <v>34</v>
      </c>
      <c r="C429" t="s">
        <v>26</v>
      </c>
      <c r="D429" t="s">
        <v>15</v>
      </c>
      <c r="E429" s="1">
        <v>4000000</v>
      </c>
      <c r="F429" t="s">
        <v>16</v>
      </c>
      <c r="G429" t="s">
        <v>16</v>
      </c>
      <c r="H429" s="1">
        <v>4000000</v>
      </c>
      <c r="I429" s="1">
        <v>1481481</v>
      </c>
      <c r="J429">
        <v>3.58</v>
      </c>
      <c r="K429">
        <v>4500000</v>
      </c>
      <c r="L429" t="s">
        <v>471</v>
      </c>
      <c r="M429">
        <v>2020</v>
      </c>
    </row>
    <row r="430" spans="1:13" x14ac:dyDescent="0.45">
      <c r="A430" t="s">
        <v>478</v>
      </c>
      <c r="B430">
        <v>33</v>
      </c>
      <c r="C430" t="s">
        <v>23</v>
      </c>
      <c r="E430" s="1">
        <v>3041666</v>
      </c>
      <c r="F430" t="s">
        <v>16</v>
      </c>
      <c r="G430" s="1">
        <v>185000</v>
      </c>
      <c r="H430" s="1">
        <v>3226666</v>
      </c>
      <c r="I430" s="1">
        <v>1203519</v>
      </c>
      <c r="J430">
        <v>2.9</v>
      </c>
      <c r="K430">
        <v>3041667</v>
      </c>
      <c r="L430" t="s">
        <v>471</v>
      </c>
      <c r="M430">
        <v>2020</v>
      </c>
    </row>
    <row r="431" spans="1:13" x14ac:dyDescent="0.45">
      <c r="A431" t="s">
        <v>479</v>
      </c>
      <c r="B431">
        <v>28</v>
      </c>
      <c r="C431" t="s">
        <v>31</v>
      </c>
      <c r="D431" t="s">
        <v>15</v>
      </c>
      <c r="E431" s="1">
        <v>2725000</v>
      </c>
      <c r="F431" t="s">
        <v>16</v>
      </c>
      <c r="G431" t="s">
        <v>16</v>
      </c>
      <c r="H431" s="1">
        <v>2725000</v>
      </c>
      <c r="I431" s="1">
        <v>1009259</v>
      </c>
      <c r="J431">
        <v>2.44</v>
      </c>
      <c r="K431">
        <v>2725000</v>
      </c>
      <c r="L431" t="s">
        <v>471</v>
      </c>
      <c r="M431">
        <v>2020</v>
      </c>
    </row>
    <row r="432" spans="1:13" x14ac:dyDescent="0.45">
      <c r="A432" t="s">
        <v>480</v>
      </c>
      <c r="B432">
        <v>25</v>
      </c>
      <c r="C432" t="s">
        <v>19</v>
      </c>
      <c r="D432" t="s">
        <v>76</v>
      </c>
      <c r="E432" s="1">
        <v>2200000</v>
      </c>
      <c r="F432" t="s">
        <v>16</v>
      </c>
      <c r="G432" t="s">
        <v>16</v>
      </c>
      <c r="H432" s="1">
        <v>2200000</v>
      </c>
      <c r="I432" s="1">
        <v>814815</v>
      </c>
      <c r="J432">
        <v>1.97</v>
      </c>
      <c r="K432">
        <v>2200000</v>
      </c>
      <c r="L432" t="s">
        <v>471</v>
      </c>
      <c r="M432">
        <v>2020</v>
      </c>
    </row>
    <row r="433" spans="1:13" x14ac:dyDescent="0.45">
      <c r="A433" t="s">
        <v>481</v>
      </c>
      <c r="B433">
        <v>28</v>
      </c>
      <c r="C433" t="s">
        <v>28</v>
      </c>
      <c r="D433" t="s">
        <v>15</v>
      </c>
      <c r="E433" s="1">
        <v>1750000</v>
      </c>
      <c r="F433" t="s">
        <v>16</v>
      </c>
      <c r="G433" t="s">
        <v>16</v>
      </c>
      <c r="H433" s="1">
        <v>1750000</v>
      </c>
      <c r="I433" s="1">
        <v>648148</v>
      </c>
      <c r="J433">
        <v>1.56</v>
      </c>
      <c r="K433">
        <v>1750000</v>
      </c>
      <c r="L433" t="s">
        <v>471</v>
      </c>
      <c r="M433">
        <v>2020</v>
      </c>
    </row>
    <row r="434" spans="1:13" x14ac:dyDescent="0.45">
      <c r="A434" t="s">
        <v>482</v>
      </c>
      <c r="B434">
        <v>29</v>
      </c>
      <c r="C434" t="s">
        <v>28</v>
      </c>
      <c r="D434" t="s">
        <v>34</v>
      </c>
      <c r="E434" s="1">
        <v>563500</v>
      </c>
      <c r="F434" t="s">
        <v>16</v>
      </c>
      <c r="G434" t="s">
        <v>16</v>
      </c>
      <c r="H434" s="1">
        <v>563500</v>
      </c>
      <c r="I434" s="1">
        <v>563500</v>
      </c>
      <c r="J434">
        <v>1.36</v>
      </c>
      <c r="K434">
        <v>208704</v>
      </c>
      <c r="L434" t="s">
        <v>471</v>
      </c>
      <c r="M434">
        <v>2020</v>
      </c>
    </row>
    <row r="435" spans="1:13" x14ac:dyDescent="0.45">
      <c r="A435" t="s">
        <v>483</v>
      </c>
      <c r="B435">
        <v>24</v>
      </c>
      <c r="C435" t="s">
        <v>28</v>
      </c>
      <c r="D435" t="s">
        <v>15</v>
      </c>
      <c r="E435" s="1">
        <v>575200</v>
      </c>
      <c r="F435" s="1">
        <v>234960</v>
      </c>
      <c r="G435" t="s">
        <v>16</v>
      </c>
      <c r="H435" s="1">
        <v>810160</v>
      </c>
      <c r="I435" s="1">
        <v>447997</v>
      </c>
      <c r="J435">
        <v>1.08</v>
      </c>
      <c r="K435">
        <v>3100000</v>
      </c>
      <c r="L435" t="s">
        <v>471</v>
      </c>
      <c r="M435">
        <v>2020</v>
      </c>
    </row>
    <row r="436" spans="1:13" x14ac:dyDescent="0.45">
      <c r="A436" t="s">
        <v>484</v>
      </c>
      <c r="B436">
        <v>30</v>
      </c>
      <c r="C436" t="s">
        <v>23</v>
      </c>
      <c r="D436" t="s">
        <v>15</v>
      </c>
      <c r="E436" s="1">
        <v>900000</v>
      </c>
      <c r="F436" s="1">
        <v>50000</v>
      </c>
      <c r="G436" t="s">
        <v>16</v>
      </c>
      <c r="H436" s="1">
        <v>950000</v>
      </c>
      <c r="I436" s="1">
        <v>383333</v>
      </c>
      <c r="J436">
        <v>0.93</v>
      </c>
      <c r="K436">
        <v>1250000</v>
      </c>
      <c r="L436" t="s">
        <v>471</v>
      </c>
      <c r="M436">
        <v>2020</v>
      </c>
    </row>
    <row r="437" spans="1:13" x14ac:dyDescent="0.45">
      <c r="A437" t="s">
        <v>485</v>
      </c>
      <c r="B437">
        <v>31</v>
      </c>
      <c r="C437" t="s">
        <v>14</v>
      </c>
      <c r="D437" t="s">
        <v>15</v>
      </c>
      <c r="E437" s="1">
        <v>1000000</v>
      </c>
      <c r="F437" t="s">
        <v>16</v>
      </c>
      <c r="G437" t="s">
        <v>16</v>
      </c>
      <c r="H437" s="1">
        <v>1000000</v>
      </c>
      <c r="I437" s="1">
        <v>370370</v>
      </c>
      <c r="J437">
        <v>0.89</v>
      </c>
      <c r="K437">
        <v>2000000</v>
      </c>
      <c r="L437" t="s">
        <v>471</v>
      </c>
      <c r="M437">
        <v>2020</v>
      </c>
    </row>
    <row r="438" spans="1:13" x14ac:dyDescent="0.45">
      <c r="A438" t="s">
        <v>486</v>
      </c>
      <c r="B438">
        <v>27</v>
      </c>
      <c r="C438" t="s">
        <v>23</v>
      </c>
      <c r="D438" t="s">
        <v>34</v>
      </c>
      <c r="E438" s="1">
        <v>633100</v>
      </c>
      <c r="F438" t="s">
        <v>16</v>
      </c>
      <c r="G438" t="s">
        <v>16</v>
      </c>
      <c r="H438" s="1">
        <v>633100</v>
      </c>
      <c r="I438" s="1">
        <v>234481</v>
      </c>
      <c r="J438">
        <v>0.56999999999999995</v>
      </c>
      <c r="K438">
        <v>234481</v>
      </c>
      <c r="L438" t="s">
        <v>471</v>
      </c>
      <c r="M438">
        <v>2020</v>
      </c>
    </row>
    <row r="439" spans="1:13" x14ac:dyDescent="0.45">
      <c r="A439" t="s">
        <v>487</v>
      </c>
      <c r="B439">
        <v>23</v>
      </c>
      <c r="C439" t="s">
        <v>26</v>
      </c>
      <c r="D439" t="s">
        <v>34</v>
      </c>
      <c r="E439" s="1">
        <v>582100</v>
      </c>
      <c r="F439" t="s">
        <v>16</v>
      </c>
      <c r="G439" t="s">
        <v>16</v>
      </c>
      <c r="H439" s="1">
        <v>582100</v>
      </c>
      <c r="I439" s="1">
        <v>215593</v>
      </c>
      <c r="J439">
        <v>0.52</v>
      </c>
      <c r="K439">
        <v>215407</v>
      </c>
      <c r="L439" t="s">
        <v>471</v>
      </c>
      <c r="M439">
        <v>2020</v>
      </c>
    </row>
    <row r="440" spans="1:13" x14ac:dyDescent="0.45">
      <c r="A440" t="s">
        <v>488</v>
      </c>
      <c r="B440">
        <v>27</v>
      </c>
      <c r="C440" t="s">
        <v>23</v>
      </c>
      <c r="D440" t="s">
        <v>34</v>
      </c>
      <c r="E440" s="1">
        <v>581600</v>
      </c>
      <c r="F440" t="s">
        <v>16</v>
      </c>
      <c r="G440" t="s">
        <v>16</v>
      </c>
      <c r="H440" s="1">
        <v>581600</v>
      </c>
      <c r="I440" s="1">
        <v>215407</v>
      </c>
      <c r="J440">
        <v>0.52</v>
      </c>
      <c r="K440">
        <v>215407</v>
      </c>
      <c r="L440" t="s">
        <v>471</v>
      </c>
      <c r="M440">
        <v>2020</v>
      </c>
    </row>
    <row r="441" spans="1:13" x14ac:dyDescent="0.45">
      <c r="A441" t="s">
        <v>489</v>
      </c>
      <c r="B441">
        <v>25</v>
      </c>
      <c r="C441" t="s">
        <v>23</v>
      </c>
      <c r="D441" t="s">
        <v>34</v>
      </c>
      <c r="E441" s="1">
        <v>570000</v>
      </c>
      <c r="F441" t="s">
        <v>16</v>
      </c>
      <c r="G441" t="s">
        <v>16</v>
      </c>
      <c r="H441" s="1">
        <v>570000</v>
      </c>
      <c r="I441" s="1">
        <v>211111</v>
      </c>
      <c r="J441">
        <v>0.51</v>
      </c>
      <c r="K441">
        <v>211111</v>
      </c>
      <c r="L441" t="s">
        <v>471</v>
      </c>
      <c r="M441">
        <v>2020</v>
      </c>
    </row>
    <row r="442" spans="1:13" x14ac:dyDescent="0.45">
      <c r="A442" t="s">
        <v>490</v>
      </c>
      <c r="B442">
        <v>23</v>
      </c>
      <c r="C442" t="s">
        <v>26</v>
      </c>
      <c r="D442" t="s">
        <v>34</v>
      </c>
      <c r="E442" s="1">
        <v>568800</v>
      </c>
      <c r="F442" t="s">
        <v>16</v>
      </c>
      <c r="G442" t="s">
        <v>16</v>
      </c>
      <c r="H442" s="1">
        <v>568800</v>
      </c>
      <c r="I442" s="1">
        <v>210667</v>
      </c>
      <c r="J442">
        <v>0.51</v>
      </c>
      <c r="K442">
        <v>210667</v>
      </c>
      <c r="L442" t="s">
        <v>471</v>
      </c>
      <c r="M442">
        <v>2020</v>
      </c>
    </row>
    <row r="443" spans="1:13" x14ac:dyDescent="0.45">
      <c r="A443" t="s">
        <v>491</v>
      </c>
      <c r="B443">
        <v>25</v>
      </c>
      <c r="C443" t="s">
        <v>60</v>
      </c>
      <c r="D443" t="s">
        <v>34</v>
      </c>
      <c r="E443" s="1">
        <v>566300</v>
      </c>
      <c r="F443" t="s">
        <v>16</v>
      </c>
      <c r="G443" t="s">
        <v>16</v>
      </c>
      <c r="H443" s="1">
        <v>566300</v>
      </c>
      <c r="I443" s="1">
        <v>209741</v>
      </c>
      <c r="J443">
        <v>0.51</v>
      </c>
      <c r="K443">
        <v>209704</v>
      </c>
      <c r="L443" t="s">
        <v>471</v>
      </c>
      <c r="M443">
        <v>2020</v>
      </c>
    </row>
    <row r="444" spans="1:13" x14ac:dyDescent="0.45">
      <c r="A444" t="s">
        <v>492</v>
      </c>
      <c r="B444">
        <v>30</v>
      </c>
      <c r="C444" t="s">
        <v>28</v>
      </c>
      <c r="D444" t="s">
        <v>34</v>
      </c>
      <c r="E444" s="1">
        <v>566200</v>
      </c>
      <c r="F444" t="s">
        <v>16</v>
      </c>
      <c r="G444" t="s">
        <v>16</v>
      </c>
      <c r="H444" s="1">
        <v>566200</v>
      </c>
      <c r="I444" s="1">
        <v>209704</v>
      </c>
      <c r="J444">
        <v>0.51</v>
      </c>
      <c r="K444">
        <v>209704</v>
      </c>
      <c r="L444" t="s">
        <v>471</v>
      </c>
      <c r="M444">
        <v>2020</v>
      </c>
    </row>
    <row r="445" spans="1:13" x14ac:dyDescent="0.45">
      <c r="A445" t="s">
        <v>493</v>
      </c>
      <c r="B445">
        <v>24</v>
      </c>
      <c r="C445" t="s">
        <v>28</v>
      </c>
      <c r="D445" t="s">
        <v>34</v>
      </c>
      <c r="E445" s="1">
        <v>563500</v>
      </c>
      <c r="F445" t="s">
        <v>16</v>
      </c>
      <c r="G445" t="s">
        <v>16</v>
      </c>
      <c r="H445" s="1">
        <v>563500</v>
      </c>
      <c r="I445" s="1">
        <v>143290</v>
      </c>
      <c r="J445">
        <v>0.35</v>
      </c>
      <c r="K445">
        <v>143290</v>
      </c>
      <c r="L445" t="s">
        <v>471</v>
      </c>
      <c r="M445">
        <v>2020</v>
      </c>
    </row>
    <row r="446" spans="1:13" x14ac:dyDescent="0.45">
      <c r="A446" t="s">
        <v>494</v>
      </c>
      <c r="B446">
        <v>25</v>
      </c>
      <c r="C446" t="s">
        <v>31</v>
      </c>
      <c r="D446" t="s">
        <v>34</v>
      </c>
      <c r="E446" s="1">
        <v>563500</v>
      </c>
      <c r="F446" t="s">
        <v>16</v>
      </c>
      <c r="G446" t="s">
        <v>16</v>
      </c>
      <c r="H446" s="1">
        <v>563500</v>
      </c>
      <c r="I446" s="1">
        <v>115255</v>
      </c>
      <c r="J446">
        <v>0.28000000000000003</v>
      </c>
      <c r="K446">
        <v>115255</v>
      </c>
      <c r="L446" t="s">
        <v>471</v>
      </c>
      <c r="M446">
        <v>2020</v>
      </c>
    </row>
    <row r="447" spans="1:13" x14ac:dyDescent="0.45">
      <c r="A447" t="s">
        <v>495</v>
      </c>
      <c r="B447">
        <v>30</v>
      </c>
      <c r="C447" t="s">
        <v>14</v>
      </c>
      <c r="D447" t="s">
        <v>15</v>
      </c>
      <c r="E447" s="1">
        <v>563500</v>
      </c>
      <c r="F447" t="s">
        <v>16</v>
      </c>
      <c r="G447" t="s">
        <v>16</v>
      </c>
      <c r="H447" s="1">
        <v>563500</v>
      </c>
      <c r="I447" s="1">
        <v>115255</v>
      </c>
      <c r="J447">
        <v>0.28000000000000003</v>
      </c>
      <c r="K447">
        <v>115255</v>
      </c>
      <c r="L447" t="s">
        <v>471</v>
      </c>
      <c r="M447">
        <v>2020</v>
      </c>
    </row>
    <row r="448" spans="1:13" x14ac:dyDescent="0.45">
      <c r="A448" t="s">
        <v>496</v>
      </c>
      <c r="B448">
        <v>26</v>
      </c>
      <c r="C448" t="s">
        <v>43</v>
      </c>
      <c r="D448" t="s">
        <v>34</v>
      </c>
      <c r="E448" s="1">
        <v>565300</v>
      </c>
      <c r="F448" t="s">
        <v>16</v>
      </c>
      <c r="G448" t="s">
        <v>16</v>
      </c>
      <c r="H448" s="1">
        <v>565300</v>
      </c>
      <c r="I448" s="1">
        <v>81250</v>
      </c>
      <c r="J448">
        <v>0.2</v>
      </c>
      <c r="K448">
        <v>81250</v>
      </c>
      <c r="L448" t="s">
        <v>471</v>
      </c>
      <c r="M448">
        <v>2020</v>
      </c>
    </row>
    <row r="449" spans="1:13" x14ac:dyDescent="0.45">
      <c r="A449" t="s">
        <v>497</v>
      </c>
      <c r="B449">
        <v>27</v>
      </c>
      <c r="C449" t="s">
        <v>115</v>
      </c>
      <c r="D449" t="s">
        <v>34</v>
      </c>
      <c r="E449" s="1">
        <v>580900</v>
      </c>
      <c r="F449" t="s">
        <v>16</v>
      </c>
      <c r="G449" t="s">
        <v>16</v>
      </c>
      <c r="H449" s="1">
        <v>580900</v>
      </c>
      <c r="I449" s="1">
        <v>80275</v>
      </c>
      <c r="J449">
        <v>0.19</v>
      </c>
      <c r="K449">
        <v>80275</v>
      </c>
      <c r="L449" t="s">
        <v>471</v>
      </c>
      <c r="M449">
        <v>2020</v>
      </c>
    </row>
    <row r="450" spans="1:13" x14ac:dyDescent="0.45">
      <c r="A450" t="s">
        <v>498</v>
      </c>
      <c r="B450">
        <v>29</v>
      </c>
      <c r="C450" t="s">
        <v>28</v>
      </c>
      <c r="D450" t="s">
        <v>34</v>
      </c>
      <c r="E450" s="1">
        <v>563500</v>
      </c>
      <c r="F450" t="s">
        <v>16</v>
      </c>
      <c r="G450" t="s">
        <v>16</v>
      </c>
      <c r="H450" s="1">
        <v>563500</v>
      </c>
      <c r="I450" s="1">
        <v>56070</v>
      </c>
      <c r="J450">
        <v>0.14000000000000001</v>
      </c>
      <c r="K450">
        <v>56070</v>
      </c>
      <c r="L450" t="s">
        <v>471</v>
      </c>
      <c r="M450">
        <v>2020</v>
      </c>
    </row>
    <row r="451" spans="1:13" x14ac:dyDescent="0.45">
      <c r="A451" t="s">
        <v>499</v>
      </c>
      <c r="B451">
        <v>34</v>
      </c>
      <c r="C451" t="s">
        <v>14</v>
      </c>
      <c r="D451" t="s">
        <v>15</v>
      </c>
      <c r="E451" s="1">
        <v>21000000</v>
      </c>
      <c r="F451" t="s">
        <v>16</v>
      </c>
      <c r="G451" t="s">
        <v>16</v>
      </c>
      <c r="H451" s="1">
        <v>21000000</v>
      </c>
      <c r="I451" s="1">
        <v>6666667</v>
      </c>
      <c r="J451">
        <v>11.97</v>
      </c>
      <c r="K451">
        <v>23000000</v>
      </c>
      <c r="L451" t="s">
        <v>500</v>
      </c>
      <c r="M451">
        <v>2020</v>
      </c>
    </row>
    <row r="452" spans="1:13" x14ac:dyDescent="0.45">
      <c r="A452" t="s">
        <v>501</v>
      </c>
      <c r="B452">
        <v>32</v>
      </c>
      <c r="C452" t="s">
        <v>23</v>
      </c>
      <c r="D452" t="s">
        <v>15</v>
      </c>
      <c r="E452" s="1">
        <v>3000000</v>
      </c>
      <c r="F452" s="1">
        <v>125000</v>
      </c>
      <c r="G452" s="1">
        <v>2185000</v>
      </c>
      <c r="H452" s="1">
        <v>5310000</v>
      </c>
      <c r="I452" s="1">
        <v>5310000</v>
      </c>
      <c r="J452">
        <v>9.5399999999999991</v>
      </c>
      <c r="K452">
        <v>688500</v>
      </c>
      <c r="L452" t="s">
        <v>500</v>
      </c>
      <c r="M452">
        <v>2020</v>
      </c>
    </row>
    <row r="453" spans="1:13" x14ac:dyDescent="0.45">
      <c r="A453" t="s">
        <v>502</v>
      </c>
      <c r="B453">
        <v>40</v>
      </c>
      <c r="C453" t="s">
        <v>23</v>
      </c>
      <c r="D453" t="s">
        <v>15</v>
      </c>
      <c r="E453" s="1">
        <v>3000000</v>
      </c>
      <c r="F453" t="s">
        <v>16</v>
      </c>
      <c r="G453" s="1">
        <v>3518519</v>
      </c>
      <c r="H453" s="1">
        <v>6518518</v>
      </c>
      <c r="I453" s="1">
        <v>4629629</v>
      </c>
      <c r="J453">
        <v>8.31</v>
      </c>
      <c r="K453">
        <v>3000000</v>
      </c>
      <c r="L453" t="s">
        <v>500</v>
      </c>
      <c r="M453">
        <v>2020</v>
      </c>
    </row>
    <row r="454" spans="1:13" x14ac:dyDescent="0.45">
      <c r="A454" t="s">
        <v>503</v>
      </c>
      <c r="B454">
        <v>40</v>
      </c>
      <c r="C454" t="s">
        <v>115</v>
      </c>
      <c r="D454" t="s">
        <v>15</v>
      </c>
      <c r="E454" s="1">
        <v>12000000</v>
      </c>
      <c r="F454" t="s">
        <v>16</v>
      </c>
      <c r="G454" t="s">
        <v>16</v>
      </c>
      <c r="H454" s="1">
        <v>12000000</v>
      </c>
      <c r="I454" s="1">
        <v>4444444</v>
      </c>
      <c r="J454">
        <v>7.98</v>
      </c>
      <c r="K454">
        <v>11700000</v>
      </c>
      <c r="L454" t="s">
        <v>500</v>
      </c>
      <c r="M454">
        <v>2020</v>
      </c>
    </row>
    <row r="455" spans="1:13" x14ac:dyDescent="0.45">
      <c r="A455" t="s">
        <v>504</v>
      </c>
      <c r="B455">
        <v>31</v>
      </c>
      <c r="C455" t="s">
        <v>14</v>
      </c>
      <c r="D455" t="s">
        <v>15</v>
      </c>
      <c r="E455" s="1">
        <v>9000000</v>
      </c>
      <c r="F455" t="s">
        <v>16</v>
      </c>
      <c r="G455" t="s">
        <v>16</v>
      </c>
      <c r="H455" s="1">
        <v>9000000</v>
      </c>
      <c r="I455" s="1">
        <v>3333333</v>
      </c>
      <c r="J455">
        <v>5.99</v>
      </c>
      <c r="K455">
        <v>10500000</v>
      </c>
      <c r="L455" t="s">
        <v>500</v>
      </c>
      <c r="M455">
        <v>2020</v>
      </c>
    </row>
    <row r="456" spans="1:13" x14ac:dyDescent="0.45">
      <c r="A456" t="s">
        <v>505</v>
      </c>
      <c r="B456">
        <v>28</v>
      </c>
      <c r="C456" t="s">
        <v>58</v>
      </c>
      <c r="D456" t="s">
        <v>15</v>
      </c>
      <c r="E456" s="1">
        <v>7750000</v>
      </c>
      <c r="F456" t="s">
        <v>16</v>
      </c>
      <c r="G456" t="s">
        <v>16</v>
      </c>
      <c r="H456" s="1">
        <v>7750000</v>
      </c>
      <c r="I456" s="1">
        <v>2870370</v>
      </c>
      <c r="J456">
        <v>5.16</v>
      </c>
      <c r="K456">
        <v>7750000</v>
      </c>
      <c r="L456" t="s">
        <v>500</v>
      </c>
      <c r="M456">
        <v>2020</v>
      </c>
    </row>
    <row r="457" spans="1:13" x14ac:dyDescent="0.45">
      <c r="A457" t="s">
        <v>506</v>
      </c>
      <c r="B457">
        <v>27</v>
      </c>
      <c r="C457" t="s">
        <v>21</v>
      </c>
      <c r="D457" t="s">
        <v>15</v>
      </c>
      <c r="E457" s="1">
        <v>6250000</v>
      </c>
      <c r="F457" t="s">
        <v>16</v>
      </c>
      <c r="G457" t="s">
        <v>16</v>
      </c>
      <c r="H457" s="1">
        <v>6250000</v>
      </c>
      <c r="I457" s="1">
        <v>2314815</v>
      </c>
      <c r="J457">
        <v>4.16</v>
      </c>
      <c r="K457">
        <v>7000000</v>
      </c>
      <c r="L457" t="s">
        <v>500</v>
      </c>
      <c r="M457">
        <v>2020</v>
      </c>
    </row>
    <row r="458" spans="1:13" x14ac:dyDescent="0.45">
      <c r="A458" t="s">
        <v>507</v>
      </c>
      <c r="B458">
        <v>37</v>
      </c>
      <c r="C458" t="s">
        <v>28</v>
      </c>
      <c r="D458" t="s">
        <v>15</v>
      </c>
      <c r="E458" s="1">
        <v>4750000</v>
      </c>
      <c r="F458" t="s">
        <v>16</v>
      </c>
      <c r="G458" t="s">
        <v>16</v>
      </c>
      <c r="H458" s="1">
        <v>4750000</v>
      </c>
      <c r="I458" s="1">
        <v>1759259</v>
      </c>
      <c r="J458">
        <v>3.16</v>
      </c>
      <c r="K458">
        <v>5000000</v>
      </c>
      <c r="L458" t="s">
        <v>500</v>
      </c>
      <c r="M458">
        <v>2020</v>
      </c>
    </row>
    <row r="459" spans="1:13" x14ac:dyDescent="0.45">
      <c r="A459" t="s">
        <v>508</v>
      </c>
      <c r="B459">
        <v>29</v>
      </c>
      <c r="C459" t="s">
        <v>28</v>
      </c>
      <c r="D459" t="s">
        <v>15</v>
      </c>
      <c r="E459" s="1">
        <v>4450000</v>
      </c>
      <c r="F459" t="s">
        <v>16</v>
      </c>
      <c r="G459" t="s">
        <v>16</v>
      </c>
      <c r="H459" s="1">
        <v>4450000</v>
      </c>
      <c r="I459" s="1">
        <v>1648148</v>
      </c>
      <c r="J459">
        <v>2.96</v>
      </c>
      <c r="K459">
        <v>4450000</v>
      </c>
      <c r="L459" t="s">
        <v>500</v>
      </c>
      <c r="M459">
        <v>2020</v>
      </c>
    </row>
    <row r="460" spans="1:13" x14ac:dyDescent="0.45">
      <c r="A460" t="s">
        <v>509</v>
      </c>
      <c r="B460">
        <v>33</v>
      </c>
      <c r="C460" t="s">
        <v>31</v>
      </c>
      <c r="D460" t="s">
        <v>15</v>
      </c>
      <c r="E460" s="1">
        <v>4250000</v>
      </c>
      <c r="F460" t="s">
        <v>16</v>
      </c>
      <c r="G460" t="s">
        <v>16</v>
      </c>
      <c r="H460" s="1">
        <v>4250000</v>
      </c>
      <c r="I460" s="1">
        <v>1574074</v>
      </c>
      <c r="J460">
        <v>2.83</v>
      </c>
      <c r="K460">
        <v>4250000</v>
      </c>
      <c r="L460" t="s">
        <v>500</v>
      </c>
      <c r="M460">
        <v>2020</v>
      </c>
    </row>
    <row r="461" spans="1:13" x14ac:dyDescent="0.45">
      <c r="A461" t="s">
        <v>510</v>
      </c>
      <c r="B461">
        <v>26</v>
      </c>
      <c r="C461" t="s">
        <v>23</v>
      </c>
      <c r="D461" t="s">
        <v>15</v>
      </c>
      <c r="E461" s="1">
        <v>4025000</v>
      </c>
      <c r="F461" t="s">
        <v>16</v>
      </c>
      <c r="G461" t="s">
        <v>16</v>
      </c>
      <c r="H461" s="1">
        <v>4025000</v>
      </c>
      <c r="I461" s="1">
        <v>1490741</v>
      </c>
      <c r="J461">
        <v>2.68</v>
      </c>
      <c r="K461">
        <v>4025000</v>
      </c>
      <c r="L461" t="s">
        <v>500</v>
      </c>
      <c r="M461">
        <v>2020</v>
      </c>
    </row>
    <row r="462" spans="1:13" x14ac:dyDescent="0.45">
      <c r="A462" t="s">
        <v>511</v>
      </c>
      <c r="B462">
        <v>26</v>
      </c>
      <c r="C462" t="s">
        <v>19</v>
      </c>
      <c r="D462" t="s">
        <v>15</v>
      </c>
      <c r="E462" s="1">
        <v>3833333</v>
      </c>
      <c r="F462" t="s">
        <v>16</v>
      </c>
      <c r="G462" t="s">
        <v>16</v>
      </c>
      <c r="H462" s="1">
        <v>3833333</v>
      </c>
      <c r="I462" s="1">
        <v>1466049</v>
      </c>
      <c r="J462">
        <v>2.63</v>
      </c>
      <c r="K462">
        <v>5150000</v>
      </c>
      <c r="L462" t="s">
        <v>500</v>
      </c>
      <c r="M462">
        <v>2020</v>
      </c>
    </row>
    <row r="463" spans="1:13" x14ac:dyDescent="0.45">
      <c r="A463" t="s">
        <v>512</v>
      </c>
      <c r="B463">
        <v>26</v>
      </c>
      <c r="C463" t="s">
        <v>43</v>
      </c>
      <c r="D463" t="s">
        <v>15</v>
      </c>
      <c r="E463" s="1">
        <v>3075000</v>
      </c>
      <c r="F463" t="s">
        <v>16</v>
      </c>
      <c r="G463" t="s">
        <v>16</v>
      </c>
      <c r="H463" s="1">
        <v>3075000</v>
      </c>
      <c r="I463" s="1">
        <v>1138889</v>
      </c>
      <c r="J463">
        <v>2.0499999999999998</v>
      </c>
      <c r="K463">
        <v>3075000</v>
      </c>
      <c r="L463" t="s">
        <v>500</v>
      </c>
      <c r="M463">
        <v>2020</v>
      </c>
    </row>
    <row r="464" spans="1:13" x14ac:dyDescent="0.45">
      <c r="A464" t="s">
        <v>513</v>
      </c>
      <c r="B464">
        <v>27</v>
      </c>
      <c r="C464" t="s">
        <v>36</v>
      </c>
      <c r="D464" t="s">
        <v>15</v>
      </c>
      <c r="E464" s="1">
        <v>7000000</v>
      </c>
      <c r="F464" t="s">
        <v>16</v>
      </c>
      <c r="G464" t="s">
        <v>16</v>
      </c>
      <c r="H464" s="1">
        <v>7000000</v>
      </c>
      <c r="I464" s="1">
        <v>1111111</v>
      </c>
      <c r="J464">
        <v>2</v>
      </c>
      <c r="K464">
        <v>10000000</v>
      </c>
      <c r="L464" t="s">
        <v>500</v>
      </c>
      <c r="M464">
        <v>2020</v>
      </c>
    </row>
    <row r="465" spans="1:13" x14ac:dyDescent="0.45">
      <c r="A465" t="s">
        <v>514</v>
      </c>
      <c r="B465">
        <v>35</v>
      </c>
      <c r="C465" t="s">
        <v>28</v>
      </c>
      <c r="D465" t="s">
        <v>15</v>
      </c>
      <c r="E465" s="1">
        <v>2750000</v>
      </c>
      <c r="F465" t="s">
        <v>16</v>
      </c>
      <c r="G465" t="s">
        <v>16</v>
      </c>
      <c r="H465" s="1">
        <v>2750000</v>
      </c>
      <c r="I465" s="1">
        <v>1018519</v>
      </c>
      <c r="J465">
        <v>1.83</v>
      </c>
      <c r="K465">
        <v>2750000</v>
      </c>
      <c r="L465" t="s">
        <v>500</v>
      </c>
      <c r="M465">
        <v>2020</v>
      </c>
    </row>
    <row r="466" spans="1:13" x14ac:dyDescent="0.45">
      <c r="A466" t="s">
        <v>515</v>
      </c>
      <c r="B466">
        <v>30</v>
      </c>
      <c r="C466" t="s">
        <v>60</v>
      </c>
      <c r="D466" t="s">
        <v>15</v>
      </c>
      <c r="E466" s="1">
        <v>2205000</v>
      </c>
      <c r="F466" t="s">
        <v>16</v>
      </c>
      <c r="G466" t="s">
        <v>16</v>
      </c>
      <c r="H466" s="1">
        <v>2205000</v>
      </c>
      <c r="I466" s="1">
        <v>816667</v>
      </c>
      <c r="J466">
        <v>1.47</v>
      </c>
      <c r="K466">
        <v>2205000</v>
      </c>
      <c r="L466" t="s">
        <v>500</v>
      </c>
      <c r="M466">
        <v>2020</v>
      </c>
    </row>
    <row r="467" spans="1:13" x14ac:dyDescent="0.45">
      <c r="A467" t="s">
        <v>516</v>
      </c>
      <c r="B467">
        <v>31</v>
      </c>
      <c r="C467" t="s">
        <v>23</v>
      </c>
      <c r="D467" t="s">
        <v>15</v>
      </c>
      <c r="E467" s="1">
        <v>10000000</v>
      </c>
      <c r="F467" t="s">
        <v>16</v>
      </c>
      <c r="G467" t="s">
        <v>16</v>
      </c>
      <c r="H467" s="1">
        <v>10000000</v>
      </c>
      <c r="I467" s="1">
        <v>651759</v>
      </c>
      <c r="J467">
        <v>1.17</v>
      </c>
      <c r="K467">
        <v>10000000</v>
      </c>
      <c r="L467" t="s">
        <v>500</v>
      </c>
      <c r="M467">
        <v>2020</v>
      </c>
    </row>
    <row r="468" spans="1:13" x14ac:dyDescent="0.45">
      <c r="A468" t="s">
        <v>517</v>
      </c>
      <c r="B468">
        <v>30</v>
      </c>
      <c r="C468" t="s">
        <v>19</v>
      </c>
      <c r="D468" t="s">
        <v>15</v>
      </c>
      <c r="E468" s="1">
        <v>1600000</v>
      </c>
      <c r="F468" t="s">
        <v>16</v>
      </c>
      <c r="G468" t="s">
        <v>16</v>
      </c>
      <c r="H468" s="1">
        <v>1600000</v>
      </c>
      <c r="I468" s="1">
        <v>592593</v>
      </c>
      <c r="J468">
        <v>1.06</v>
      </c>
      <c r="K468">
        <v>1600000</v>
      </c>
      <c r="L468" t="s">
        <v>500</v>
      </c>
      <c r="M468">
        <v>2020</v>
      </c>
    </row>
    <row r="469" spans="1:13" x14ac:dyDescent="0.45">
      <c r="A469" t="s">
        <v>518</v>
      </c>
      <c r="B469">
        <v>29</v>
      </c>
      <c r="C469" t="s">
        <v>28</v>
      </c>
      <c r="D469" t="s">
        <v>15</v>
      </c>
      <c r="E469" s="1">
        <v>1200000</v>
      </c>
      <c r="F469" t="s">
        <v>16</v>
      </c>
      <c r="G469" t="s">
        <v>16</v>
      </c>
      <c r="H469" s="1">
        <v>1200000</v>
      </c>
      <c r="I469" s="1">
        <v>444444</v>
      </c>
      <c r="J469">
        <v>0.8</v>
      </c>
      <c r="K469">
        <v>1200000</v>
      </c>
      <c r="L469" t="s">
        <v>500</v>
      </c>
      <c r="M469">
        <v>2020</v>
      </c>
    </row>
    <row r="470" spans="1:13" x14ac:dyDescent="0.45">
      <c r="A470" t="s">
        <v>519</v>
      </c>
      <c r="B470">
        <v>27</v>
      </c>
      <c r="C470" t="s">
        <v>28</v>
      </c>
      <c r="D470" t="s">
        <v>15</v>
      </c>
      <c r="E470" s="1">
        <v>725000</v>
      </c>
      <c r="F470" t="s">
        <v>16</v>
      </c>
      <c r="G470" t="s">
        <v>16</v>
      </c>
      <c r="H470" s="1">
        <v>725000</v>
      </c>
      <c r="I470" s="1">
        <v>268519</v>
      </c>
      <c r="J470">
        <v>0.48</v>
      </c>
      <c r="K470">
        <v>725000</v>
      </c>
      <c r="L470" t="s">
        <v>500</v>
      </c>
      <c r="M470">
        <v>2020</v>
      </c>
    </row>
    <row r="471" spans="1:13" x14ac:dyDescent="0.45">
      <c r="A471" t="s">
        <v>520</v>
      </c>
      <c r="B471">
        <v>29</v>
      </c>
      <c r="C471" t="s">
        <v>31</v>
      </c>
      <c r="D471" t="s">
        <v>34</v>
      </c>
      <c r="E471" s="1">
        <v>620000</v>
      </c>
      <c r="F471" t="s">
        <v>16</v>
      </c>
      <c r="G471" t="s">
        <v>16</v>
      </c>
      <c r="H471" s="1">
        <v>620000</v>
      </c>
      <c r="I471" s="1">
        <v>229630</v>
      </c>
      <c r="J471">
        <v>0.41</v>
      </c>
      <c r="K471">
        <v>229630</v>
      </c>
      <c r="L471" t="s">
        <v>500</v>
      </c>
      <c r="M471">
        <v>2020</v>
      </c>
    </row>
    <row r="472" spans="1:13" x14ac:dyDescent="0.45">
      <c r="A472" t="s">
        <v>521</v>
      </c>
      <c r="B472">
        <v>23</v>
      </c>
      <c r="C472" t="s">
        <v>26</v>
      </c>
      <c r="D472" t="s">
        <v>34</v>
      </c>
      <c r="E472" s="1">
        <v>596000</v>
      </c>
      <c r="F472" t="s">
        <v>16</v>
      </c>
      <c r="G472" t="s">
        <v>16</v>
      </c>
      <c r="H472" s="1">
        <v>596000</v>
      </c>
      <c r="I472" s="1">
        <v>220741</v>
      </c>
      <c r="J472">
        <v>0.4</v>
      </c>
      <c r="K472">
        <v>220741</v>
      </c>
      <c r="L472" t="s">
        <v>500</v>
      </c>
      <c r="M472">
        <v>2020</v>
      </c>
    </row>
    <row r="473" spans="1:13" x14ac:dyDescent="0.45">
      <c r="A473" t="s">
        <v>522</v>
      </c>
      <c r="B473">
        <v>27</v>
      </c>
      <c r="C473" t="s">
        <v>21</v>
      </c>
      <c r="D473" t="s">
        <v>34</v>
      </c>
      <c r="E473" s="1">
        <v>587500</v>
      </c>
      <c r="F473" t="s">
        <v>16</v>
      </c>
      <c r="G473" t="s">
        <v>16</v>
      </c>
      <c r="H473" s="1">
        <v>587500</v>
      </c>
      <c r="I473" s="1">
        <v>217593</v>
      </c>
      <c r="J473">
        <v>0.39</v>
      </c>
      <c r="K473">
        <v>217593</v>
      </c>
      <c r="L473" t="s">
        <v>500</v>
      </c>
      <c r="M473">
        <v>2020</v>
      </c>
    </row>
    <row r="474" spans="1:13" x14ac:dyDescent="0.45">
      <c r="A474" t="s">
        <v>523</v>
      </c>
      <c r="B474">
        <v>26</v>
      </c>
      <c r="C474" t="s">
        <v>28</v>
      </c>
      <c r="D474" t="s">
        <v>34</v>
      </c>
      <c r="E474" s="1">
        <v>571000</v>
      </c>
      <c r="F474" t="s">
        <v>16</v>
      </c>
      <c r="G474" t="s">
        <v>16</v>
      </c>
      <c r="H474" s="1">
        <v>571000</v>
      </c>
      <c r="I474" s="1">
        <v>211481</v>
      </c>
      <c r="J474">
        <v>0.38</v>
      </c>
      <c r="K474">
        <v>211481</v>
      </c>
      <c r="L474" t="s">
        <v>500</v>
      </c>
      <c r="M474">
        <v>2020</v>
      </c>
    </row>
    <row r="475" spans="1:13" x14ac:dyDescent="0.45">
      <c r="A475" t="s">
        <v>524</v>
      </c>
      <c r="B475">
        <v>24</v>
      </c>
      <c r="C475" t="s">
        <v>28</v>
      </c>
      <c r="D475" t="s">
        <v>34</v>
      </c>
      <c r="E475" s="1">
        <v>563500</v>
      </c>
      <c r="F475" t="s">
        <v>16</v>
      </c>
      <c r="G475" t="s">
        <v>16</v>
      </c>
      <c r="H475" s="1">
        <v>563500</v>
      </c>
      <c r="I475" s="1">
        <v>180670</v>
      </c>
      <c r="J475">
        <v>0.32</v>
      </c>
      <c r="K475">
        <v>180670</v>
      </c>
      <c r="L475" t="s">
        <v>500</v>
      </c>
      <c r="M475">
        <v>2020</v>
      </c>
    </row>
    <row r="476" spans="1:13" x14ac:dyDescent="0.45">
      <c r="A476" t="s">
        <v>525</v>
      </c>
      <c r="B476">
        <v>33</v>
      </c>
      <c r="C476" t="s">
        <v>28</v>
      </c>
      <c r="D476" t="s">
        <v>34</v>
      </c>
      <c r="E476" s="1">
        <v>563500</v>
      </c>
      <c r="F476" t="s">
        <v>16</v>
      </c>
      <c r="G476" t="s">
        <v>16</v>
      </c>
      <c r="H476" s="1">
        <v>563500</v>
      </c>
      <c r="I476" s="1">
        <v>174440</v>
      </c>
      <c r="J476">
        <v>0.31</v>
      </c>
      <c r="K476">
        <v>174440</v>
      </c>
      <c r="L476" t="s">
        <v>500</v>
      </c>
      <c r="M476">
        <v>2020</v>
      </c>
    </row>
    <row r="477" spans="1:13" x14ac:dyDescent="0.45">
      <c r="A477" t="s">
        <v>526</v>
      </c>
      <c r="B477">
        <v>24</v>
      </c>
      <c r="C477" t="s">
        <v>28</v>
      </c>
      <c r="D477" t="s">
        <v>34</v>
      </c>
      <c r="E477" s="1">
        <v>571000</v>
      </c>
      <c r="F477" t="s">
        <v>16</v>
      </c>
      <c r="G477" t="s">
        <v>16</v>
      </c>
      <c r="H477" s="1">
        <v>571000</v>
      </c>
      <c r="I477" s="1">
        <v>151488</v>
      </c>
      <c r="J477">
        <v>0.27</v>
      </c>
      <c r="K477">
        <v>151488</v>
      </c>
      <c r="L477" t="s">
        <v>500</v>
      </c>
      <c r="M477">
        <v>2020</v>
      </c>
    </row>
    <row r="478" spans="1:13" x14ac:dyDescent="0.45">
      <c r="A478" t="s">
        <v>527</v>
      </c>
      <c r="B478">
        <v>23</v>
      </c>
      <c r="C478" t="s">
        <v>31</v>
      </c>
      <c r="D478" t="s">
        <v>34</v>
      </c>
      <c r="E478" s="1">
        <v>563500</v>
      </c>
      <c r="F478" t="s">
        <v>16</v>
      </c>
      <c r="G478" t="s">
        <v>16</v>
      </c>
      <c r="H478" s="1">
        <v>563500</v>
      </c>
      <c r="I478" s="1">
        <v>121485</v>
      </c>
      <c r="J478">
        <v>0.22</v>
      </c>
      <c r="K478">
        <v>121485</v>
      </c>
      <c r="L478" t="s">
        <v>500</v>
      </c>
      <c r="M478">
        <v>2020</v>
      </c>
    </row>
    <row r="479" spans="1:13" x14ac:dyDescent="0.45">
      <c r="A479" t="s">
        <v>528</v>
      </c>
      <c r="B479">
        <v>37</v>
      </c>
      <c r="C479" t="s">
        <v>26</v>
      </c>
      <c r="D479" t="s">
        <v>15</v>
      </c>
      <c r="E479" s="1">
        <v>24000000</v>
      </c>
      <c r="F479" t="s">
        <v>16</v>
      </c>
      <c r="G479" t="s">
        <v>16</v>
      </c>
      <c r="H479" s="1">
        <v>24000000</v>
      </c>
      <c r="I479" s="1">
        <v>7500000</v>
      </c>
      <c r="J479">
        <v>9.15</v>
      </c>
      <c r="K479">
        <v>20250000</v>
      </c>
      <c r="L479" t="s">
        <v>529</v>
      </c>
      <c r="M479">
        <v>2020</v>
      </c>
    </row>
    <row r="480" spans="1:13" x14ac:dyDescent="0.45">
      <c r="A480" t="s">
        <v>530</v>
      </c>
      <c r="B480">
        <v>32</v>
      </c>
      <c r="C480" t="s">
        <v>23</v>
      </c>
      <c r="D480" t="s">
        <v>15</v>
      </c>
      <c r="E480" s="1">
        <v>23000000</v>
      </c>
      <c r="F480" s="1">
        <v>2500000</v>
      </c>
      <c r="G480" t="s">
        <v>16</v>
      </c>
      <c r="H480" s="1">
        <v>25500000</v>
      </c>
      <c r="I480" s="1">
        <v>6574074</v>
      </c>
      <c r="J480">
        <v>8.02</v>
      </c>
      <c r="K480">
        <v>21780000</v>
      </c>
      <c r="L480" t="s">
        <v>529</v>
      </c>
      <c r="M480">
        <v>2020</v>
      </c>
    </row>
    <row r="481" spans="1:13" x14ac:dyDescent="0.45">
      <c r="A481" t="s">
        <v>531</v>
      </c>
      <c r="B481">
        <v>32</v>
      </c>
      <c r="C481" t="s">
        <v>28</v>
      </c>
      <c r="D481" t="s">
        <v>15</v>
      </c>
      <c r="E481" s="1">
        <v>2200000</v>
      </c>
      <c r="F481" s="1">
        <v>5300000</v>
      </c>
      <c r="G481" s="1">
        <v>297000</v>
      </c>
      <c r="H481" s="1">
        <v>7797000</v>
      </c>
      <c r="I481" s="1">
        <v>6411815</v>
      </c>
      <c r="J481">
        <v>7.82</v>
      </c>
      <c r="K481">
        <v>10500000</v>
      </c>
      <c r="L481" t="s">
        <v>529</v>
      </c>
      <c r="M481">
        <v>2020</v>
      </c>
    </row>
    <row r="482" spans="1:13" x14ac:dyDescent="0.45">
      <c r="A482" t="s">
        <v>532</v>
      </c>
      <c r="B482">
        <v>32</v>
      </c>
      <c r="C482" t="s">
        <v>31</v>
      </c>
      <c r="D482" t="s">
        <v>15</v>
      </c>
      <c r="E482" s="1">
        <v>9250000</v>
      </c>
      <c r="F482" s="1">
        <v>1000000</v>
      </c>
      <c r="G482" s="1">
        <v>186000</v>
      </c>
      <c r="H482" s="1">
        <v>10436000</v>
      </c>
      <c r="I482" s="1">
        <v>4425926</v>
      </c>
      <c r="J482">
        <v>5.4</v>
      </c>
      <c r="K482">
        <v>9500000</v>
      </c>
      <c r="L482" t="s">
        <v>529</v>
      </c>
      <c r="M482">
        <v>2020</v>
      </c>
    </row>
    <row r="483" spans="1:13" x14ac:dyDescent="0.45">
      <c r="A483" t="s">
        <v>533</v>
      </c>
      <c r="B483">
        <v>30</v>
      </c>
      <c r="C483" t="s">
        <v>60</v>
      </c>
      <c r="D483" t="s">
        <v>15</v>
      </c>
      <c r="E483" s="1">
        <v>11000000</v>
      </c>
      <c r="F483" s="1">
        <v>666667</v>
      </c>
      <c r="G483" t="s">
        <v>16</v>
      </c>
      <c r="H483" s="1">
        <v>11666666</v>
      </c>
      <c r="I483" s="1">
        <v>4370371</v>
      </c>
      <c r="J483">
        <v>5.33</v>
      </c>
      <c r="K483">
        <v>10000000</v>
      </c>
      <c r="L483" t="s">
        <v>529</v>
      </c>
      <c r="M483">
        <v>2020</v>
      </c>
    </row>
    <row r="484" spans="1:13" x14ac:dyDescent="0.45">
      <c r="A484" t="s">
        <v>534</v>
      </c>
      <c r="B484">
        <v>31</v>
      </c>
      <c r="C484" t="s">
        <v>23</v>
      </c>
      <c r="D484" t="s">
        <v>15</v>
      </c>
      <c r="E484" s="1">
        <v>10000000</v>
      </c>
      <c r="F484" t="s">
        <v>16</v>
      </c>
      <c r="G484" t="s">
        <v>16</v>
      </c>
      <c r="H484" s="1">
        <v>10000000</v>
      </c>
      <c r="I484" s="1">
        <v>3703704</v>
      </c>
      <c r="J484">
        <v>4.5199999999999996</v>
      </c>
      <c r="K484">
        <v>10000000</v>
      </c>
      <c r="L484" t="s">
        <v>529</v>
      </c>
      <c r="M484">
        <v>2020</v>
      </c>
    </row>
    <row r="485" spans="1:13" x14ac:dyDescent="0.45">
      <c r="A485" t="s">
        <v>535</v>
      </c>
      <c r="B485">
        <v>32</v>
      </c>
      <c r="C485" t="s">
        <v>28</v>
      </c>
      <c r="D485" t="s">
        <v>15</v>
      </c>
      <c r="E485" s="1">
        <v>5000000</v>
      </c>
      <c r="F485" t="s">
        <v>16</v>
      </c>
      <c r="G485" s="1">
        <v>93000</v>
      </c>
      <c r="H485" s="1">
        <v>5093000</v>
      </c>
      <c r="I485" s="1">
        <v>1944852</v>
      </c>
      <c r="J485">
        <v>2.37</v>
      </c>
      <c r="K485">
        <v>5000000</v>
      </c>
      <c r="L485" t="s">
        <v>529</v>
      </c>
      <c r="M485">
        <v>2020</v>
      </c>
    </row>
    <row r="486" spans="1:13" x14ac:dyDescent="0.45">
      <c r="A486" t="s">
        <v>536</v>
      </c>
      <c r="B486">
        <v>26</v>
      </c>
      <c r="C486" t="s">
        <v>60</v>
      </c>
      <c r="D486" t="s">
        <v>15</v>
      </c>
      <c r="E486" s="1">
        <v>5100000</v>
      </c>
      <c r="F486" t="s">
        <v>16</v>
      </c>
      <c r="G486" t="s">
        <v>16</v>
      </c>
      <c r="H486" s="1">
        <v>5100000</v>
      </c>
      <c r="I486" s="1">
        <v>1888889</v>
      </c>
      <c r="J486">
        <v>2.31</v>
      </c>
      <c r="K486">
        <v>5100000</v>
      </c>
      <c r="L486" t="s">
        <v>529</v>
      </c>
      <c r="M486">
        <v>2020</v>
      </c>
    </row>
    <row r="487" spans="1:13" x14ac:dyDescent="0.45">
      <c r="A487" t="s">
        <v>537</v>
      </c>
      <c r="B487">
        <v>29</v>
      </c>
      <c r="C487" t="s">
        <v>28</v>
      </c>
      <c r="D487" t="s">
        <v>15</v>
      </c>
      <c r="E487" s="1">
        <v>5000000</v>
      </c>
      <c r="F487" t="s">
        <v>16</v>
      </c>
      <c r="G487" t="s">
        <v>16</v>
      </c>
      <c r="H487" s="1">
        <v>5000000</v>
      </c>
      <c r="I487" s="1">
        <v>1888889</v>
      </c>
      <c r="J487">
        <v>2.31</v>
      </c>
      <c r="K487">
        <v>5000000</v>
      </c>
      <c r="L487" t="s">
        <v>529</v>
      </c>
      <c r="M487">
        <v>2020</v>
      </c>
    </row>
    <row r="488" spans="1:13" x14ac:dyDescent="0.45">
      <c r="A488" t="s">
        <v>538</v>
      </c>
      <c r="B488">
        <v>29</v>
      </c>
      <c r="C488" t="s">
        <v>28</v>
      </c>
      <c r="D488" t="s">
        <v>15</v>
      </c>
      <c r="E488" s="1">
        <v>3000000</v>
      </c>
      <c r="F488" t="s">
        <v>16</v>
      </c>
      <c r="G488" s="1">
        <v>555556</v>
      </c>
      <c r="H488" s="1">
        <v>3555555</v>
      </c>
      <c r="I488" s="1">
        <v>1666667</v>
      </c>
      <c r="J488">
        <v>2.0299999999999998</v>
      </c>
      <c r="K488">
        <v>3000000</v>
      </c>
      <c r="L488" t="s">
        <v>529</v>
      </c>
      <c r="M488">
        <v>2020</v>
      </c>
    </row>
    <row r="489" spans="1:13" x14ac:dyDescent="0.45">
      <c r="A489" t="s">
        <v>539</v>
      </c>
      <c r="B489">
        <v>36</v>
      </c>
      <c r="C489" t="s">
        <v>31</v>
      </c>
      <c r="D489" t="s">
        <v>15</v>
      </c>
      <c r="E489" s="1">
        <v>5750000</v>
      </c>
      <c r="F489" t="s">
        <v>16</v>
      </c>
      <c r="G489" t="s">
        <v>16</v>
      </c>
      <c r="H489" s="1">
        <v>5750000</v>
      </c>
      <c r="I489" s="1">
        <v>889994</v>
      </c>
      <c r="J489">
        <v>1.0900000000000001</v>
      </c>
      <c r="K489">
        <v>6750000</v>
      </c>
      <c r="L489" t="s">
        <v>529</v>
      </c>
      <c r="M489">
        <v>2020</v>
      </c>
    </row>
    <row r="490" spans="1:13" x14ac:dyDescent="0.45">
      <c r="A490" t="s">
        <v>540</v>
      </c>
      <c r="B490">
        <v>27</v>
      </c>
      <c r="C490" t="s">
        <v>43</v>
      </c>
      <c r="D490" t="s">
        <v>15</v>
      </c>
      <c r="E490" s="1">
        <v>2175000</v>
      </c>
      <c r="F490" t="s">
        <v>16</v>
      </c>
      <c r="G490" t="s">
        <v>16</v>
      </c>
      <c r="H490" s="1">
        <v>2175000</v>
      </c>
      <c r="I490" s="1">
        <v>805556</v>
      </c>
      <c r="J490">
        <v>0.98</v>
      </c>
      <c r="K490">
        <v>2175000</v>
      </c>
      <c r="L490" t="s">
        <v>529</v>
      </c>
      <c r="M490">
        <v>2020</v>
      </c>
    </row>
    <row r="491" spans="1:13" x14ac:dyDescent="0.45">
      <c r="A491" t="s">
        <v>541</v>
      </c>
      <c r="B491">
        <v>30</v>
      </c>
      <c r="C491" t="s">
        <v>23</v>
      </c>
      <c r="D491" t="s">
        <v>15</v>
      </c>
      <c r="E491" s="1">
        <v>2000000</v>
      </c>
      <c r="F491" t="s">
        <v>16</v>
      </c>
      <c r="G491" t="s">
        <v>16</v>
      </c>
      <c r="H491" s="1">
        <v>2000000</v>
      </c>
      <c r="I491" s="1">
        <v>740741</v>
      </c>
      <c r="J491">
        <v>0.9</v>
      </c>
      <c r="K491">
        <v>2000000</v>
      </c>
      <c r="L491" t="s">
        <v>529</v>
      </c>
      <c r="M491">
        <v>2020</v>
      </c>
    </row>
    <row r="492" spans="1:13" x14ac:dyDescent="0.45">
      <c r="A492" t="s">
        <v>542</v>
      </c>
      <c r="B492">
        <v>29</v>
      </c>
      <c r="C492" t="s">
        <v>28</v>
      </c>
      <c r="E492" s="1">
        <v>1500000</v>
      </c>
      <c r="F492" t="s">
        <v>16</v>
      </c>
      <c r="G492" t="s">
        <v>16</v>
      </c>
      <c r="H492" s="1">
        <v>1500000</v>
      </c>
      <c r="I492" s="1">
        <v>555556</v>
      </c>
      <c r="J492">
        <v>0.68</v>
      </c>
      <c r="K492">
        <v>555556</v>
      </c>
      <c r="L492" t="s">
        <v>529</v>
      </c>
      <c r="M492">
        <v>2020</v>
      </c>
    </row>
    <row r="493" spans="1:13" x14ac:dyDescent="0.45">
      <c r="A493" t="s">
        <v>543</v>
      </c>
      <c r="B493">
        <v>34</v>
      </c>
      <c r="C493" t="s">
        <v>14</v>
      </c>
      <c r="D493" t="s">
        <v>15</v>
      </c>
      <c r="E493" s="1">
        <v>3500000</v>
      </c>
      <c r="F493" t="s">
        <v>16</v>
      </c>
      <c r="G493" t="s">
        <v>16</v>
      </c>
      <c r="H493" s="1">
        <v>3500000</v>
      </c>
      <c r="I493" s="1">
        <v>541744</v>
      </c>
      <c r="J493">
        <v>0.66</v>
      </c>
      <c r="K493">
        <v>5000000</v>
      </c>
      <c r="L493" t="s">
        <v>529</v>
      </c>
      <c r="M493">
        <v>2020</v>
      </c>
    </row>
    <row r="494" spans="1:13" x14ac:dyDescent="0.45">
      <c r="A494" t="s">
        <v>544</v>
      </c>
      <c r="B494">
        <v>34</v>
      </c>
      <c r="C494" t="s">
        <v>28</v>
      </c>
      <c r="D494" t="s">
        <v>15</v>
      </c>
      <c r="E494" s="1">
        <v>850000</v>
      </c>
      <c r="F494" t="s">
        <v>16</v>
      </c>
      <c r="G494" s="1">
        <v>125000</v>
      </c>
      <c r="H494" s="1">
        <v>975000</v>
      </c>
      <c r="I494" s="1">
        <v>314815</v>
      </c>
      <c r="J494">
        <v>0.38</v>
      </c>
      <c r="K494">
        <v>1050000</v>
      </c>
      <c r="L494" t="s">
        <v>529</v>
      </c>
      <c r="M494">
        <v>2020</v>
      </c>
    </row>
    <row r="495" spans="1:13" x14ac:dyDescent="0.45">
      <c r="A495" t="s">
        <v>545</v>
      </c>
      <c r="B495">
        <v>34</v>
      </c>
      <c r="C495" t="s">
        <v>28</v>
      </c>
      <c r="D495" t="s">
        <v>15</v>
      </c>
      <c r="E495" s="1">
        <v>700000</v>
      </c>
      <c r="F495" t="s">
        <v>16</v>
      </c>
      <c r="G495" t="s">
        <v>16</v>
      </c>
      <c r="H495" s="1">
        <v>700000</v>
      </c>
      <c r="I495" s="1">
        <v>259259</v>
      </c>
      <c r="J495">
        <v>0.32</v>
      </c>
      <c r="K495">
        <v>700000</v>
      </c>
      <c r="L495" t="s">
        <v>529</v>
      </c>
      <c r="M495">
        <v>2020</v>
      </c>
    </row>
    <row r="496" spans="1:13" x14ac:dyDescent="0.45">
      <c r="A496" t="s">
        <v>546</v>
      </c>
      <c r="B496">
        <v>25</v>
      </c>
      <c r="C496" t="s">
        <v>36</v>
      </c>
      <c r="D496" t="s">
        <v>34</v>
      </c>
      <c r="E496" s="1">
        <v>652521</v>
      </c>
      <c r="F496" t="s">
        <v>16</v>
      </c>
      <c r="G496" t="s">
        <v>16</v>
      </c>
      <c r="H496" s="1">
        <v>652521</v>
      </c>
      <c r="I496" s="1">
        <v>241674</v>
      </c>
      <c r="J496">
        <v>0.28999999999999998</v>
      </c>
      <c r="K496">
        <v>241674</v>
      </c>
      <c r="L496" t="s">
        <v>529</v>
      </c>
      <c r="M496">
        <v>2020</v>
      </c>
    </row>
    <row r="497" spans="1:13" x14ac:dyDescent="0.45">
      <c r="A497" t="s">
        <v>547</v>
      </c>
      <c r="B497">
        <v>28</v>
      </c>
      <c r="C497" t="s">
        <v>14</v>
      </c>
      <c r="D497" t="s">
        <v>34</v>
      </c>
      <c r="E497" s="1">
        <v>617676</v>
      </c>
      <c r="F497" t="s">
        <v>16</v>
      </c>
      <c r="G497" t="s">
        <v>16</v>
      </c>
      <c r="H497" s="1">
        <v>617676</v>
      </c>
      <c r="I497" s="1">
        <v>228769</v>
      </c>
      <c r="J497">
        <v>0.28000000000000003</v>
      </c>
      <c r="K497">
        <v>228769</v>
      </c>
      <c r="L497" t="s">
        <v>529</v>
      </c>
      <c r="M497">
        <v>2020</v>
      </c>
    </row>
    <row r="498" spans="1:13" x14ac:dyDescent="0.45">
      <c r="A498" t="s">
        <v>548</v>
      </c>
      <c r="B498">
        <v>24</v>
      </c>
      <c r="C498" t="s">
        <v>19</v>
      </c>
      <c r="D498" t="s">
        <v>34</v>
      </c>
      <c r="E498" s="1">
        <v>608780</v>
      </c>
      <c r="F498" t="s">
        <v>16</v>
      </c>
      <c r="G498" t="s">
        <v>16</v>
      </c>
      <c r="H498" s="1">
        <v>608780</v>
      </c>
      <c r="I498" s="1">
        <v>225474</v>
      </c>
      <c r="J498">
        <v>0.28000000000000003</v>
      </c>
      <c r="K498">
        <v>225474</v>
      </c>
      <c r="L498" t="s">
        <v>529</v>
      </c>
      <c r="M498">
        <v>2020</v>
      </c>
    </row>
    <row r="499" spans="1:13" x14ac:dyDescent="0.45">
      <c r="A499" t="s">
        <v>549</v>
      </c>
      <c r="B499">
        <v>27</v>
      </c>
      <c r="C499" t="s">
        <v>58</v>
      </c>
      <c r="D499" t="s">
        <v>34</v>
      </c>
      <c r="E499" s="1">
        <v>592463</v>
      </c>
      <c r="F499" t="s">
        <v>16</v>
      </c>
      <c r="G499" t="s">
        <v>16</v>
      </c>
      <c r="H499" s="1">
        <v>592463</v>
      </c>
      <c r="I499" s="1">
        <v>219431</v>
      </c>
      <c r="J499">
        <v>0.27</v>
      </c>
      <c r="K499">
        <v>219431</v>
      </c>
      <c r="L499" t="s">
        <v>529</v>
      </c>
      <c r="M499">
        <v>2020</v>
      </c>
    </row>
    <row r="500" spans="1:13" x14ac:dyDescent="0.45">
      <c r="A500" t="s">
        <v>550</v>
      </c>
      <c r="B500">
        <v>25</v>
      </c>
      <c r="C500" t="s">
        <v>36</v>
      </c>
      <c r="D500" t="s">
        <v>34</v>
      </c>
      <c r="E500" s="1">
        <v>578826</v>
      </c>
      <c r="F500" t="s">
        <v>16</v>
      </c>
      <c r="G500" t="s">
        <v>16</v>
      </c>
      <c r="H500" s="1">
        <v>578826</v>
      </c>
      <c r="I500" s="1">
        <v>214380</v>
      </c>
      <c r="J500">
        <v>0.26</v>
      </c>
      <c r="K500">
        <v>214380</v>
      </c>
      <c r="L500" t="s">
        <v>529</v>
      </c>
      <c r="M500">
        <v>2020</v>
      </c>
    </row>
    <row r="501" spans="1:13" x14ac:dyDescent="0.45">
      <c r="A501" t="s">
        <v>551</v>
      </c>
      <c r="B501">
        <v>24</v>
      </c>
      <c r="C501" t="s">
        <v>23</v>
      </c>
      <c r="D501" t="s">
        <v>34</v>
      </c>
      <c r="E501" s="1">
        <v>563500</v>
      </c>
      <c r="F501" t="s">
        <v>16</v>
      </c>
      <c r="G501" t="s">
        <v>16</v>
      </c>
      <c r="H501" s="1">
        <v>563500</v>
      </c>
      <c r="I501" s="1">
        <v>193129</v>
      </c>
      <c r="J501">
        <v>0.24</v>
      </c>
      <c r="K501">
        <v>193129</v>
      </c>
      <c r="L501" t="s">
        <v>529</v>
      </c>
      <c r="M501">
        <v>2020</v>
      </c>
    </row>
    <row r="502" spans="1:13" x14ac:dyDescent="0.45">
      <c r="A502" t="s">
        <v>552</v>
      </c>
      <c r="B502">
        <v>25</v>
      </c>
      <c r="C502" t="s">
        <v>19</v>
      </c>
      <c r="D502" t="s">
        <v>34</v>
      </c>
      <c r="E502" s="1">
        <v>566054</v>
      </c>
      <c r="F502" t="s">
        <v>16</v>
      </c>
      <c r="G502" t="s">
        <v>16</v>
      </c>
      <c r="H502" s="1">
        <v>566054</v>
      </c>
      <c r="I502" s="1">
        <v>190869</v>
      </c>
      <c r="J502">
        <v>0.23</v>
      </c>
      <c r="K502">
        <v>190869</v>
      </c>
      <c r="L502" t="s">
        <v>529</v>
      </c>
      <c r="M502">
        <v>2020</v>
      </c>
    </row>
    <row r="503" spans="1:13" x14ac:dyDescent="0.45">
      <c r="A503" t="s">
        <v>553</v>
      </c>
      <c r="B503">
        <v>25</v>
      </c>
      <c r="C503" t="s">
        <v>28</v>
      </c>
      <c r="D503" t="s">
        <v>15</v>
      </c>
      <c r="E503" s="1">
        <v>1050000</v>
      </c>
      <c r="F503" t="s">
        <v>16</v>
      </c>
      <c r="G503" t="s">
        <v>16</v>
      </c>
      <c r="H503" s="1">
        <v>1050000</v>
      </c>
      <c r="I503" s="1">
        <v>162512</v>
      </c>
      <c r="J503">
        <v>0.2</v>
      </c>
      <c r="K503">
        <v>1050000</v>
      </c>
      <c r="L503" t="s">
        <v>529</v>
      </c>
      <c r="M503">
        <v>2020</v>
      </c>
    </row>
    <row r="504" spans="1:13" x14ac:dyDescent="0.45">
      <c r="A504" t="s">
        <v>554</v>
      </c>
      <c r="B504">
        <v>26</v>
      </c>
      <c r="C504" t="s">
        <v>23</v>
      </c>
      <c r="D504" t="s">
        <v>34</v>
      </c>
      <c r="E504" s="1">
        <v>563500</v>
      </c>
      <c r="F504" t="s">
        <v>16</v>
      </c>
      <c r="G504" t="s">
        <v>16</v>
      </c>
      <c r="H504" s="1">
        <v>563500</v>
      </c>
      <c r="I504" s="1">
        <v>130830</v>
      </c>
      <c r="J504">
        <v>0.16</v>
      </c>
      <c r="K504">
        <v>130830</v>
      </c>
      <c r="L504" t="s">
        <v>529</v>
      </c>
      <c r="M504">
        <v>2020</v>
      </c>
    </row>
    <row r="505" spans="1:13" x14ac:dyDescent="0.45">
      <c r="A505" t="s">
        <v>555</v>
      </c>
      <c r="B505">
        <v>29</v>
      </c>
      <c r="C505" t="s">
        <v>43</v>
      </c>
      <c r="E505" s="1">
        <v>1000000</v>
      </c>
      <c r="F505" t="s">
        <v>16</v>
      </c>
      <c r="G505" t="s">
        <v>16</v>
      </c>
      <c r="H505" s="1">
        <v>1000000</v>
      </c>
      <c r="I505" s="1">
        <v>38696</v>
      </c>
      <c r="J505">
        <v>0.05</v>
      </c>
      <c r="K505">
        <v>1000000</v>
      </c>
      <c r="L505" t="s">
        <v>529</v>
      </c>
      <c r="M505">
        <v>2020</v>
      </c>
    </row>
    <row r="506" spans="1:13" x14ac:dyDescent="0.45">
      <c r="A506" t="s">
        <v>556</v>
      </c>
      <c r="B506">
        <v>28</v>
      </c>
      <c r="C506" t="s">
        <v>58</v>
      </c>
      <c r="D506" t="s">
        <v>34</v>
      </c>
      <c r="E506" s="1">
        <v>575000</v>
      </c>
      <c r="F506" t="s">
        <v>16</v>
      </c>
      <c r="G506" t="s">
        <v>16</v>
      </c>
      <c r="H506" s="1">
        <v>575000</v>
      </c>
      <c r="I506" s="1">
        <v>31790</v>
      </c>
      <c r="J506">
        <v>0.04</v>
      </c>
      <c r="K506">
        <v>31790</v>
      </c>
      <c r="L506" t="s">
        <v>529</v>
      </c>
      <c r="M506">
        <v>2020</v>
      </c>
    </row>
    <row r="507" spans="1:13" x14ac:dyDescent="0.45">
      <c r="A507" t="s">
        <v>557</v>
      </c>
      <c r="B507">
        <v>29</v>
      </c>
      <c r="C507" t="s">
        <v>23</v>
      </c>
      <c r="D507" t="s">
        <v>15</v>
      </c>
      <c r="E507" s="1">
        <v>36000000</v>
      </c>
      <c r="F507" t="s">
        <v>16</v>
      </c>
      <c r="G507" t="s">
        <v>16</v>
      </c>
      <c r="H507" s="1">
        <v>36000000</v>
      </c>
      <c r="I507" s="1">
        <v>13333333</v>
      </c>
      <c r="J507">
        <v>11.91</v>
      </c>
      <c r="K507">
        <v>36000000</v>
      </c>
      <c r="L507" t="s">
        <v>558</v>
      </c>
      <c r="M507">
        <v>2020</v>
      </c>
    </row>
    <row r="508" spans="1:13" x14ac:dyDescent="0.45">
      <c r="A508" t="s">
        <v>559</v>
      </c>
      <c r="B508">
        <v>30</v>
      </c>
      <c r="C508" t="s">
        <v>115</v>
      </c>
      <c r="D508" t="s">
        <v>15</v>
      </c>
      <c r="E508" s="1">
        <v>26000000</v>
      </c>
      <c r="F508" t="s">
        <v>16</v>
      </c>
      <c r="G508" t="s">
        <v>16</v>
      </c>
      <c r="H508" s="1">
        <v>26000000</v>
      </c>
      <c r="I508" s="1">
        <v>9629630</v>
      </c>
      <c r="J508">
        <v>8.6</v>
      </c>
      <c r="K508">
        <v>22000000</v>
      </c>
      <c r="L508" t="s">
        <v>558</v>
      </c>
      <c r="M508">
        <v>2020</v>
      </c>
    </row>
    <row r="509" spans="1:13" x14ac:dyDescent="0.45">
      <c r="A509" t="s">
        <v>560</v>
      </c>
      <c r="B509">
        <v>31</v>
      </c>
      <c r="C509" t="s">
        <v>23</v>
      </c>
      <c r="D509" t="s">
        <v>15</v>
      </c>
      <c r="E509" s="1">
        <v>23000000</v>
      </c>
      <c r="F509" t="s">
        <v>16</v>
      </c>
      <c r="G509" t="s">
        <v>16</v>
      </c>
      <c r="H509" s="1">
        <v>23000000</v>
      </c>
      <c r="I509" s="1">
        <v>8518519</v>
      </c>
      <c r="J509">
        <v>7.61</v>
      </c>
      <c r="K509">
        <v>22142857</v>
      </c>
      <c r="L509" t="s">
        <v>558</v>
      </c>
      <c r="M509">
        <v>2020</v>
      </c>
    </row>
    <row r="510" spans="1:13" x14ac:dyDescent="0.45">
      <c r="A510" t="s">
        <v>561</v>
      </c>
      <c r="B510">
        <v>32</v>
      </c>
      <c r="C510" t="s">
        <v>28</v>
      </c>
      <c r="D510" t="s">
        <v>15</v>
      </c>
      <c r="E510" s="1">
        <v>15000000</v>
      </c>
      <c r="F510" s="1">
        <v>2200000</v>
      </c>
      <c r="G510" t="s">
        <v>16</v>
      </c>
      <c r="H510" s="1">
        <v>17200000</v>
      </c>
      <c r="I510" s="1">
        <v>7755556</v>
      </c>
      <c r="J510">
        <v>6.93</v>
      </c>
      <c r="K510">
        <v>17466667</v>
      </c>
      <c r="L510" t="s">
        <v>558</v>
      </c>
      <c r="M510">
        <v>2020</v>
      </c>
    </row>
    <row r="511" spans="1:13" x14ac:dyDescent="0.45">
      <c r="A511" t="s">
        <v>562</v>
      </c>
      <c r="B511">
        <v>37</v>
      </c>
      <c r="C511" t="s">
        <v>23</v>
      </c>
      <c r="D511" t="s">
        <v>15</v>
      </c>
      <c r="E511" s="1">
        <v>17000000</v>
      </c>
      <c r="F511" t="s">
        <v>16</v>
      </c>
      <c r="G511" t="s">
        <v>16</v>
      </c>
      <c r="H511" s="1">
        <v>17000000</v>
      </c>
      <c r="I511" s="1">
        <v>6296296</v>
      </c>
      <c r="J511">
        <v>5.62</v>
      </c>
      <c r="K511">
        <v>17000000</v>
      </c>
      <c r="L511" t="s">
        <v>558</v>
      </c>
      <c r="M511">
        <v>2020</v>
      </c>
    </row>
    <row r="512" spans="1:13" x14ac:dyDescent="0.45">
      <c r="A512" t="s">
        <v>563</v>
      </c>
      <c r="B512">
        <v>36</v>
      </c>
      <c r="C512" t="s">
        <v>43</v>
      </c>
      <c r="D512" t="s">
        <v>15</v>
      </c>
      <c r="E512" s="1">
        <v>8000000</v>
      </c>
      <c r="F512" s="1">
        <v>2000000</v>
      </c>
      <c r="G512" t="s">
        <v>16</v>
      </c>
      <c r="H512" s="1">
        <v>10000000</v>
      </c>
      <c r="I512" s="1">
        <v>4962963</v>
      </c>
      <c r="J512">
        <v>4.43</v>
      </c>
      <c r="K512">
        <v>12000000</v>
      </c>
      <c r="L512" t="s">
        <v>558</v>
      </c>
      <c r="M512">
        <v>2020</v>
      </c>
    </row>
    <row r="513" spans="1:13" x14ac:dyDescent="0.45">
      <c r="A513" t="s">
        <v>564</v>
      </c>
      <c r="B513">
        <v>32</v>
      </c>
      <c r="C513" t="s">
        <v>28</v>
      </c>
      <c r="D513" t="s">
        <v>15</v>
      </c>
      <c r="E513" s="1">
        <v>13000000</v>
      </c>
      <c r="F513" t="s">
        <v>16</v>
      </c>
      <c r="G513" t="s">
        <v>16</v>
      </c>
      <c r="H513" s="1">
        <v>13000000</v>
      </c>
      <c r="I513" s="1">
        <v>4814815</v>
      </c>
      <c r="J513">
        <v>4.3</v>
      </c>
      <c r="K513">
        <v>13000000</v>
      </c>
      <c r="L513" t="s">
        <v>558</v>
      </c>
      <c r="M513">
        <v>2020</v>
      </c>
    </row>
    <row r="514" spans="1:13" x14ac:dyDescent="0.45">
      <c r="A514" t="s">
        <v>565</v>
      </c>
      <c r="B514">
        <v>31</v>
      </c>
      <c r="C514" t="s">
        <v>26</v>
      </c>
      <c r="D514" t="s">
        <v>15</v>
      </c>
      <c r="E514" s="1">
        <v>12000000</v>
      </c>
      <c r="F514" t="s">
        <v>16</v>
      </c>
      <c r="G514" t="s">
        <v>16</v>
      </c>
      <c r="H514" s="1">
        <v>12000000</v>
      </c>
      <c r="I514" s="1">
        <v>4444444</v>
      </c>
      <c r="J514">
        <v>3.97</v>
      </c>
      <c r="K514">
        <v>12000000</v>
      </c>
      <c r="L514" t="s">
        <v>558</v>
      </c>
      <c r="M514">
        <v>2020</v>
      </c>
    </row>
    <row r="515" spans="1:13" x14ac:dyDescent="0.45">
      <c r="A515" t="s">
        <v>566</v>
      </c>
      <c r="B515">
        <v>30</v>
      </c>
      <c r="C515" t="s">
        <v>43</v>
      </c>
      <c r="D515" t="s">
        <v>15</v>
      </c>
      <c r="E515" s="1">
        <v>10500000</v>
      </c>
      <c r="F515" s="1">
        <v>285714</v>
      </c>
      <c r="G515" t="s">
        <v>16</v>
      </c>
      <c r="H515" s="1">
        <v>10785714</v>
      </c>
      <c r="I515" s="1">
        <v>4174603</v>
      </c>
      <c r="J515">
        <v>3.73</v>
      </c>
      <c r="K515">
        <v>10000000</v>
      </c>
      <c r="L515" t="s">
        <v>558</v>
      </c>
      <c r="M515">
        <v>2020</v>
      </c>
    </row>
    <row r="516" spans="1:13" x14ac:dyDescent="0.45">
      <c r="A516" t="s">
        <v>567</v>
      </c>
      <c r="B516">
        <v>34</v>
      </c>
      <c r="C516" t="s">
        <v>28</v>
      </c>
      <c r="D516" t="s">
        <v>15</v>
      </c>
      <c r="E516" s="1">
        <v>8000000</v>
      </c>
      <c r="F516" s="1">
        <v>1000000</v>
      </c>
      <c r="G516" t="s">
        <v>16</v>
      </c>
      <c r="H516" s="1">
        <v>9000000</v>
      </c>
      <c r="I516" s="1">
        <v>3962963</v>
      </c>
      <c r="J516">
        <v>3.54</v>
      </c>
      <c r="K516">
        <v>9000000</v>
      </c>
      <c r="L516" t="s">
        <v>558</v>
      </c>
      <c r="M516">
        <v>2020</v>
      </c>
    </row>
    <row r="517" spans="1:13" x14ac:dyDescent="0.45">
      <c r="A517" t="s">
        <v>568</v>
      </c>
      <c r="B517">
        <v>28</v>
      </c>
      <c r="C517" t="s">
        <v>21</v>
      </c>
      <c r="D517" t="s">
        <v>15</v>
      </c>
      <c r="E517" s="1">
        <v>8500000</v>
      </c>
      <c r="F517" t="s">
        <v>16</v>
      </c>
      <c r="G517" t="s">
        <v>16</v>
      </c>
      <c r="H517" s="1">
        <v>8500000</v>
      </c>
      <c r="I517" s="1">
        <v>3148148</v>
      </c>
      <c r="J517">
        <v>2.81</v>
      </c>
      <c r="K517">
        <v>8500000</v>
      </c>
      <c r="L517" t="s">
        <v>558</v>
      </c>
      <c r="M517">
        <v>2020</v>
      </c>
    </row>
    <row r="518" spans="1:13" x14ac:dyDescent="0.45">
      <c r="A518" t="s">
        <v>569</v>
      </c>
      <c r="B518">
        <v>27</v>
      </c>
      <c r="C518" t="s">
        <v>31</v>
      </c>
      <c r="D518" t="s">
        <v>15</v>
      </c>
      <c r="E518" s="1">
        <v>5000000</v>
      </c>
      <c r="F518" t="s">
        <v>16</v>
      </c>
      <c r="G518" t="s">
        <v>16</v>
      </c>
      <c r="H518" s="1">
        <v>5000000</v>
      </c>
      <c r="I518" s="1">
        <v>1851852</v>
      </c>
      <c r="J518">
        <v>1.65</v>
      </c>
      <c r="K518">
        <v>5000000</v>
      </c>
      <c r="L518" t="s">
        <v>558</v>
      </c>
      <c r="M518">
        <v>2020</v>
      </c>
    </row>
    <row r="519" spans="1:13" x14ac:dyDescent="0.45">
      <c r="A519" t="s">
        <v>570</v>
      </c>
      <c r="B519">
        <v>28</v>
      </c>
      <c r="C519" t="s">
        <v>14</v>
      </c>
      <c r="D519" t="s">
        <v>161</v>
      </c>
      <c r="E519" s="1">
        <v>2475000</v>
      </c>
      <c r="F519" t="s">
        <v>16</v>
      </c>
      <c r="G519" t="s">
        <v>16</v>
      </c>
      <c r="H519" s="1">
        <v>2475000</v>
      </c>
      <c r="I519" s="1">
        <v>916667</v>
      </c>
      <c r="J519">
        <v>0.82</v>
      </c>
      <c r="K519">
        <v>2475000</v>
      </c>
      <c r="L519" t="s">
        <v>558</v>
      </c>
      <c r="M519">
        <v>2020</v>
      </c>
    </row>
    <row r="520" spans="1:13" x14ac:dyDescent="0.45">
      <c r="A520" t="s">
        <v>571</v>
      </c>
      <c r="B520">
        <v>29</v>
      </c>
      <c r="C520" t="s">
        <v>28</v>
      </c>
      <c r="D520" t="s">
        <v>15</v>
      </c>
      <c r="E520" s="1">
        <v>1275000</v>
      </c>
      <c r="F520" t="s">
        <v>16</v>
      </c>
      <c r="G520" t="s">
        <v>16</v>
      </c>
      <c r="H520" s="1">
        <v>1275000</v>
      </c>
      <c r="I520" s="1">
        <v>472222</v>
      </c>
      <c r="J520">
        <v>0.42</v>
      </c>
      <c r="K520">
        <v>1275000</v>
      </c>
      <c r="L520" t="s">
        <v>558</v>
      </c>
      <c r="M520">
        <v>2020</v>
      </c>
    </row>
    <row r="521" spans="1:13" x14ac:dyDescent="0.45">
      <c r="A521" t="s">
        <v>572</v>
      </c>
      <c r="B521">
        <v>28</v>
      </c>
      <c r="C521" t="s">
        <v>28</v>
      </c>
      <c r="D521" t="s">
        <v>161</v>
      </c>
      <c r="E521" s="1">
        <v>895000</v>
      </c>
      <c r="F521" t="s">
        <v>16</v>
      </c>
      <c r="G521" t="s">
        <v>16</v>
      </c>
      <c r="H521" s="1">
        <v>895000</v>
      </c>
      <c r="I521" s="1">
        <v>331481</v>
      </c>
      <c r="J521">
        <v>0.3</v>
      </c>
      <c r="K521">
        <v>895000</v>
      </c>
      <c r="L521" t="s">
        <v>558</v>
      </c>
      <c r="M521">
        <v>2020</v>
      </c>
    </row>
    <row r="522" spans="1:13" x14ac:dyDescent="0.45">
      <c r="A522" t="s">
        <v>573</v>
      </c>
      <c r="B522">
        <v>40</v>
      </c>
      <c r="C522" t="s">
        <v>31</v>
      </c>
      <c r="D522" t="s">
        <v>15</v>
      </c>
      <c r="E522" s="1">
        <v>1000000</v>
      </c>
      <c r="F522" t="s">
        <v>16</v>
      </c>
      <c r="G522" t="s">
        <v>16</v>
      </c>
      <c r="H522" s="1">
        <v>1000000</v>
      </c>
      <c r="I522" s="1">
        <v>281924</v>
      </c>
      <c r="J522">
        <v>0.25</v>
      </c>
      <c r="K522">
        <v>1000000</v>
      </c>
      <c r="L522" t="s">
        <v>558</v>
      </c>
      <c r="M522">
        <v>2020</v>
      </c>
    </row>
    <row r="523" spans="1:13" x14ac:dyDescent="0.45">
      <c r="A523" t="s">
        <v>574</v>
      </c>
      <c r="B523">
        <v>27</v>
      </c>
      <c r="C523" t="s">
        <v>28</v>
      </c>
      <c r="D523" t="s">
        <v>161</v>
      </c>
      <c r="E523" s="1">
        <v>750000</v>
      </c>
      <c r="F523" t="s">
        <v>16</v>
      </c>
      <c r="G523" t="s">
        <v>16</v>
      </c>
      <c r="H523" s="1">
        <v>750000</v>
      </c>
      <c r="I523" s="1">
        <v>277778</v>
      </c>
      <c r="J523">
        <v>0.25</v>
      </c>
      <c r="K523">
        <v>277778</v>
      </c>
      <c r="L523" t="s">
        <v>558</v>
      </c>
      <c r="M523">
        <v>2020</v>
      </c>
    </row>
    <row r="524" spans="1:13" x14ac:dyDescent="0.45">
      <c r="A524" t="s">
        <v>575</v>
      </c>
      <c r="B524">
        <v>27</v>
      </c>
      <c r="C524" t="s">
        <v>23</v>
      </c>
      <c r="D524" t="s">
        <v>161</v>
      </c>
      <c r="E524" s="1">
        <v>805000</v>
      </c>
      <c r="F524" t="s">
        <v>16</v>
      </c>
      <c r="G524" t="s">
        <v>16</v>
      </c>
      <c r="H524" s="1">
        <v>805000</v>
      </c>
      <c r="I524" s="1">
        <v>258100</v>
      </c>
      <c r="J524">
        <v>0.23</v>
      </c>
      <c r="K524">
        <v>805000</v>
      </c>
      <c r="L524" t="s">
        <v>558</v>
      </c>
      <c r="M524">
        <v>2020</v>
      </c>
    </row>
    <row r="525" spans="1:13" x14ac:dyDescent="0.45">
      <c r="A525" t="s">
        <v>576</v>
      </c>
      <c r="B525">
        <v>23</v>
      </c>
      <c r="C525" t="s">
        <v>19</v>
      </c>
      <c r="D525" t="s">
        <v>34</v>
      </c>
      <c r="E525" s="1">
        <v>675500</v>
      </c>
      <c r="F525" t="s">
        <v>16</v>
      </c>
      <c r="G525" t="s">
        <v>16</v>
      </c>
      <c r="H525" s="1">
        <v>675500</v>
      </c>
      <c r="I525" s="1">
        <v>250222</v>
      </c>
      <c r="J525">
        <v>0.22</v>
      </c>
      <c r="K525">
        <v>250222</v>
      </c>
      <c r="L525" t="s">
        <v>558</v>
      </c>
      <c r="M525">
        <v>2020</v>
      </c>
    </row>
    <row r="526" spans="1:13" x14ac:dyDescent="0.45">
      <c r="A526" t="s">
        <v>577</v>
      </c>
      <c r="B526">
        <v>29</v>
      </c>
      <c r="C526" t="s">
        <v>36</v>
      </c>
      <c r="D526" t="s">
        <v>34</v>
      </c>
      <c r="E526" s="1">
        <v>634000</v>
      </c>
      <c r="F526" t="s">
        <v>16</v>
      </c>
      <c r="G526" t="s">
        <v>16</v>
      </c>
      <c r="H526" s="1">
        <v>634000</v>
      </c>
      <c r="I526" s="1">
        <v>234815</v>
      </c>
      <c r="J526">
        <v>0.21</v>
      </c>
      <c r="K526">
        <v>234815</v>
      </c>
      <c r="L526" t="s">
        <v>558</v>
      </c>
      <c r="M526">
        <v>2020</v>
      </c>
    </row>
    <row r="527" spans="1:13" x14ac:dyDescent="0.45">
      <c r="A527" t="s">
        <v>578</v>
      </c>
      <c r="B527">
        <v>29</v>
      </c>
      <c r="C527" t="s">
        <v>58</v>
      </c>
      <c r="D527" t="s">
        <v>34</v>
      </c>
      <c r="E527" s="1">
        <v>603100</v>
      </c>
      <c r="F527" t="s">
        <v>16</v>
      </c>
      <c r="G527" t="s">
        <v>16</v>
      </c>
      <c r="H527" s="1">
        <v>603100</v>
      </c>
      <c r="I527" s="1">
        <v>223370</v>
      </c>
      <c r="J527">
        <v>0.2</v>
      </c>
      <c r="K527">
        <v>223370</v>
      </c>
      <c r="L527" t="s">
        <v>558</v>
      </c>
      <c r="M527">
        <v>2020</v>
      </c>
    </row>
    <row r="528" spans="1:13" x14ac:dyDescent="0.45">
      <c r="A528" t="s">
        <v>579</v>
      </c>
      <c r="B528">
        <v>25</v>
      </c>
      <c r="C528" t="s">
        <v>26</v>
      </c>
      <c r="D528" t="s">
        <v>34</v>
      </c>
      <c r="E528" s="1">
        <v>582800</v>
      </c>
      <c r="F528" t="s">
        <v>16</v>
      </c>
      <c r="G528" t="s">
        <v>16</v>
      </c>
      <c r="H528" s="1">
        <v>582800</v>
      </c>
      <c r="I528" s="1">
        <v>215852</v>
      </c>
      <c r="J528">
        <v>0.19</v>
      </c>
      <c r="K528">
        <v>215852</v>
      </c>
      <c r="L528" t="s">
        <v>558</v>
      </c>
      <c r="M528">
        <v>2020</v>
      </c>
    </row>
    <row r="529" spans="1:13" x14ac:dyDescent="0.45">
      <c r="A529" t="s">
        <v>580</v>
      </c>
      <c r="B529">
        <v>25</v>
      </c>
      <c r="C529" t="s">
        <v>28</v>
      </c>
      <c r="D529" t="s">
        <v>34</v>
      </c>
      <c r="E529" s="1">
        <v>580625</v>
      </c>
      <c r="F529" t="s">
        <v>16</v>
      </c>
      <c r="G529" t="s">
        <v>16</v>
      </c>
      <c r="H529" s="1">
        <v>580625</v>
      </c>
      <c r="I529" s="1">
        <v>215046</v>
      </c>
      <c r="J529">
        <v>0.19</v>
      </c>
      <c r="K529">
        <v>215046</v>
      </c>
      <c r="L529" t="s">
        <v>558</v>
      </c>
      <c r="M529">
        <v>2020</v>
      </c>
    </row>
    <row r="530" spans="1:13" x14ac:dyDescent="0.45">
      <c r="A530" t="s">
        <v>581</v>
      </c>
      <c r="B530">
        <v>30</v>
      </c>
      <c r="C530" t="s">
        <v>31</v>
      </c>
      <c r="D530" t="s">
        <v>34</v>
      </c>
      <c r="E530" s="1">
        <v>579200</v>
      </c>
      <c r="F530" t="s">
        <v>16</v>
      </c>
      <c r="G530" t="s">
        <v>16</v>
      </c>
      <c r="H530" s="1">
        <v>579200</v>
      </c>
      <c r="I530" s="1">
        <v>214519</v>
      </c>
      <c r="J530">
        <v>0.19</v>
      </c>
      <c r="K530">
        <v>214519</v>
      </c>
      <c r="L530" t="s">
        <v>558</v>
      </c>
      <c r="M530">
        <v>2020</v>
      </c>
    </row>
    <row r="531" spans="1:13" x14ac:dyDescent="0.45">
      <c r="A531" t="s">
        <v>582</v>
      </c>
      <c r="B531">
        <v>25</v>
      </c>
      <c r="C531" t="s">
        <v>318</v>
      </c>
      <c r="D531" t="s">
        <v>34</v>
      </c>
      <c r="E531" s="1">
        <v>588100</v>
      </c>
      <c r="F531" t="s">
        <v>16</v>
      </c>
      <c r="G531" t="s">
        <v>16</v>
      </c>
      <c r="H531" s="1">
        <v>588100</v>
      </c>
      <c r="I531" s="1">
        <v>165801</v>
      </c>
      <c r="J531">
        <v>0.15</v>
      </c>
      <c r="K531">
        <v>165801</v>
      </c>
      <c r="L531" t="s">
        <v>558</v>
      </c>
      <c r="M531">
        <v>2020</v>
      </c>
    </row>
    <row r="532" spans="1:13" x14ac:dyDescent="0.45">
      <c r="A532" t="s">
        <v>583</v>
      </c>
      <c r="B532">
        <v>24</v>
      </c>
      <c r="C532" t="s">
        <v>28</v>
      </c>
      <c r="D532" t="s">
        <v>34</v>
      </c>
      <c r="E532" s="1">
        <v>563500</v>
      </c>
      <c r="F532" t="s">
        <v>16</v>
      </c>
      <c r="G532" t="s">
        <v>16</v>
      </c>
      <c r="H532" s="1">
        <v>563500</v>
      </c>
      <c r="I532" s="1">
        <v>165095</v>
      </c>
      <c r="J532">
        <v>0.15</v>
      </c>
      <c r="K532">
        <v>165095</v>
      </c>
      <c r="L532" t="s">
        <v>558</v>
      </c>
      <c r="M532">
        <v>2020</v>
      </c>
    </row>
    <row r="533" spans="1:13" x14ac:dyDescent="0.45">
      <c r="A533" t="s">
        <v>584</v>
      </c>
      <c r="B533">
        <v>21</v>
      </c>
      <c r="C533" t="s">
        <v>23</v>
      </c>
      <c r="D533" t="s">
        <v>34</v>
      </c>
      <c r="E533" s="1">
        <v>563500</v>
      </c>
      <c r="F533" t="s">
        <v>16</v>
      </c>
      <c r="G533" t="s">
        <v>16</v>
      </c>
      <c r="H533" s="1">
        <v>563500</v>
      </c>
      <c r="I533" s="1">
        <v>65415</v>
      </c>
      <c r="J533">
        <v>0.06</v>
      </c>
      <c r="K533">
        <v>65415</v>
      </c>
      <c r="L533" t="s">
        <v>558</v>
      </c>
      <c r="M533">
        <v>2020</v>
      </c>
    </row>
    <row r="534" spans="1:13" x14ac:dyDescent="0.45">
      <c r="A534" t="s">
        <v>585</v>
      </c>
      <c r="B534">
        <v>24</v>
      </c>
      <c r="C534" t="s">
        <v>23</v>
      </c>
      <c r="D534" t="s">
        <v>34</v>
      </c>
      <c r="E534" s="1">
        <v>563500</v>
      </c>
      <c r="F534" t="s">
        <v>16</v>
      </c>
      <c r="G534" t="s">
        <v>16</v>
      </c>
      <c r="H534" s="1">
        <v>563500</v>
      </c>
      <c r="I534" s="1">
        <v>34265</v>
      </c>
      <c r="J534">
        <v>0.03</v>
      </c>
      <c r="K534">
        <v>34265</v>
      </c>
      <c r="L534" t="s">
        <v>558</v>
      </c>
      <c r="M534">
        <v>2020</v>
      </c>
    </row>
    <row r="535" spans="1:13" x14ac:dyDescent="0.45">
      <c r="A535" t="s">
        <v>586</v>
      </c>
      <c r="B535">
        <v>32</v>
      </c>
      <c r="C535" t="s">
        <v>115</v>
      </c>
      <c r="D535" t="s">
        <v>15</v>
      </c>
      <c r="E535" s="1">
        <v>16750000</v>
      </c>
      <c r="F535" t="s">
        <v>16</v>
      </c>
      <c r="G535" t="s">
        <v>16</v>
      </c>
      <c r="H535" s="1">
        <v>16750000</v>
      </c>
      <c r="I535" s="1">
        <v>6203704</v>
      </c>
      <c r="J535">
        <v>16.89</v>
      </c>
      <c r="K535">
        <v>16750000</v>
      </c>
      <c r="L535" t="s">
        <v>587</v>
      </c>
      <c r="M535">
        <v>2020</v>
      </c>
    </row>
    <row r="536" spans="1:13" x14ac:dyDescent="0.45">
      <c r="A536" t="s">
        <v>588</v>
      </c>
      <c r="B536">
        <v>29</v>
      </c>
      <c r="C536" t="s">
        <v>19</v>
      </c>
      <c r="D536" t="s">
        <v>15</v>
      </c>
      <c r="E536" s="1">
        <v>13000000</v>
      </c>
      <c r="F536" t="s">
        <v>16</v>
      </c>
      <c r="G536" t="s">
        <v>16</v>
      </c>
      <c r="H536" s="1">
        <v>13000000</v>
      </c>
      <c r="I536" s="1">
        <v>4814815</v>
      </c>
      <c r="J536">
        <v>13.11</v>
      </c>
      <c r="K536">
        <v>13000000</v>
      </c>
      <c r="L536" t="s">
        <v>587</v>
      </c>
      <c r="M536">
        <v>2020</v>
      </c>
    </row>
    <row r="537" spans="1:13" x14ac:dyDescent="0.45">
      <c r="A537" t="s">
        <v>589</v>
      </c>
      <c r="B537">
        <v>36</v>
      </c>
      <c r="C537" t="s">
        <v>60</v>
      </c>
      <c r="D537" t="s">
        <v>15</v>
      </c>
      <c r="E537" s="1">
        <v>8500000</v>
      </c>
      <c r="F537" t="s">
        <v>16</v>
      </c>
      <c r="G537" t="s">
        <v>16</v>
      </c>
      <c r="H537" s="1">
        <v>8500000</v>
      </c>
      <c r="I537" s="1">
        <v>3148148</v>
      </c>
      <c r="J537">
        <v>8.57</v>
      </c>
      <c r="K537">
        <v>7500000</v>
      </c>
      <c r="L537" t="s">
        <v>587</v>
      </c>
      <c r="M537">
        <v>2020</v>
      </c>
    </row>
    <row r="538" spans="1:13" x14ac:dyDescent="0.45">
      <c r="A538" t="s">
        <v>590</v>
      </c>
      <c r="B538">
        <v>35</v>
      </c>
      <c r="C538" t="s">
        <v>23</v>
      </c>
      <c r="D538" t="s">
        <v>15</v>
      </c>
      <c r="E538" s="1">
        <v>8100000</v>
      </c>
      <c r="F538" t="s">
        <v>16</v>
      </c>
      <c r="G538" t="s">
        <v>16</v>
      </c>
      <c r="H538" s="1">
        <v>8100000</v>
      </c>
      <c r="I538" s="1">
        <v>3000000</v>
      </c>
      <c r="J538">
        <v>8.17</v>
      </c>
      <c r="K538">
        <v>7050000</v>
      </c>
      <c r="L538" t="s">
        <v>587</v>
      </c>
      <c r="M538">
        <v>2020</v>
      </c>
    </row>
    <row r="539" spans="1:13" x14ac:dyDescent="0.45">
      <c r="A539" t="s">
        <v>591</v>
      </c>
      <c r="B539">
        <v>29</v>
      </c>
      <c r="C539" t="s">
        <v>21</v>
      </c>
      <c r="D539" t="s">
        <v>15</v>
      </c>
      <c r="E539" s="1">
        <v>7000000</v>
      </c>
      <c r="F539" s="1">
        <v>333333</v>
      </c>
      <c r="G539" t="s">
        <v>16</v>
      </c>
      <c r="H539" s="1">
        <v>7333333</v>
      </c>
      <c r="I539" s="1">
        <v>2925926</v>
      </c>
      <c r="J539">
        <v>7.97</v>
      </c>
      <c r="K539">
        <v>5583333</v>
      </c>
      <c r="L539" t="s">
        <v>587</v>
      </c>
      <c r="M539">
        <v>2020</v>
      </c>
    </row>
    <row r="540" spans="1:13" x14ac:dyDescent="0.45">
      <c r="A540" t="s">
        <v>592</v>
      </c>
      <c r="B540">
        <v>35</v>
      </c>
      <c r="C540" t="s">
        <v>28</v>
      </c>
      <c r="D540" t="s">
        <v>15</v>
      </c>
      <c r="E540" s="1">
        <v>5500000</v>
      </c>
      <c r="F540" t="s">
        <v>16</v>
      </c>
      <c r="G540" t="s">
        <v>16</v>
      </c>
      <c r="H540" s="1">
        <v>5500000</v>
      </c>
      <c r="I540" s="1">
        <v>2037037</v>
      </c>
      <c r="J540">
        <v>5.55</v>
      </c>
      <c r="K540">
        <v>5500000</v>
      </c>
      <c r="L540" t="s">
        <v>587</v>
      </c>
      <c r="M540">
        <v>2020</v>
      </c>
    </row>
    <row r="541" spans="1:13" x14ac:dyDescent="0.45">
      <c r="A541" t="s">
        <v>593</v>
      </c>
      <c r="B541">
        <v>31</v>
      </c>
      <c r="C541" t="s">
        <v>60</v>
      </c>
      <c r="D541" t="s">
        <v>15</v>
      </c>
      <c r="E541" s="1">
        <v>5300000</v>
      </c>
      <c r="F541" t="s">
        <v>16</v>
      </c>
      <c r="G541" t="s">
        <v>16</v>
      </c>
      <c r="H541" s="1">
        <v>5300000</v>
      </c>
      <c r="I541" s="1">
        <v>1962963</v>
      </c>
      <c r="J541">
        <v>5.35</v>
      </c>
      <c r="K541">
        <v>5300000</v>
      </c>
      <c r="L541" t="s">
        <v>587</v>
      </c>
      <c r="M541">
        <v>2020</v>
      </c>
    </row>
    <row r="542" spans="1:13" x14ac:dyDescent="0.45">
      <c r="A542" t="s">
        <v>594</v>
      </c>
      <c r="B542">
        <v>31</v>
      </c>
      <c r="C542" t="s">
        <v>58</v>
      </c>
      <c r="D542" t="s">
        <v>15</v>
      </c>
      <c r="E542" s="1">
        <v>4800000</v>
      </c>
      <c r="F542" t="s">
        <v>16</v>
      </c>
      <c r="G542" t="s">
        <v>16</v>
      </c>
      <c r="H542" s="1">
        <v>4800000</v>
      </c>
      <c r="I542" s="1">
        <v>1777778</v>
      </c>
      <c r="J542">
        <v>4.84</v>
      </c>
      <c r="K542">
        <v>4800000</v>
      </c>
      <c r="L542" t="s">
        <v>587</v>
      </c>
      <c r="M542">
        <v>2020</v>
      </c>
    </row>
    <row r="543" spans="1:13" x14ac:dyDescent="0.45">
      <c r="A543" t="s">
        <v>595</v>
      </c>
      <c r="B543">
        <v>28</v>
      </c>
      <c r="C543" t="s">
        <v>23</v>
      </c>
      <c r="D543" t="s">
        <v>15</v>
      </c>
      <c r="E543" s="1">
        <v>3750000</v>
      </c>
      <c r="F543" t="s">
        <v>16</v>
      </c>
      <c r="G543" t="s">
        <v>16</v>
      </c>
      <c r="H543" s="1">
        <v>3750000</v>
      </c>
      <c r="I543" s="1">
        <v>1388889</v>
      </c>
      <c r="J543">
        <v>3.78</v>
      </c>
      <c r="K543">
        <v>3750000</v>
      </c>
      <c r="L543" t="s">
        <v>587</v>
      </c>
      <c r="M543">
        <v>2020</v>
      </c>
    </row>
    <row r="544" spans="1:13" x14ac:dyDescent="0.45">
      <c r="A544" t="s">
        <v>596</v>
      </c>
      <c r="B544">
        <v>30</v>
      </c>
      <c r="C544" t="s">
        <v>318</v>
      </c>
      <c r="D544" t="s">
        <v>15</v>
      </c>
      <c r="E544" s="1">
        <v>3725000</v>
      </c>
      <c r="F544" t="s">
        <v>16</v>
      </c>
      <c r="G544" t="s">
        <v>16</v>
      </c>
      <c r="H544" s="1">
        <v>3725000</v>
      </c>
      <c r="I544" s="1">
        <v>1379630</v>
      </c>
      <c r="J544">
        <v>3.76</v>
      </c>
      <c r="K544">
        <v>3725000</v>
      </c>
      <c r="L544" t="s">
        <v>587</v>
      </c>
      <c r="M544">
        <v>2020</v>
      </c>
    </row>
    <row r="545" spans="1:13" x14ac:dyDescent="0.45">
      <c r="A545" t="s">
        <v>597</v>
      </c>
      <c r="B545">
        <v>33</v>
      </c>
      <c r="C545" t="s">
        <v>28</v>
      </c>
      <c r="D545" t="s">
        <v>15</v>
      </c>
      <c r="E545" s="1">
        <v>2750000</v>
      </c>
      <c r="F545" t="s">
        <v>16</v>
      </c>
      <c r="G545" t="s">
        <v>16</v>
      </c>
      <c r="H545" s="1">
        <v>2750000</v>
      </c>
      <c r="I545" s="1">
        <v>1018519</v>
      </c>
      <c r="J545">
        <v>2.77</v>
      </c>
      <c r="K545">
        <v>3750000</v>
      </c>
      <c r="L545" t="s">
        <v>587</v>
      </c>
      <c r="M545">
        <v>2020</v>
      </c>
    </row>
    <row r="546" spans="1:13" x14ac:dyDescent="0.45">
      <c r="A546" t="s">
        <v>598</v>
      </c>
      <c r="B546">
        <v>31</v>
      </c>
      <c r="C546" t="s">
        <v>23</v>
      </c>
      <c r="D546" t="s">
        <v>15</v>
      </c>
      <c r="E546" s="1">
        <v>2250000</v>
      </c>
      <c r="F546" t="s">
        <v>16</v>
      </c>
      <c r="G546" t="s">
        <v>16</v>
      </c>
      <c r="H546" s="1">
        <v>2250000</v>
      </c>
      <c r="I546" s="1">
        <v>833333</v>
      </c>
      <c r="J546">
        <v>2.27</v>
      </c>
      <c r="K546">
        <v>2250000</v>
      </c>
      <c r="L546" t="s">
        <v>587</v>
      </c>
      <c r="M546">
        <v>2020</v>
      </c>
    </row>
    <row r="547" spans="1:13" x14ac:dyDescent="0.45">
      <c r="A547" t="s">
        <v>599</v>
      </c>
      <c r="B547">
        <v>28</v>
      </c>
      <c r="C547" t="s">
        <v>58</v>
      </c>
      <c r="D547" t="s">
        <v>15</v>
      </c>
      <c r="E547" s="1">
        <v>2025000</v>
      </c>
      <c r="F547" t="s">
        <v>16</v>
      </c>
      <c r="G547" t="s">
        <v>16</v>
      </c>
      <c r="H547" s="1">
        <v>2025000</v>
      </c>
      <c r="I547" s="1">
        <v>750000</v>
      </c>
      <c r="J547">
        <v>2.04</v>
      </c>
      <c r="K547">
        <v>2025000</v>
      </c>
      <c r="L547" t="s">
        <v>587</v>
      </c>
      <c r="M547">
        <v>2020</v>
      </c>
    </row>
    <row r="548" spans="1:13" x14ac:dyDescent="0.45">
      <c r="A548" t="s">
        <v>600</v>
      </c>
      <c r="B548">
        <v>32</v>
      </c>
      <c r="C548" t="s">
        <v>23</v>
      </c>
      <c r="D548" t="s">
        <v>15</v>
      </c>
      <c r="E548" s="1">
        <v>9500000</v>
      </c>
      <c r="F548" s="1">
        <v>333334</v>
      </c>
      <c r="G548" t="s">
        <v>16</v>
      </c>
      <c r="H548" s="1">
        <v>9833334</v>
      </c>
      <c r="I548" s="1">
        <v>735210</v>
      </c>
      <c r="J548">
        <v>2</v>
      </c>
      <c r="K548">
        <v>8333333</v>
      </c>
      <c r="L548" t="s">
        <v>587</v>
      </c>
      <c r="M548">
        <v>2020</v>
      </c>
    </row>
    <row r="549" spans="1:13" x14ac:dyDescent="0.45">
      <c r="A549" t="s">
        <v>601</v>
      </c>
      <c r="B549">
        <v>31</v>
      </c>
      <c r="C549" t="s">
        <v>28</v>
      </c>
      <c r="D549" t="s">
        <v>15</v>
      </c>
      <c r="E549" s="1">
        <v>1800000</v>
      </c>
      <c r="F549" t="s">
        <v>16</v>
      </c>
      <c r="G549" t="s">
        <v>16</v>
      </c>
      <c r="H549" s="1">
        <v>1800000</v>
      </c>
      <c r="I549" s="1">
        <v>666667</v>
      </c>
      <c r="J549">
        <v>1.82</v>
      </c>
      <c r="K549">
        <v>1800000</v>
      </c>
      <c r="L549" t="s">
        <v>587</v>
      </c>
      <c r="M549">
        <v>2020</v>
      </c>
    </row>
    <row r="550" spans="1:13" x14ac:dyDescent="0.45">
      <c r="A550" t="s">
        <v>602</v>
      </c>
      <c r="B550">
        <v>31</v>
      </c>
      <c r="C550" t="s">
        <v>26</v>
      </c>
      <c r="D550" t="s">
        <v>15</v>
      </c>
      <c r="E550" s="1">
        <v>3250000</v>
      </c>
      <c r="F550" t="s">
        <v>16</v>
      </c>
      <c r="G550" t="s">
        <v>16</v>
      </c>
      <c r="H550" s="1">
        <v>3250000</v>
      </c>
      <c r="I550" s="1">
        <v>556928</v>
      </c>
      <c r="J550">
        <v>1.52</v>
      </c>
      <c r="K550">
        <v>3250000</v>
      </c>
      <c r="L550" t="s">
        <v>587</v>
      </c>
      <c r="M550">
        <v>2020</v>
      </c>
    </row>
    <row r="551" spans="1:13" x14ac:dyDescent="0.45">
      <c r="A551" t="s">
        <v>603</v>
      </c>
      <c r="B551">
        <v>26</v>
      </c>
      <c r="C551" t="s">
        <v>36</v>
      </c>
      <c r="D551" t="s">
        <v>34</v>
      </c>
      <c r="E551" s="1">
        <v>603500</v>
      </c>
      <c r="F551" t="s">
        <v>16</v>
      </c>
      <c r="G551" t="s">
        <v>16</v>
      </c>
      <c r="H551" s="1">
        <v>603500</v>
      </c>
      <c r="I551" s="1">
        <v>223519</v>
      </c>
      <c r="J551">
        <v>0.61</v>
      </c>
      <c r="K551">
        <v>223519</v>
      </c>
      <c r="L551" t="s">
        <v>587</v>
      </c>
      <c r="M551">
        <v>2020</v>
      </c>
    </row>
    <row r="552" spans="1:13" x14ac:dyDescent="0.45">
      <c r="A552" t="s">
        <v>604</v>
      </c>
      <c r="B552">
        <v>28</v>
      </c>
      <c r="C552" t="s">
        <v>26</v>
      </c>
      <c r="D552" t="s">
        <v>34</v>
      </c>
      <c r="E552" s="1">
        <v>597100</v>
      </c>
      <c r="F552" t="s">
        <v>16</v>
      </c>
      <c r="G552" t="s">
        <v>16</v>
      </c>
      <c r="H552" s="1">
        <v>597100</v>
      </c>
      <c r="I552" s="1">
        <v>221148</v>
      </c>
      <c r="J552">
        <v>0.6</v>
      </c>
      <c r="K552">
        <v>221148</v>
      </c>
      <c r="L552" t="s">
        <v>587</v>
      </c>
      <c r="M552">
        <v>2020</v>
      </c>
    </row>
    <row r="553" spans="1:13" x14ac:dyDescent="0.45">
      <c r="A553" t="s">
        <v>605</v>
      </c>
      <c r="B553">
        <v>27</v>
      </c>
      <c r="C553" t="s">
        <v>23</v>
      </c>
      <c r="D553" t="s">
        <v>34</v>
      </c>
      <c r="E553" s="1">
        <v>573500</v>
      </c>
      <c r="F553" t="s">
        <v>16</v>
      </c>
      <c r="G553" t="s">
        <v>16</v>
      </c>
      <c r="H553" s="1">
        <v>573500</v>
      </c>
      <c r="I553" s="1">
        <v>212407</v>
      </c>
      <c r="J553">
        <v>0.57999999999999996</v>
      </c>
      <c r="K553">
        <v>212407</v>
      </c>
      <c r="L553" t="s">
        <v>587</v>
      </c>
      <c r="M553">
        <v>2020</v>
      </c>
    </row>
    <row r="554" spans="1:13" x14ac:dyDescent="0.45">
      <c r="A554" t="s">
        <v>606</v>
      </c>
      <c r="B554">
        <v>25</v>
      </c>
      <c r="C554" t="s">
        <v>318</v>
      </c>
      <c r="D554" t="s">
        <v>34</v>
      </c>
      <c r="E554" s="1">
        <v>568500</v>
      </c>
      <c r="F554" t="s">
        <v>16</v>
      </c>
      <c r="G554" t="s">
        <v>16</v>
      </c>
      <c r="H554" s="1">
        <v>568500</v>
      </c>
      <c r="I554" s="1">
        <v>210556</v>
      </c>
      <c r="J554">
        <v>0.56999999999999995</v>
      </c>
      <c r="K554">
        <v>210556</v>
      </c>
      <c r="L554" t="s">
        <v>587</v>
      </c>
      <c r="M554">
        <v>2020</v>
      </c>
    </row>
    <row r="555" spans="1:13" x14ac:dyDescent="0.45">
      <c r="A555" t="s">
        <v>607</v>
      </c>
      <c r="B555">
        <v>28</v>
      </c>
      <c r="C555" t="s">
        <v>28</v>
      </c>
      <c r="D555" t="s">
        <v>34</v>
      </c>
      <c r="E555" s="1">
        <v>568500</v>
      </c>
      <c r="F555" t="s">
        <v>16</v>
      </c>
      <c r="G555" t="s">
        <v>16</v>
      </c>
      <c r="H555" s="1">
        <v>568500</v>
      </c>
      <c r="I555" s="1">
        <v>210556</v>
      </c>
      <c r="J555">
        <v>0.56999999999999995</v>
      </c>
      <c r="K555">
        <v>210556</v>
      </c>
      <c r="L555" t="s">
        <v>587</v>
      </c>
      <c r="M555">
        <v>2020</v>
      </c>
    </row>
    <row r="556" spans="1:13" x14ac:dyDescent="0.45">
      <c r="A556" t="s">
        <v>608</v>
      </c>
      <c r="B556">
        <v>22</v>
      </c>
      <c r="C556" t="s">
        <v>23</v>
      </c>
      <c r="D556" t="s">
        <v>34</v>
      </c>
      <c r="E556" s="1">
        <v>563500</v>
      </c>
      <c r="F556" t="s">
        <v>16</v>
      </c>
      <c r="G556" t="s">
        <v>16</v>
      </c>
      <c r="H556" s="1">
        <v>563500</v>
      </c>
      <c r="I556" s="1">
        <v>208704</v>
      </c>
      <c r="J556">
        <v>0.56999999999999995</v>
      </c>
      <c r="K556">
        <v>208704</v>
      </c>
      <c r="L556" t="s">
        <v>587</v>
      </c>
      <c r="M556">
        <v>2020</v>
      </c>
    </row>
    <row r="557" spans="1:13" x14ac:dyDescent="0.45">
      <c r="A557" t="s">
        <v>609</v>
      </c>
      <c r="B557">
        <v>26</v>
      </c>
      <c r="C557" t="s">
        <v>26</v>
      </c>
      <c r="D557" t="s">
        <v>34</v>
      </c>
      <c r="E557" s="1">
        <v>563500</v>
      </c>
      <c r="F557" t="s">
        <v>16</v>
      </c>
      <c r="G557" t="s">
        <v>16</v>
      </c>
      <c r="H557" s="1">
        <v>563500</v>
      </c>
      <c r="I557" s="1">
        <v>208704</v>
      </c>
      <c r="J557">
        <v>0.56999999999999995</v>
      </c>
      <c r="K557">
        <v>208704</v>
      </c>
      <c r="L557" t="s">
        <v>587</v>
      </c>
      <c r="M557">
        <v>2020</v>
      </c>
    </row>
    <row r="558" spans="1:13" x14ac:dyDescent="0.45">
      <c r="A558" t="s">
        <v>610</v>
      </c>
      <c r="B558">
        <v>25</v>
      </c>
      <c r="C558" t="s">
        <v>31</v>
      </c>
      <c r="D558" t="s">
        <v>34</v>
      </c>
      <c r="E558" s="1">
        <v>563500</v>
      </c>
      <c r="F558" t="s">
        <v>16</v>
      </c>
      <c r="G558" t="s">
        <v>16</v>
      </c>
      <c r="H558" s="1">
        <v>563500</v>
      </c>
      <c r="I558" s="1">
        <v>208704</v>
      </c>
      <c r="J558">
        <v>0.56999999999999995</v>
      </c>
      <c r="K558">
        <v>208704</v>
      </c>
      <c r="L558" t="s">
        <v>587</v>
      </c>
      <c r="M558">
        <v>2020</v>
      </c>
    </row>
    <row r="559" spans="1:13" x14ac:dyDescent="0.45">
      <c r="A559" t="s">
        <v>611</v>
      </c>
      <c r="B559">
        <v>27</v>
      </c>
      <c r="C559" t="s">
        <v>28</v>
      </c>
      <c r="D559" t="s">
        <v>34</v>
      </c>
      <c r="E559" s="1">
        <v>563500</v>
      </c>
      <c r="F559" t="s">
        <v>16</v>
      </c>
      <c r="G559" t="s">
        <v>16</v>
      </c>
      <c r="H559" s="1">
        <v>563500</v>
      </c>
      <c r="I559" s="1">
        <v>180670</v>
      </c>
      <c r="J559">
        <v>0.49</v>
      </c>
      <c r="K559">
        <v>180670</v>
      </c>
      <c r="L559" t="s">
        <v>587</v>
      </c>
      <c r="M559">
        <v>2020</v>
      </c>
    </row>
    <row r="560" spans="1:13" x14ac:dyDescent="0.45">
      <c r="A560" t="s">
        <v>612</v>
      </c>
      <c r="B560">
        <v>25</v>
      </c>
      <c r="C560" t="s">
        <v>31</v>
      </c>
      <c r="D560" t="s">
        <v>34</v>
      </c>
      <c r="E560" s="1">
        <v>563500</v>
      </c>
      <c r="F560" t="s">
        <v>16</v>
      </c>
      <c r="G560" t="s">
        <v>16</v>
      </c>
      <c r="H560" s="1">
        <v>563500</v>
      </c>
      <c r="I560" s="1">
        <v>109025</v>
      </c>
      <c r="J560">
        <v>0.3</v>
      </c>
      <c r="K560">
        <v>109025</v>
      </c>
      <c r="L560" t="s">
        <v>587</v>
      </c>
      <c r="M560">
        <v>2020</v>
      </c>
    </row>
    <row r="561" spans="1:13" x14ac:dyDescent="0.45">
      <c r="A561" t="s">
        <v>613</v>
      </c>
      <c r="B561">
        <v>30</v>
      </c>
      <c r="C561" t="s">
        <v>26</v>
      </c>
      <c r="D561" t="s">
        <v>34</v>
      </c>
      <c r="E561" s="1">
        <v>563500</v>
      </c>
      <c r="F561" t="s">
        <v>16</v>
      </c>
      <c r="G561" t="s">
        <v>16</v>
      </c>
      <c r="H561" s="1">
        <v>563500</v>
      </c>
      <c r="I561" s="1">
        <v>46725</v>
      </c>
      <c r="J561">
        <v>0.13</v>
      </c>
      <c r="K561">
        <v>46725</v>
      </c>
      <c r="L561" t="s">
        <v>587</v>
      </c>
      <c r="M561">
        <v>2020</v>
      </c>
    </row>
    <row r="562" spans="1:13" x14ac:dyDescent="0.45">
      <c r="A562" t="s">
        <v>614</v>
      </c>
      <c r="B562">
        <v>29</v>
      </c>
      <c r="C562" t="s">
        <v>36</v>
      </c>
      <c r="D562" t="s">
        <v>15</v>
      </c>
      <c r="E562" s="1">
        <v>563500</v>
      </c>
      <c r="F562" t="s">
        <v>16</v>
      </c>
      <c r="G562" t="s">
        <v>16</v>
      </c>
      <c r="H562" s="1">
        <v>563500</v>
      </c>
      <c r="I562" s="1">
        <v>43610</v>
      </c>
      <c r="J562">
        <v>0.12</v>
      </c>
      <c r="K562">
        <v>43610</v>
      </c>
      <c r="L562" t="s">
        <v>587</v>
      </c>
      <c r="M562">
        <v>2020</v>
      </c>
    </row>
    <row r="563" spans="1:13" x14ac:dyDescent="0.45">
      <c r="A563" t="s">
        <v>615</v>
      </c>
      <c r="B563">
        <v>27</v>
      </c>
      <c r="C563" t="s">
        <v>21</v>
      </c>
      <c r="D563" t="s">
        <v>15</v>
      </c>
      <c r="E563" s="1">
        <v>26000000</v>
      </c>
      <c r="F563" s="1">
        <v>1538462</v>
      </c>
      <c r="G563" t="s">
        <v>16</v>
      </c>
      <c r="H563" s="1">
        <v>27538462</v>
      </c>
      <c r="I563" s="1">
        <v>11168092</v>
      </c>
      <c r="J563">
        <v>15.19</v>
      </c>
      <c r="K563">
        <v>25384615</v>
      </c>
      <c r="L563" t="s">
        <v>616</v>
      </c>
      <c r="M563">
        <v>2020</v>
      </c>
    </row>
    <row r="564" spans="1:13" x14ac:dyDescent="0.45">
      <c r="A564" t="s">
        <v>617</v>
      </c>
      <c r="B564">
        <v>30</v>
      </c>
      <c r="C564" t="s">
        <v>23</v>
      </c>
      <c r="D564" t="s">
        <v>15</v>
      </c>
      <c r="E564" s="1">
        <v>21500000</v>
      </c>
      <c r="F564" t="s">
        <v>16</v>
      </c>
      <c r="G564" t="s">
        <v>16</v>
      </c>
      <c r="H564" s="1">
        <v>21500000</v>
      </c>
      <c r="I564" s="1">
        <v>7962963</v>
      </c>
      <c r="J564">
        <v>10.83</v>
      </c>
      <c r="K564">
        <v>23600000</v>
      </c>
      <c r="L564" t="s">
        <v>616</v>
      </c>
      <c r="M564">
        <v>2020</v>
      </c>
    </row>
    <row r="565" spans="1:13" x14ac:dyDescent="0.45">
      <c r="A565" t="s">
        <v>618</v>
      </c>
      <c r="B565">
        <v>33</v>
      </c>
      <c r="C565" t="s">
        <v>58</v>
      </c>
      <c r="D565" t="s">
        <v>15</v>
      </c>
      <c r="E565" s="1">
        <v>17000000</v>
      </c>
      <c r="F565" t="s">
        <v>16</v>
      </c>
      <c r="G565" t="s">
        <v>16</v>
      </c>
      <c r="H565" s="1">
        <v>17000000</v>
      </c>
      <c r="I565" s="1">
        <v>6296296</v>
      </c>
      <c r="J565">
        <v>8.56</v>
      </c>
      <c r="K565">
        <v>16666667</v>
      </c>
      <c r="L565" t="s">
        <v>616</v>
      </c>
      <c r="M565">
        <v>2020</v>
      </c>
    </row>
    <row r="566" spans="1:13" x14ac:dyDescent="0.45">
      <c r="A566" t="s">
        <v>619</v>
      </c>
      <c r="B566">
        <v>30</v>
      </c>
      <c r="C566" t="s">
        <v>26</v>
      </c>
      <c r="D566" t="s">
        <v>15</v>
      </c>
      <c r="E566" s="1">
        <v>14250000</v>
      </c>
      <c r="F566" s="1">
        <v>600000</v>
      </c>
      <c r="G566" t="s">
        <v>16</v>
      </c>
      <c r="H566" s="1">
        <v>14850000</v>
      </c>
      <c r="I566" s="1">
        <v>5877778</v>
      </c>
      <c r="J566">
        <v>7.99</v>
      </c>
      <c r="K566">
        <v>14000000</v>
      </c>
      <c r="L566" t="s">
        <v>616</v>
      </c>
      <c r="M566">
        <v>2020</v>
      </c>
    </row>
    <row r="567" spans="1:13" x14ac:dyDescent="0.45">
      <c r="A567" t="s">
        <v>620</v>
      </c>
      <c r="B567">
        <v>30</v>
      </c>
      <c r="C567" t="s">
        <v>19</v>
      </c>
      <c r="D567" t="s">
        <v>15</v>
      </c>
      <c r="E567" s="1">
        <v>14000000</v>
      </c>
      <c r="F567" t="s">
        <v>16</v>
      </c>
      <c r="G567" t="s">
        <v>16</v>
      </c>
      <c r="H567" s="1">
        <v>14000000</v>
      </c>
      <c r="I567" s="1">
        <v>5185185</v>
      </c>
      <c r="J567">
        <v>7.05</v>
      </c>
      <c r="K567">
        <v>14000000</v>
      </c>
      <c r="L567" t="s">
        <v>616</v>
      </c>
      <c r="M567">
        <v>2020</v>
      </c>
    </row>
    <row r="568" spans="1:13" x14ac:dyDescent="0.45">
      <c r="A568" t="s">
        <v>621</v>
      </c>
      <c r="B568">
        <v>29</v>
      </c>
      <c r="C568" t="s">
        <v>31</v>
      </c>
      <c r="D568" t="s">
        <v>15</v>
      </c>
      <c r="E568" s="1">
        <v>10000000</v>
      </c>
      <c r="F568" t="s">
        <v>16</v>
      </c>
      <c r="G568" t="s">
        <v>16</v>
      </c>
      <c r="H568" s="1">
        <v>10000000</v>
      </c>
      <c r="I568" s="1">
        <v>3703704</v>
      </c>
      <c r="J568">
        <v>5.04</v>
      </c>
      <c r="K568">
        <v>10000000</v>
      </c>
      <c r="L568" t="s">
        <v>616</v>
      </c>
      <c r="M568">
        <v>2020</v>
      </c>
    </row>
    <row r="569" spans="1:13" x14ac:dyDescent="0.45">
      <c r="A569" t="s">
        <v>622</v>
      </c>
      <c r="B569">
        <v>31</v>
      </c>
      <c r="C569" t="s">
        <v>28</v>
      </c>
      <c r="D569" t="s">
        <v>15</v>
      </c>
      <c r="E569" s="1">
        <v>3500000</v>
      </c>
      <c r="F569" t="s">
        <v>16</v>
      </c>
      <c r="G569" t="s">
        <v>16</v>
      </c>
      <c r="H569" s="1">
        <v>3500000</v>
      </c>
      <c r="I569" s="1">
        <v>3500000</v>
      </c>
      <c r="J569">
        <v>4.76</v>
      </c>
      <c r="K569">
        <v>1117836</v>
      </c>
      <c r="L569" t="s">
        <v>616</v>
      </c>
      <c r="M569">
        <v>2020</v>
      </c>
    </row>
    <row r="570" spans="1:13" x14ac:dyDescent="0.45">
      <c r="A570" t="s">
        <v>623</v>
      </c>
      <c r="B570">
        <v>27</v>
      </c>
      <c r="C570" t="s">
        <v>23</v>
      </c>
      <c r="D570" t="s">
        <v>15</v>
      </c>
      <c r="E570" s="1">
        <v>8000000</v>
      </c>
      <c r="F570" s="1">
        <v>500000</v>
      </c>
      <c r="G570" t="s">
        <v>16</v>
      </c>
      <c r="H570" s="1">
        <v>8500000</v>
      </c>
      <c r="I570" s="1">
        <v>3462963</v>
      </c>
      <c r="J570">
        <v>4.71</v>
      </c>
      <c r="K570">
        <v>11250000</v>
      </c>
      <c r="L570" t="s">
        <v>616</v>
      </c>
      <c r="M570">
        <v>2020</v>
      </c>
    </row>
    <row r="571" spans="1:13" x14ac:dyDescent="0.45">
      <c r="A571" t="s">
        <v>624</v>
      </c>
      <c r="B571">
        <v>31</v>
      </c>
      <c r="C571" t="s">
        <v>28</v>
      </c>
      <c r="D571" t="s">
        <v>15</v>
      </c>
      <c r="E571" s="1">
        <v>4600000</v>
      </c>
      <c r="F571" t="s">
        <v>16</v>
      </c>
      <c r="G571" s="1">
        <v>111111</v>
      </c>
      <c r="H571" s="1">
        <v>4711111</v>
      </c>
      <c r="I571" s="1">
        <v>1814815</v>
      </c>
      <c r="J571">
        <v>2.4700000000000002</v>
      </c>
      <c r="K571">
        <v>4600000</v>
      </c>
      <c r="L571" t="s">
        <v>616</v>
      </c>
      <c r="M571">
        <v>2020</v>
      </c>
    </row>
    <row r="572" spans="1:13" x14ac:dyDescent="0.45">
      <c r="A572" t="s">
        <v>625</v>
      </c>
      <c r="B572">
        <v>33</v>
      </c>
      <c r="C572" t="s">
        <v>21</v>
      </c>
      <c r="D572" t="s">
        <v>15</v>
      </c>
      <c r="E572" s="1">
        <v>13000000</v>
      </c>
      <c r="F572" s="1">
        <v>1000000</v>
      </c>
      <c r="G572" t="s">
        <v>16</v>
      </c>
      <c r="H572" s="1">
        <v>14000000</v>
      </c>
      <c r="I572" s="1">
        <v>1648148</v>
      </c>
      <c r="J572">
        <v>2.2400000000000002</v>
      </c>
      <c r="K572">
        <v>1375000</v>
      </c>
      <c r="L572" t="s">
        <v>616</v>
      </c>
      <c r="M572">
        <v>2020</v>
      </c>
    </row>
    <row r="573" spans="1:13" x14ac:dyDescent="0.45">
      <c r="A573" t="s">
        <v>626</v>
      </c>
      <c r="B573">
        <v>28</v>
      </c>
      <c r="C573" t="s">
        <v>23</v>
      </c>
      <c r="D573" t="s">
        <v>15</v>
      </c>
      <c r="E573" s="1">
        <v>3600000</v>
      </c>
      <c r="F573" t="s">
        <v>16</v>
      </c>
      <c r="G573" t="s">
        <v>16</v>
      </c>
      <c r="H573" s="1">
        <v>3600000</v>
      </c>
      <c r="I573" s="1">
        <v>1333333</v>
      </c>
      <c r="J573">
        <v>1.81</v>
      </c>
      <c r="K573">
        <v>3600000</v>
      </c>
      <c r="L573" t="s">
        <v>616</v>
      </c>
      <c r="M573">
        <v>2020</v>
      </c>
    </row>
    <row r="574" spans="1:13" x14ac:dyDescent="0.45">
      <c r="A574" t="s">
        <v>627</v>
      </c>
      <c r="B574">
        <v>26</v>
      </c>
      <c r="C574" t="s">
        <v>23</v>
      </c>
      <c r="D574" t="s">
        <v>15</v>
      </c>
      <c r="E574" s="1">
        <v>2625000</v>
      </c>
      <c r="F574" t="s">
        <v>16</v>
      </c>
      <c r="G574" t="s">
        <v>16</v>
      </c>
      <c r="H574" s="1">
        <v>2625000</v>
      </c>
      <c r="I574" s="1">
        <v>972222</v>
      </c>
      <c r="J574">
        <v>1.32</v>
      </c>
      <c r="K574">
        <v>2625000</v>
      </c>
      <c r="L574" t="s">
        <v>616</v>
      </c>
      <c r="M574">
        <v>2020</v>
      </c>
    </row>
    <row r="575" spans="1:13" x14ac:dyDescent="0.45">
      <c r="A575" t="s">
        <v>628</v>
      </c>
      <c r="B575">
        <v>26</v>
      </c>
      <c r="C575" t="s">
        <v>14</v>
      </c>
      <c r="D575" t="s">
        <v>15</v>
      </c>
      <c r="E575" s="1">
        <v>1500000</v>
      </c>
      <c r="F575" s="1">
        <v>250000</v>
      </c>
      <c r="G575" t="s">
        <v>16</v>
      </c>
      <c r="H575" s="1">
        <v>1750000</v>
      </c>
      <c r="I575" s="1">
        <v>805556</v>
      </c>
      <c r="J575">
        <v>1.1000000000000001</v>
      </c>
      <c r="K575">
        <v>4000000</v>
      </c>
      <c r="L575" t="s">
        <v>616</v>
      </c>
      <c r="M575">
        <v>2020</v>
      </c>
    </row>
    <row r="576" spans="1:13" x14ac:dyDescent="0.45">
      <c r="A576" t="s">
        <v>629</v>
      </c>
      <c r="B576">
        <v>30</v>
      </c>
      <c r="C576" t="s">
        <v>28</v>
      </c>
      <c r="D576" t="s">
        <v>362</v>
      </c>
      <c r="E576" s="1">
        <v>1575000</v>
      </c>
      <c r="F576" t="s">
        <v>16</v>
      </c>
      <c r="G576" t="s">
        <v>16</v>
      </c>
      <c r="H576" s="1">
        <v>1575000</v>
      </c>
      <c r="I576" s="1">
        <v>583333</v>
      </c>
      <c r="J576">
        <v>0.79</v>
      </c>
      <c r="K576">
        <v>1575000</v>
      </c>
      <c r="L576" t="s">
        <v>616</v>
      </c>
      <c r="M576">
        <v>2020</v>
      </c>
    </row>
    <row r="577" spans="1:13" x14ac:dyDescent="0.45">
      <c r="A577" t="s">
        <v>630</v>
      </c>
      <c r="B577">
        <v>33</v>
      </c>
      <c r="C577" t="s">
        <v>28</v>
      </c>
      <c r="D577" t="s">
        <v>15</v>
      </c>
      <c r="E577" s="1">
        <v>1250000</v>
      </c>
      <c r="F577" t="s">
        <v>16</v>
      </c>
      <c r="G577" s="1">
        <v>362000</v>
      </c>
      <c r="H577" s="1">
        <v>1612000</v>
      </c>
      <c r="I577" s="1">
        <v>555480</v>
      </c>
      <c r="J577">
        <v>0.76</v>
      </c>
      <c r="K577">
        <v>772388</v>
      </c>
      <c r="L577" t="s">
        <v>616</v>
      </c>
      <c r="M577">
        <v>2020</v>
      </c>
    </row>
    <row r="578" spans="1:13" x14ac:dyDescent="0.45">
      <c r="A578" t="s">
        <v>631</v>
      </c>
      <c r="B578">
        <v>33</v>
      </c>
      <c r="C578" t="s">
        <v>28</v>
      </c>
      <c r="D578" t="s">
        <v>15</v>
      </c>
      <c r="E578" s="1">
        <v>850000</v>
      </c>
      <c r="F578" t="s">
        <v>16</v>
      </c>
      <c r="G578" t="s">
        <v>16</v>
      </c>
      <c r="H578" s="1">
        <v>850000</v>
      </c>
      <c r="I578" s="1">
        <v>314815</v>
      </c>
      <c r="J578">
        <v>0.43</v>
      </c>
      <c r="K578">
        <v>850000</v>
      </c>
      <c r="L578" t="s">
        <v>616</v>
      </c>
      <c r="M578">
        <v>2020</v>
      </c>
    </row>
    <row r="579" spans="1:13" x14ac:dyDescent="0.45">
      <c r="A579" t="s">
        <v>632</v>
      </c>
      <c r="B579">
        <v>28</v>
      </c>
      <c r="C579" t="s">
        <v>31</v>
      </c>
      <c r="D579" t="s">
        <v>76</v>
      </c>
      <c r="E579" s="1">
        <v>710000</v>
      </c>
      <c r="F579" t="s">
        <v>16</v>
      </c>
      <c r="G579" t="s">
        <v>16</v>
      </c>
      <c r="H579" s="1">
        <v>710000</v>
      </c>
      <c r="I579" s="1">
        <v>262963</v>
      </c>
      <c r="J579">
        <v>0.36</v>
      </c>
      <c r="K579">
        <v>710000</v>
      </c>
      <c r="L579" t="s">
        <v>616</v>
      </c>
      <c r="M579">
        <v>2020</v>
      </c>
    </row>
    <row r="580" spans="1:13" x14ac:dyDescent="0.45">
      <c r="A580" t="s">
        <v>633</v>
      </c>
      <c r="B580">
        <v>31</v>
      </c>
      <c r="C580" t="s">
        <v>26</v>
      </c>
      <c r="D580" t="s">
        <v>15</v>
      </c>
      <c r="E580" s="1">
        <v>575000</v>
      </c>
      <c r="F580" t="s">
        <v>16</v>
      </c>
      <c r="G580" t="s">
        <v>16</v>
      </c>
      <c r="H580" s="1">
        <v>575000</v>
      </c>
      <c r="I580" s="1">
        <v>212963</v>
      </c>
      <c r="J580">
        <v>0.28999999999999998</v>
      </c>
      <c r="K580">
        <v>212963</v>
      </c>
      <c r="L580" t="s">
        <v>616</v>
      </c>
      <c r="M580">
        <v>2020</v>
      </c>
    </row>
    <row r="581" spans="1:13" x14ac:dyDescent="0.45">
      <c r="A581" t="s">
        <v>634</v>
      </c>
      <c r="B581">
        <v>24</v>
      </c>
      <c r="C581" t="s">
        <v>43</v>
      </c>
      <c r="D581" t="s">
        <v>34</v>
      </c>
      <c r="E581" s="1">
        <v>569500</v>
      </c>
      <c r="F581" t="s">
        <v>16</v>
      </c>
      <c r="G581" t="s">
        <v>16</v>
      </c>
      <c r="H581" s="1">
        <v>569500</v>
      </c>
      <c r="I581" s="1">
        <v>210926</v>
      </c>
      <c r="J581">
        <v>0.28999999999999998</v>
      </c>
      <c r="K581">
        <v>210926</v>
      </c>
      <c r="L581" t="s">
        <v>616</v>
      </c>
      <c r="M581">
        <v>2020</v>
      </c>
    </row>
    <row r="582" spans="1:13" x14ac:dyDescent="0.45">
      <c r="A582" t="s">
        <v>635</v>
      </c>
      <c r="B582">
        <v>27</v>
      </c>
      <c r="C582" t="s">
        <v>43</v>
      </c>
      <c r="D582" t="s">
        <v>34</v>
      </c>
      <c r="E582" s="1">
        <v>569000</v>
      </c>
      <c r="F582" t="s">
        <v>16</v>
      </c>
      <c r="G582" t="s">
        <v>16</v>
      </c>
      <c r="H582" s="1">
        <v>569000</v>
      </c>
      <c r="I582" s="1">
        <v>210741</v>
      </c>
      <c r="J582">
        <v>0.28999999999999998</v>
      </c>
      <c r="K582">
        <v>210741</v>
      </c>
      <c r="L582" t="s">
        <v>616</v>
      </c>
      <c r="M582">
        <v>2020</v>
      </c>
    </row>
    <row r="583" spans="1:13" x14ac:dyDescent="0.45">
      <c r="A583" t="s">
        <v>636</v>
      </c>
      <c r="B583">
        <v>24</v>
      </c>
      <c r="C583" t="s">
        <v>28</v>
      </c>
      <c r="D583" t="s">
        <v>34</v>
      </c>
      <c r="E583" s="1">
        <v>570000</v>
      </c>
      <c r="F583" t="s">
        <v>16</v>
      </c>
      <c r="G583" t="s">
        <v>16</v>
      </c>
      <c r="H583" s="1">
        <v>570000</v>
      </c>
      <c r="I583" s="1">
        <v>182758</v>
      </c>
      <c r="J583">
        <v>0.25</v>
      </c>
      <c r="K583">
        <v>182758</v>
      </c>
      <c r="L583" t="s">
        <v>616</v>
      </c>
      <c r="M583">
        <v>2020</v>
      </c>
    </row>
    <row r="584" spans="1:13" x14ac:dyDescent="0.45">
      <c r="A584" t="s">
        <v>637</v>
      </c>
      <c r="B584">
        <v>23</v>
      </c>
      <c r="C584" t="s">
        <v>23</v>
      </c>
      <c r="D584" t="s">
        <v>34</v>
      </c>
      <c r="E584" s="1">
        <v>563500</v>
      </c>
      <c r="F584" t="s">
        <v>16</v>
      </c>
      <c r="G584" t="s">
        <v>16</v>
      </c>
      <c r="H584" s="1">
        <v>563500</v>
      </c>
      <c r="I584" s="1">
        <v>155750</v>
      </c>
      <c r="J584">
        <v>0.21</v>
      </c>
      <c r="K584">
        <v>155750</v>
      </c>
      <c r="L584" t="s">
        <v>616</v>
      </c>
      <c r="M584">
        <v>2020</v>
      </c>
    </row>
    <row r="585" spans="1:13" x14ac:dyDescent="0.45">
      <c r="A585" t="s">
        <v>638</v>
      </c>
      <c r="B585">
        <v>35</v>
      </c>
      <c r="C585" t="s">
        <v>28</v>
      </c>
      <c r="D585" t="s">
        <v>15</v>
      </c>
      <c r="E585" s="1">
        <v>563500</v>
      </c>
      <c r="F585" t="s">
        <v>16</v>
      </c>
      <c r="G585" t="s">
        <v>16</v>
      </c>
      <c r="H585" s="1">
        <v>563500</v>
      </c>
      <c r="I585" s="1">
        <v>149520</v>
      </c>
      <c r="J585">
        <v>0.2</v>
      </c>
      <c r="K585">
        <v>149520</v>
      </c>
      <c r="L585" t="s">
        <v>616</v>
      </c>
      <c r="M585">
        <v>2020</v>
      </c>
    </row>
    <row r="586" spans="1:13" x14ac:dyDescent="0.45">
      <c r="A586" t="s">
        <v>639</v>
      </c>
      <c r="B586">
        <v>23</v>
      </c>
      <c r="C586" t="s">
        <v>14</v>
      </c>
      <c r="D586" t="s">
        <v>34</v>
      </c>
      <c r="E586" s="1">
        <v>563500</v>
      </c>
      <c r="F586" t="s">
        <v>16</v>
      </c>
      <c r="G586" t="s">
        <v>16</v>
      </c>
      <c r="H586" s="1">
        <v>563500</v>
      </c>
      <c r="I586" s="1">
        <v>143290</v>
      </c>
      <c r="J586">
        <v>0.19</v>
      </c>
      <c r="K586">
        <v>143290</v>
      </c>
      <c r="L586" t="s">
        <v>616</v>
      </c>
      <c r="M586">
        <v>2020</v>
      </c>
    </row>
    <row r="587" spans="1:13" x14ac:dyDescent="0.45">
      <c r="A587" t="s">
        <v>640</v>
      </c>
      <c r="B587">
        <v>23</v>
      </c>
      <c r="C587" t="s">
        <v>28</v>
      </c>
      <c r="D587" t="s">
        <v>34</v>
      </c>
      <c r="E587" s="1">
        <v>563500</v>
      </c>
      <c r="F587" t="s">
        <v>16</v>
      </c>
      <c r="G587" t="s">
        <v>16</v>
      </c>
      <c r="H587" s="1">
        <v>563500</v>
      </c>
      <c r="I587" s="1">
        <v>130830</v>
      </c>
      <c r="J587">
        <v>0.18</v>
      </c>
      <c r="K587">
        <v>130830</v>
      </c>
      <c r="L587" t="s">
        <v>616</v>
      </c>
      <c r="M587">
        <v>2020</v>
      </c>
    </row>
    <row r="588" spans="1:13" x14ac:dyDescent="0.45">
      <c r="A588" t="s">
        <v>641</v>
      </c>
      <c r="B588">
        <v>32</v>
      </c>
      <c r="C588" t="s">
        <v>28</v>
      </c>
      <c r="D588" t="s">
        <v>34</v>
      </c>
      <c r="E588" s="1">
        <v>575000</v>
      </c>
      <c r="F588" t="s">
        <v>16</v>
      </c>
      <c r="G588" t="s">
        <v>16</v>
      </c>
      <c r="H588" s="1">
        <v>575000</v>
      </c>
      <c r="I588" s="1">
        <v>120802</v>
      </c>
      <c r="J588">
        <v>0.16</v>
      </c>
      <c r="K588">
        <v>120802</v>
      </c>
      <c r="L588" t="s">
        <v>616</v>
      </c>
      <c r="M588">
        <v>2020</v>
      </c>
    </row>
    <row r="589" spans="1:13" x14ac:dyDescent="0.45">
      <c r="A589" t="s">
        <v>642</v>
      </c>
      <c r="B589">
        <v>25</v>
      </c>
      <c r="C589" t="s">
        <v>28</v>
      </c>
      <c r="D589" t="s">
        <v>34</v>
      </c>
      <c r="E589" s="1">
        <v>563500</v>
      </c>
      <c r="F589" t="s">
        <v>16</v>
      </c>
      <c r="G589" t="s">
        <v>16</v>
      </c>
      <c r="H589" s="1">
        <v>563500</v>
      </c>
      <c r="I589" s="1">
        <v>93450</v>
      </c>
      <c r="J589">
        <v>0.13</v>
      </c>
      <c r="K589">
        <v>93450</v>
      </c>
      <c r="L589" t="s">
        <v>616</v>
      </c>
      <c r="M589">
        <v>2020</v>
      </c>
    </row>
    <row r="590" spans="1:13" x14ac:dyDescent="0.45">
      <c r="A590" t="s">
        <v>643</v>
      </c>
      <c r="B590">
        <v>21</v>
      </c>
      <c r="C590" t="s">
        <v>31</v>
      </c>
      <c r="D590" t="s">
        <v>34</v>
      </c>
      <c r="E590" s="1">
        <v>563500</v>
      </c>
      <c r="F590" t="s">
        <v>16</v>
      </c>
      <c r="G590" t="s">
        <v>16</v>
      </c>
      <c r="H590" s="1">
        <v>563500</v>
      </c>
      <c r="I590" s="1">
        <v>46725</v>
      </c>
      <c r="J590">
        <v>0.06</v>
      </c>
      <c r="K590">
        <v>46725</v>
      </c>
      <c r="L590" t="s">
        <v>616</v>
      </c>
      <c r="M590">
        <v>2020</v>
      </c>
    </row>
    <row r="591" spans="1:13" x14ac:dyDescent="0.45">
      <c r="A591" t="s">
        <v>644</v>
      </c>
      <c r="B591">
        <v>28</v>
      </c>
      <c r="C591" t="s">
        <v>21</v>
      </c>
      <c r="D591" t="s">
        <v>15</v>
      </c>
      <c r="E591" s="1">
        <v>8000000</v>
      </c>
      <c r="F591" s="1">
        <v>600000</v>
      </c>
      <c r="G591" t="s">
        <v>16</v>
      </c>
      <c r="H591" s="1">
        <v>8600000</v>
      </c>
      <c r="I591" s="1">
        <v>3562963</v>
      </c>
      <c r="J591">
        <v>14.06</v>
      </c>
      <c r="K591">
        <v>7000000</v>
      </c>
      <c r="L591" t="s">
        <v>645</v>
      </c>
      <c r="M591">
        <v>2020</v>
      </c>
    </row>
    <row r="592" spans="1:13" x14ac:dyDescent="0.45">
      <c r="A592" t="s">
        <v>646</v>
      </c>
      <c r="B592">
        <v>27</v>
      </c>
      <c r="C592" t="s">
        <v>36</v>
      </c>
      <c r="D592" t="s">
        <v>15</v>
      </c>
      <c r="E592" s="1">
        <v>4800000</v>
      </c>
      <c r="F592" t="s">
        <v>16</v>
      </c>
      <c r="G592" t="s">
        <v>16</v>
      </c>
      <c r="H592" s="1">
        <v>4800000</v>
      </c>
      <c r="I592" s="1">
        <v>1777778</v>
      </c>
      <c r="J592">
        <v>7.02</v>
      </c>
      <c r="K592">
        <v>4800000</v>
      </c>
      <c r="L592" t="s">
        <v>645</v>
      </c>
      <c r="M592">
        <v>2020</v>
      </c>
    </row>
    <row r="593" spans="1:13" x14ac:dyDescent="0.45">
      <c r="A593" t="s">
        <v>647</v>
      </c>
      <c r="B593">
        <v>28</v>
      </c>
      <c r="C593" t="s">
        <v>23</v>
      </c>
      <c r="D593" t="s">
        <v>15</v>
      </c>
      <c r="E593" s="1">
        <v>2825000</v>
      </c>
      <c r="F593" t="s">
        <v>16</v>
      </c>
      <c r="G593" t="s">
        <v>16</v>
      </c>
      <c r="H593" s="1">
        <v>2825000</v>
      </c>
      <c r="I593" s="1">
        <v>1046296</v>
      </c>
      <c r="J593">
        <v>4.13</v>
      </c>
      <c r="K593">
        <v>2825000</v>
      </c>
      <c r="L593" t="s">
        <v>645</v>
      </c>
      <c r="M593">
        <v>2020</v>
      </c>
    </row>
    <row r="594" spans="1:13" x14ac:dyDescent="0.45">
      <c r="A594" t="s">
        <v>648</v>
      </c>
      <c r="B594">
        <v>28</v>
      </c>
      <c r="C594" t="s">
        <v>26</v>
      </c>
      <c r="D594" t="s">
        <v>15</v>
      </c>
      <c r="E594" s="1">
        <v>2800000</v>
      </c>
      <c r="F594" t="s">
        <v>16</v>
      </c>
      <c r="G594" t="s">
        <v>16</v>
      </c>
      <c r="H594" s="1">
        <v>2800000</v>
      </c>
      <c r="I594" s="1">
        <v>1037037</v>
      </c>
      <c r="J594">
        <v>4.09</v>
      </c>
      <c r="K594">
        <v>2800000</v>
      </c>
      <c r="L594" t="s">
        <v>645</v>
      </c>
      <c r="M594">
        <v>2020</v>
      </c>
    </row>
    <row r="595" spans="1:13" x14ac:dyDescent="0.45">
      <c r="A595" t="s">
        <v>649</v>
      </c>
      <c r="B595">
        <v>27</v>
      </c>
      <c r="C595" t="s">
        <v>23</v>
      </c>
      <c r="D595" t="s">
        <v>15</v>
      </c>
      <c r="E595" s="1">
        <v>2800000</v>
      </c>
      <c r="F595" t="s">
        <v>16</v>
      </c>
      <c r="G595" t="s">
        <v>16</v>
      </c>
      <c r="H595" s="1">
        <v>2800000</v>
      </c>
      <c r="I595" s="1">
        <v>1037037</v>
      </c>
      <c r="J595">
        <v>4.09</v>
      </c>
      <c r="K595">
        <v>2800000</v>
      </c>
      <c r="L595" t="s">
        <v>645</v>
      </c>
      <c r="M595">
        <v>2020</v>
      </c>
    </row>
    <row r="596" spans="1:13" x14ac:dyDescent="0.45">
      <c r="A596" t="s">
        <v>650</v>
      </c>
      <c r="B596">
        <v>33</v>
      </c>
      <c r="C596" t="s">
        <v>28</v>
      </c>
      <c r="D596" t="s">
        <v>15</v>
      </c>
      <c r="E596" s="1">
        <v>1000000</v>
      </c>
      <c r="F596" t="s">
        <v>16</v>
      </c>
      <c r="G596" t="s">
        <v>16</v>
      </c>
      <c r="H596" s="1">
        <v>1000000</v>
      </c>
      <c r="I596" s="1">
        <v>370370</v>
      </c>
      <c r="J596">
        <v>1.46</v>
      </c>
      <c r="K596">
        <v>1000000</v>
      </c>
      <c r="L596" t="s">
        <v>645</v>
      </c>
      <c r="M596">
        <v>2020</v>
      </c>
    </row>
    <row r="597" spans="1:13" x14ac:dyDescent="0.45">
      <c r="A597" t="s">
        <v>651</v>
      </c>
      <c r="B597">
        <v>28</v>
      </c>
      <c r="C597" t="s">
        <v>19</v>
      </c>
      <c r="D597" t="s">
        <v>34</v>
      </c>
      <c r="E597" s="1">
        <v>850000</v>
      </c>
      <c r="F597" t="s">
        <v>16</v>
      </c>
      <c r="G597" t="s">
        <v>16</v>
      </c>
      <c r="H597" s="1">
        <v>850000</v>
      </c>
      <c r="I597" s="1">
        <v>314815</v>
      </c>
      <c r="J597">
        <v>1.24</v>
      </c>
      <c r="K597">
        <v>850000</v>
      </c>
      <c r="L597" t="s">
        <v>645</v>
      </c>
      <c r="M597">
        <v>2020</v>
      </c>
    </row>
    <row r="598" spans="1:13" x14ac:dyDescent="0.45">
      <c r="A598" t="s">
        <v>652</v>
      </c>
      <c r="B598">
        <v>27</v>
      </c>
      <c r="C598" t="s">
        <v>23</v>
      </c>
      <c r="D598" t="s">
        <v>15</v>
      </c>
      <c r="E598" s="1">
        <v>840000</v>
      </c>
      <c r="F598" t="s">
        <v>16</v>
      </c>
      <c r="G598" t="s">
        <v>16</v>
      </c>
      <c r="H598" s="1">
        <v>840000</v>
      </c>
      <c r="I598" s="1">
        <v>311111</v>
      </c>
      <c r="J598">
        <v>1.23</v>
      </c>
      <c r="K598">
        <v>840000</v>
      </c>
      <c r="L598" t="s">
        <v>645</v>
      </c>
      <c r="M598">
        <v>2020</v>
      </c>
    </row>
    <row r="599" spans="1:13" x14ac:dyDescent="0.45">
      <c r="A599" t="s">
        <v>653</v>
      </c>
      <c r="B599">
        <v>28</v>
      </c>
      <c r="C599" t="s">
        <v>26</v>
      </c>
      <c r="D599" t="s">
        <v>76</v>
      </c>
      <c r="E599" s="1">
        <v>725000</v>
      </c>
      <c r="F599" t="s">
        <v>16</v>
      </c>
      <c r="G599" t="s">
        <v>16</v>
      </c>
      <c r="H599" s="1">
        <v>725000</v>
      </c>
      <c r="I599" s="1">
        <v>268519</v>
      </c>
      <c r="J599">
        <v>1.06</v>
      </c>
      <c r="K599">
        <v>725000</v>
      </c>
      <c r="L599" t="s">
        <v>645</v>
      </c>
      <c r="M599">
        <v>2020</v>
      </c>
    </row>
    <row r="600" spans="1:13" x14ac:dyDescent="0.45">
      <c r="A600" t="s">
        <v>654</v>
      </c>
      <c r="B600">
        <v>30</v>
      </c>
      <c r="C600" t="s">
        <v>28</v>
      </c>
      <c r="D600" t="s">
        <v>34</v>
      </c>
      <c r="E600" s="1">
        <v>633500</v>
      </c>
      <c r="F600" t="s">
        <v>16</v>
      </c>
      <c r="G600" t="s">
        <v>16</v>
      </c>
      <c r="H600" s="1">
        <v>633500</v>
      </c>
      <c r="I600" s="1">
        <v>234630</v>
      </c>
      <c r="J600">
        <v>0.93</v>
      </c>
      <c r="K600">
        <v>234630</v>
      </c>
      <c r="L600" t="s">
        <v>645</v>
      </c>
      <c r="M600">
        <v>2020</v>
      </c>
    </row>
    <row r="601" spans="1:13" x14ac:dyDescent="0.45">
      <c r="A601" t="s">
        <v>655</v>
      </c>
      <c r="B601">
        <v>27</v>
      </c>
      <c r="C601" t="s">
        <v>14</v>
      </c>
      <c r="D601" t="s">
        <v>34</v>
      </c>
      <c r="E601" s="1">
        <v>593500</v>
      </c>
      <c r="F601" t="s">
        <v>16</v>
      </c>
      <c r="G601" t="s">
        <v>16</v>
      </c>
      <c r="H601" s="1">
        <v>593500</v>
      </c>
      <c r="I601" s="1">
        <v>219815</v>
      </c>
      <c r="J601">
        <v>0.87</v>
      </c>
      <c r="K601">
        <v>219815</v>
      </c>
      <c r="L601" t="s">
        <v>645</v>
      </c>
      <c r="M601">
        <v>2020</v>
      </c>
    </row>
    <row r="602" spans="1:13" x14ac:dyDescent="0.45">
      <c r="A602" t="s">
        <v>656</v>
      </c>
      <c r="B602">
        <v>28</v>
      </c>
      <c r="C602" t="s">
        <v>23</v>
      </c>
      <c r="D602" t="s">
        <v>34</v>
      </c>
      <c r="E602" s="1">
        <v>590500</v>
      </c>
      <c r="F602" t="s">
        <v>16</v>
      </c>
      <c r="G602" t="s">
        <v>16</v>
      </c>
      <c r="H602" s="1">
        <v>590500</v>
      </c>
      <c r="I602" s="1">
        <v>218704</v>
      </c>
      <c r="J602">
        <v>0.86</v>
      </c>
      <c r="K602">
        <v>218704</v>
      </c>
      <c r="L602" t="s">
        <v>645</v>
      </c>
      <c r="M602">
        <v>2020</v>
      </c>
    </row>
    <row r="603" spans="1:13" x14ac:dyDescent="0.45">
      <c r="A603" t="s">
        <v>657</v>
      </c>
      <c r="B603">
        <v>25</v>
      </c>
      <c r="C603" t="s">
        <v>43</v>
      </c>
      <c r="D603" t="s">
        <v>34</v>
      </c>
      <c r="E603" s="1">
        <v>589500</v>
      </c>
      <c r="F603" t="s">
        <v>16</v>
      </c>
      <c r="G603" t="s">
        <v>16</v>
      </c>
      <c r="H603" s="1">
        <v>589500</v>
      </c>
      <c r="I603" s="1">
        <v>218333</v>
      </c>
      <c r="J603">
        <v>0.86</v>
      </c>
      <c r="K603">
        <v>218333</v>
      </c>
      <c r="L603" t="s">
        <v>645</v>
      </c>
      <c r="M603">
        <v>2020</v>
      </c>
    </row>
    <row r="604" spans="1:13" x14ac:dyDescent="0.45">
      <c r="A604" t="s">
        <v>658</v>
      </c>
      <c r="B604">
        <v>29</v>
      </c>
      <c r="C604" t="s">
        <v>28</v>
      </c>
      <c r="D604" t="s">
        <v>34</v>
      </c>
      <c r="E604" s="1">
        <v>588500</v>
      </c>
      <c r="F604" t="s">
        <v>16</v>
      </c>
      <c r="G604" t="s">
        <v>16</v>
      </c>
      <c r="H604" s="1">
        <v>588500</v>
      </c>
      <c r="I604" s="1">
        <v>217963</v>
      </c>
      <c r="J604">
        <v>0.86</v>
      </c>
      <c r="K604">
        <v>217963</v>
      </c>
      <c r="L604" t="s">
        <v>645</v>
      </c>
      <c r="M604">
        <v>2020</v>
      </c>
    </row>
    <row r="605" spans="1:13" x14ac:dyDescent="0.45">
      <c r="A605" t="s">
        <v>659</v>
      </c>
      <c r="B605">
        <v>24</v>
      </c>
      <c r="C605" t="s">
        <v>23</v>
      </c>
      <c r="D605" t="s">
        <v>34</v>
      </c>
      <c r="E605" s="1">
        <v>577500</v>
      </c>
      <c r="F605" t="s">
        <v>16</v>
      </c>
      <c r="G605" t="s">
        <v>16</v>
      </c>
      <c r="H605" s="1">
        <v>577500</v>
      </c>
      <c r="I605" s="1">
        <v>213889</v>
      </c>
      <c r="J605">
        <v>0.84</v>
      </c>
      <c r="K605">
        <v>213889</v>
      </c>
      <c r="L605" t="s">
        <v>645</v>
      </c>
      <c r="M605">
        <v>2020</v>
      </c>
    </row>
    <row r="606" spans="1:13" x14ac:dyDescent="0.45">
      <c r="A606" t="s">
        <v>660</v>
      </c>
      <c r="B606">
        <v>29</v>
      </c>
      <c r="C606" t="s">
        <v>31</v>
      </c>
      <c r="E606" s="1">
        <v>575000</v>
      </c>
      <c r="F606" t="s">
        <v>16</v>
      </c>
      <c r="G606" t="s">
        <v>16</v>
      </c>
      <c r="H606" s="1">
        <v>575000</v>
      </c>
      <c r="I606" s="1">
        <v>212963</v>
      </c>
      <c r="J606">
        <v>0.84</v>
      </c>
      <c r="K606">
        <v>212963</v>
      </c>
      <c r="L606" t="s">
        <v>645</v>
      </c>
      <c r="M606">
        <v>2020</v>
      </c>
    </row>
    <row r="607" spans="1:13" x14ac:dyDescent="0.45">
      <c r="A607" t="s">
        <v>661</v>
      </c>
      <c r="B607">
        <v>27</v>
      </c>
      <c r="C607" t="s">
        <v>28</v>
      </c>
      <c r="D607" t="s">
        <v>34</v>
      </c>
      <c r="E607" s="1">
        <v>572000</v>
      </c>
      <c r="F607" t="s">
        <v>16</v>
      </c>
      <c r="G607" t="s">
        <v>16</v>
      </c>
      <c r="H607" s="1">
        <v>572000</v>
      </c>
      <c r="I607" s="1">
        <v>211852</v>
      </c>
      <c r="J607">
        <v>0.84</v>
      </c>
      <c r="K607">
        <v>211852</v>
      </c>
      <c r="L607" t="s">
        <v>645</v>
      </c>
      <c r="M607">
        <v>2020</v>
      </c>
    </row>
    <row r="608" spans="1:13" x14ac:dyDescent="0.45">
      <c r="A608" t="s">
        <v>662</v>
      </c>
      <c r="B608">
        <v>26</v>
      </c>
      <c r="C608" t="s">
        <v>23</v>
      </c>
      <c r="D608" t="s">
        <v>34</v>
      </c>
      <c r="E608" s="1">
        <v>563500</v>
      </c>
      <c r="F608" t="s">
        <v>16</v>
      </c>
      <c r="G608" t="s">
        <v>16</v>
      </c>
      <c r="H608" s="1">
        <v>563500</v>
      </c>
      <c r="I608" s="1">
        <v>208704</v>
      </c>
      <c r="J608">
        <v>0.82</v>
      </c>
      <c r="K608">
        <v>208704</v>
      </c>
      <c r="L608" t="s">
        <v>645</v>
      </c>
      <c r="M608">
        <v>2020</v>
      </c>
    </row>
    <row r="609" spans="1:13" x14ac:dyDescent="0.45">
      <c r="A609" t="s">
        <v>663</v>
      </c>
      <c r="B609">
        <v>30</v>
      </c>
      <c r="C609" t="s">
        <v>28</v>
      </c>
      <c r="D609" t="s">
        <v>34</v>
      </c>
      <c r="E609" s="1">
        <v>563500</v>
      </c>
      <c r="F609" t="s">
        <v>16</v>
      </c>
      <c r="G609" t="s">
        <v>16</v>
      </c>
      <c r="H609" s="1">
        <v>563500</v>
      </c>
      <c r="I609" s="1">
        <v>208704</v>
      </c>
      <c r="J609">
        <v>0.82</v>
      </c>
      <c r="K609">
        <v>208704</v>
      </c>
      <c r="L609" t="s">
        <v>645</v>
      </c>
      <c r="M609">
        <v>2020</v>
      </c>
    </row>
    <row r="610" spans="1:13" x14ac:dyDescent="0.45">
      <c r="A610" t="s">
        <v>664</v>
      </c>
      <c r="B610">
        <v>26</v>
      </c>
      <c r="C610" t="s">
        <v>28</v>
      </c>
      <c r="D610" t="s">
        <v>34</v>
      </c>
      <c r="E610" s="1">
        <v>563500</v>
      </c>
      <c r="F610" t="s">
        <v>16</v>
      </c>
      <c r="G610" t="s">
        <v>16</v>
      </c>
      <c r="H610" s="1">
        <v>563500</v>
      </c>
      <c r="I610" s="1">
        <v>193130</v>
      </c>
      <c r="J610">
        <v>0.76</v>
      </c>
      <c r="K610">
        <v>193130</v>
      </c>
      <c r="L610" t="s">
        <v>645</v>
      </c>
      <c r="M610">
        <v>2020</v>
      </c>
    </row>
    <row r="611" spans="1:13" x14ac:dyDescent="0.45">
      <c r="A611" t="s">
        <v>665</v>
      </c>
      <c r="B611">
        <v>27</v>
      </c>
      <c r="C611" t="s">
        <v>28</v>
      </c>
      <c r="D611" t="s">
        <v>34</v>
      </c>
      <c r="E611" s="1">
        <v>563500</v>
      </c>
      <c r="F611" t="s">
        <v>16</v>
      </c>
      <c r="G611" t="s">
        <v>16</v>
      </c>
      <c r="H611" s="1">
        <v>563500</v>
      </c>
      <c r="I611" s="1">
        <v>177555</v>
      </c>
      <c r="J611">
        <v>0.7</v>
      </c>
      <c r="K611">
        <v>177555</v>
      </c>
      <c r="L611" t="s">
        <v>645</v>
      </c>
      <c r="M611">
        <v>2020</v>
      </c>
    </row>
    <row r="612" spans="1:13" x14ac:dyDescent="0.45">
      <c r="A612" t="s">
        <v>666</v>
      </c>
      <c r="B612">
        <v>27</v>
      </c>
      <c r="C612" t="s">
        <v>36</v>
      </c>
      <c r="D612" t="s">
        <v>34</v>
      </c>
      <c r="E612" s="1">
        <v>589500</v>
      </c>
      <c r="F612" t="s">
        <v>16</v>
      </c>
      <c r="G612" t="s">
        <v>16</v>
      </c>
      <c r="H612" s="1">
        <v>589500</v>
      </c>
      <c r="I612" s="1">
        <v>159691</v>
      </c>
      <c r="J612">
        <v>0.63</v>
      </c>
      <c r="K612">
        <v>159691</v>
      </c>
      <c r="L612" t="s">
        <v>645</v>
      </c>
      <c r="M612">
        <v>2020</v>
      </c>
    </row>
    <row r="613" spans="1:13" x14ac:dyDescent="0.45">
      <c r="A613" t="s">
        <v>667</v>
      </c>
      <c r="B613">
        <v>29</v>
      </c>
      <c r="C613" t="s">
        <v>28</v>
      </c>
      <c r="E613" s="1">
        <v>575000</v>
      </c>
      <c r="F613" t="s">
        <v>16</v>
      </c>
      <c r="G613" t="s">
        <v>16</v>
      </c>
      <c r="H613" s="1">
        <v>575000</v>
      </c>
      <c r="I613" s="1">
        <v>114444</v>
      </c>
      <c r="J613">
        <v>0.45</v>
      </c>
      <c r="K613">
        <v>575000</v>
      </c>
      <c r="L613" t="s">
        <v>645</v>
      </c>
      <c r="M613">
        <v>2020</v>
      </c>
    </row>
    <row r="614" spans="1:13" x14ac:dyDescent="0.45">
      <c r="A614" t="s">
        <v>668</v>
      </c>
      <c r="B614">
        <v>23</v>
      </c>
      <c r="C614" t="s">
        <v>14</v>
      </c>
      <c r="D614" t="s">
        <v>34</v>
      </c>
      <c r="E614" s="1">
        <v>563500</v>
      </c>
      <c r="F614" t="s">
        <v>16</v>
      </c>
      <c r="G614" t="s">
        <v>16</v>
      </c>
      <c r="H614" s="1">
        <v>563500</v>
      </c>
      <c r="I614" s="1">
        <v>84105</v>
      </c>
      <c r="J614">
        <v>0.33</v>
      </c>
      <c r="K614">
        <v>84105</v>
      </c>
      <c r="L614" t="s">
        <v>645</v>
      </c>
      <c r="M614">
        <v>2020</v>
      </c>
    </row>
    <row r="615" spans="1:13" x14ac:dyDescent="0.45">
      <c r="A615" t="s">
        <v>669</v>
      </c>
      <c r="B615">
        <v>27</v>
      </c>
      <c r="C615" t="s">
        <v>28</v>
      </c>
      <c r="D615" t="s">
        <v>34</v>
      </c>
      <c r="E615" s="1">
        <v>563500</v>
      </c>
      <c r="F615" t="s">
        <v>16</v>
      </c>
      <c r="G615" t="s">
        <v>16</v>
      </c>
      <c r="H615" s="1">
        <v>563500</v>
      </c>
      <c r="I615" s="1">
        <v>52955</v>
      </c>
      <c r="J615">
        <v>0.21</v>
      </c>
      <c r="K615">
        <v>52955</v>
      </c>
      <c r="L615" t="s">
        <v>645</v>
      </c>
      <c r="M615">
        <v>2020</v>
      </c>
    </row>
    <row r="616" spans="1:13" x14ac:dyDescent="0.45">
      <c r="A616" t="s">
        <v>670</v>
      </c>
      <c r="B616">
        <v>24</v>
      </c>
      <c r="C616" t="s">
        <v>28</v>
      </c>
      <c r="D616" t="s">
        <v>34</v>
      </c>
      <c r="E616" s="1">
        <v>563500</v>
      </c>
      <c r="F616" t="s">
        <v>16</v>
      </c>
      <c r="G616" t="s">
        <v>16</v>
      </c>
      <c r="H616" s="1">
        <v>563500</v>
      </c>
      <c r="I616" s="1">
        <v>40495</v>
      </c>
      <c r="J616">
        <v>0.16</v>
      </c>
      <c r="K616">
        <v>40495</v>
      </c>
      <c r="L616" t="s">
        <v>645</v>
      </c>
      <c r="M616">
        <v>2020</v>
      </c>
    </row>
    <row r="617" spans="1:13" x14ac:dyDescent="0.45">
      <c r="A617" t="s">
        <v>671</v>
      </c>
      <c r="B617">
        <v>24</v>
      </c>
      <c r="C617" t="s">
        <v>43</v>
      </c>
      <c r="D617" t="s">
        <v>34</v>
      </c>
      <c r="E617" s="1">
        <v>563500</v>
      </c>
      <c r="F617" t="s">
        <v>16</v>
      </c>
      <c r="G617" t="s">
        <v>16</v>
      </c>
      <c r="H617" s="1">
        <v>563500</v>
      </c>
      <c r="I617" s="1">
        <v>21805</v>
      </c>
      <c r="J617">
        <v>0.09</v>
      </c>
      <c r="K617">
        <v>21805</v>
      </c>
      <c r="L617" t="s">
        <v>645</v>
      </c>
      <c r="M617">
        <v>2020</v>
      </c>
    </row>
    <row r="618" spans="1:13" x14ac:dyDescent="0.45">
      <c r="A618" t="s">
        <v>672</v>
      </c>
      <c r="B618">
        <v>30</v>
      </c>
      <c r="C618" t="s">
        <v>31</v>
      </c>
      <c r="D618" t="s">
        <v>34</v>
      </c>
      <c r="E618" s="1">
        <v>575000</v>
      </c>
      <c r="F618" t="s">
        <v>16</v>
      </c>
      <c r="G618" t="s">
        <v>16</v>
      </c>
      <c r="H618" s="1">
        <v>575000</v>
      </c>
      <c r="I618" s="1">
        <v>3179</v>
      </c>
      <c r="J618">
        <v>0.01</v>
      </c>
      <c r="K618">
        <v>3179</v>
      </c>
      <c r="L618" t="s">
        <v>645</v>
      </c>
      <c r="M618">
        <v>2020</v>
      </c>
    </row>
    <row r="619" spans="1:13" x14ac:dyDescent="0.45">
      <c r="A619" t="s">
        <v>673</v>
      </c>
      <c r="B619">
        <v>27</v>
      </c>
      <c r="C619" t="s">
        <v>14</v>
      </c>
      <c r="D619" t="s">
        <v>15</v>
      </c>
      <c r="E619" s="1">
        <v>30000000</v>
      </c>
      <c r="F619" s="1">
        <v>2000000</v>
      </c>
      <c r="G619" t="s">
        <v>16</v>
      </c>
      <c r="H619" s="1">
        <v>32000000</v>
      </c>
      <c r="I619" s="1">
        <v>13111111</v>
      </c>
      <c r="J619">
        <v>17.940000000000001</v>
      </c>
      <c r="K619">
        <v>30000000</v>
      </c>
      <c r="L619" t="s">
        <v>674</v>
      </c>
      <c r="M619">
        <v>2020</v>
      </c>
    </row>
    <row r="620" spans="1:13" x14ac:dyDescent="0.45">
      <c r="A620" t="s">
        <v>675</v>
      </c>
      <c r="B620">
        <v>29</v>
      </c>
      <c r="C620" t="s">
        <v>58</v>
      </c>
      <c r="D620" t="s">
        <v>15</v>
      </c>
      <c r="E620" s="1">
        <v>20000000</v>
      </c>
      <c r="F620" s="1">
        <v>2500000</v>
      </c>
      <c r="G620" t="s">
        <v>16</v>
      </c>
      <c r="H620" s="1">
        <v>22500000</v>
      </c>
      <c r="I620" s="1">
        <v>9907407</v>
      </c>
      <c r="J620">
        <v>13.55</v>
      </c>
      <c r="K620">
        <v>13833333</v>
      </c>
      <c r="L620" t="s">
        <v>674</v>
      </c>
      <c r="M620">
        <v>2020</v>
      </c>
    </row>
    <row r="621" spans="1:13" x14ac:dyDescent="0.45">
      <c r="A621" t="s">
        <v>676</v>
      </c>
      <c r="B621">
        <v>30</v>
      </c>
      <c r="C621" t="s">
        <v>36</v>
      </c>
      <c r="D621" t="s">
        <v>15</v>
      </c>
      <c r="E621" s="1">
        <v>20000000</v>
      </c>
      <c r="F621" s="1">
        <v>1000000</v>
      </c>
      <c r="G621" t="s">
        <v>16</v>
      </c>
      <c r="H621" s="1">
        <v>21000000</v>
      </c>
      <c r="I621" s="1">
        <v>8407407</v>
      </c>
      <c r="J621">
        <v>11.5</v>
      </c>
      <c r="K621">
        <v>18000000</v>
      </c>
      <c r="L621" t="s">
        <v>674</v>
      </c>
      <c r="M621">
        <v>2020</v>
      </c>
    </row>
    <row r="622" spans="1:13" x14ac:dyDescent="0.45">
      <c r="A622" t="s">
        <v>677</v>
      </c>
      <c r="B622">
        <v>32</v>
      </c>
      <c r="C622" t="s">
        <v>28</v>
      </c>
      <c r="D622" t="s">
        <v>15</v>
      </c>
      <c r="E622" s="1">
        <v>8500000</v>
      </c>
      <c r="F622" t="s">
        <v>16</v>
      </c>
      <c r="G622" s="1">
        <v>741000</v>
      </c>
      <c r="H622" s="1">
        <v>9241000</v>
      </c>
      <c r="I622" s="1">
        <v>3889148</v>
      </c>
      <c r="J622">
        <v>5.32</v>
      </c>
      <c r="K622">
        <v>7750000</v>
      </c>
      <c r="L622" t="s">
        <v>674</v>
      </c>
      <c r="M622">
        <v>2020</v>
      </c>
    </row>
    <row r="623" spans="1:13" x14ac:dyDescent="0.45">
      <c r="A623" t="s">
        <v>678</v>
      </c>
      <c r="B623">
        <v>31</v>
      </c>
      <c r="C623" t="s">
        <v>28</v>
      </c>
      <c r="D623" t="s">
        <v>15</v>
      </c>
      <c r="E623" s="1">
        <v>4000000</v>
      </c>
      <c r="F623" s="1">
        <v>2000000</v>
      </c>
      <c r="G623" t="s">
        <v>16</v>
      </c>
      <c r="H623" s="1">
        <v>6000000</v>
      </c>
      <c r="I623" s="1">
        <v>3481481</v>
      </c>
      <c r="J623">
        <v>4.76</v>
      </c>
      <c r="K623">
        <v>8500000</v>
      </c>
      <c r="L623" t="s">
        <v>674</v>
      </c>
      <c r="M623">
        <v>2020</v>
      </c>
    </row>
    <row r="624" spans="1:13" x14ac:dyDescent="0.45">
      <c r="A624" t="s">
        <v>679</v>
      </c>
      <c r="B624">
        <v>32</v>
      </c>
      <c r="C624" t="s">
        <v>58</v>
      </c>
      <c r="D624" t="s">
        <v>15</v>
      </c>
      <c r="E624" s="1">
        <v>7900000</v>
      </c>
      <c r="F624" t="s">
        <v>16</v>
      </c>
      <c r="G624" t="s">
        <v>16</v>
      </c>
      <c r="H624" s="1">
        <v>7900000</v>
      </c>
      <c r="I624" s="1">
        <v>2925926</v>
      </c>
      <c r="J624">
        <v>4</v>
      </c>
      <c r="K624">
        <v>7900000</v>
      </c>
      <c r="L624" t="s">
        <v>674</v>
      </c>
      <c r="M624">
        <v>2020</v>
      </c>
    </row>
    <row r="625" spans="1:13" x14ac:dyDescent="0.45">
      <c r="A625" t="s">
        <v>680</v>
      </c>
      <c r="B625">
        <v>27</v>
      </c>
      <c r="C625" t="s">
        <v>26</v>
      </c>
      <c r="D625" t="s">
        <v>15</v>
      </c>
      <c r="E625" s="1">
        <v>5700000</v>
      </c>
      <c r="F625" t="s">
        <v>16</v>
      </c>
      <c r="G625" t="s">
        <v>16</v>
      </c>
      <c r="H625" s="1">
        <v>5700000</v>
      </c>
      <c r="I625" s="1">
        <v>2111111</v>
      </c>
      <c r="J625">
        <v>2.89</v>
      </c>
      <c r="K625">
        <v>5700000</v>
      </c>
      <c r="L625" t="s">
        <v>674</v>
      </c>
      <c r="M625">
        <v>2020</v>
      </c>
    </row>
    <row r="626" spans="1:13" x14ac:dyDescent="0.45">
      <c r="A626" t="s">
        <v>681</v>
      </c>
      <c r="B626">
        <v>27</v>
      </c>
      <c r="C626" t="s">
        <v>23</v>
      </c>
      <c r="D626" t="s">
        <v>15</v>
      </c>
      <c r="E626" s="1">
        <v>5250000</v>
      </c>
      <c r="F626" t="s">
        <v>16</v>
      </c>
      <c r="G626" t="s">
        <v>16</v>
      </c>
      <c r="H626" s="1">
        <v>5250000</v>
      </c>
      <c r="I626" s="1">
        <v>1944444</v>
      </c>
      <c r="J626">
        <v>2.66</v>
      </c>
      <c r="K626">
        <v>5250000</v>
      </c>
      <c r="L626" t="s">
        <v>674</v>
      </c>
      <c r="M626">
        <v>2020</v>
      </c>
    </row>
    <row r="627" spans="1:13" x14ac:dyDescent="0.45">
      <c r="A627" t="s">
        <v>682</v>
      </c>
      <c r="B627">
        <v>36</v>
      </c>
      <c r="C627" t="s">
        <v>28</v>
      </c>
      <c r="D627" t="s">
        <v>15</v>
      </c>
      <c r="E627" s="1">
        <v>4000000</v>
      </c>
      <c r="F627" t="s">
        <v>16</v>
      </c>
      <c r="G627" s="1">
        <v>185000</v>
      </c>
      <c r="H627" s="1">
        <v>4185000</v>
      </c>
      <c r="I627" s="1">
        <v>1666481</v>
      </c>
      <c r="J627">
        <v>2.2799999999999998</v>
      </c>
      <c r="K627">
        <v>4500000</v>
      </c>
      <c r="L627" t="s">
        <v>674</v>
      </c>
      <c r="M627">
        <v>2020</v>
      </c>
    </row>
    <row r="628" spans="1:13" x14ac:dyDescent="0.45">
      <c r="A628" t="s">
        <v>683</v>
      </c>
      <c r="B628">
        <v>33</v>
      </c>
      <c r="C628" t="s">
        <v>31</v>
      </c>
      <c r="D628" t="s">
        <v>15</v>
      </c>
      <c r="E628" s="1">
        <v>6850000</v>
      </c>
      <c r="F628" t="s">
        <v>16</v>
      </c>
      <c r="G628" t="s">
        <v>16</v>
      </c>
      <c r="H628" s="1">
        <v>6850000</v>
      </c>
      <c r="I628" s="1">
        <v>1098114</v>
      </c>
      <c r="J628">
        <v>1.5</v>
      </c>
      <c r="K628">
        <v>6850000</v>
      </c>
      <c r="L628" t="s">
        <v>674</v>
      </c>
      <c r="M628">
        <v>2020</v>
      </c>
    </row>
    <row r="629" spans="1:13" x14ac:dyDescent="0.45">
      <c r="A629" t="s">
        <v>684</v>
      </c>
      <c r="B629">
        <v>29</v>
      </c>
      <c r="C629" t="s">
        <v>28</v>
      </c>
      <c r="E629" s="1">
        <v>2000000</v>
      </c>
      <c r="F629" t="s">
        <v>16</v>
      </c>
      <c r="G629" s="1">
        <v>185000</v>
      </c>
      <c r="H629" s="1">
        <v>2185000</v>
      </c>
      <c r="I629" s="1">
        <v>925741</v>
      </c>
      <c r="J629">
        <v>1.27</v>
      </c>
      <c r="K629">
        <v>2500000</v>
      </c>
      <c r="L629" t="s">
        <v>674</v>
      </c>
      <c r="M629">
        <v>2020</v>
      </c>
    </row>
    <row r="630" spans="1:13" x14ac:dyDescent="0.45">
      <c r="A630" t="s">
        <v>685</v>
      </c>
      <c r="B630">
        <v>29</v>
      </c>
      <c r="C630" t="s">
        <v>23</v>
      </c>
      <c r="D630" t="s">
        <v>15</v>
      </c>
      <c r="E630" s="1">
        <v>4100000</v>
      </c>
      <c r="F630" t="s">
        <v>16</v>
      </c>
      <c r="G630" t="s">
        <v>16</v>
      </c>
      <c r="H630" s="1">
        <v>4100000</v>
      </c>
      <c r="I630" s="1">
        <v>634592</v>
      </c>
      <c r="J630">
        <v>0.87</v>
      </c>
      <c r="K630">
        <v>4100000</v>
      </c>
      <c r="L630" t="s">
        <v>674</v>
      </c>
      <c r="M630">
        <v>2020</v>
      </c>
    </row>
    <row r="631" spans="1:13" x14ac:dyDescent="0.45">
      <c r="A631" t="s">
        <v>686</v>
      </c>
      <c r="B631">
        <v>30</v>
      </c>
      <c r="C631" t="s">
        <v>26</v>
      </c>
      <c r="D631" t="s">
        <v>362</v>
      </c>
      <c r="E631" s="1">
        <v>1500000</v>
      </c>
      <c r="F631" t="s">
        <v>16</v>
      </c>
      <c r="G631" t="s">
        <v>16</v>
      </c>
      <c r="H631" s="1">
        <v>1500000</v>
      </c>
      <c r="I631" s="1">
        <v>555556</v>
      </c>
      <c r="J631">
        <v>0.76</v>
      </c>
      <c r="K631">
        <v>1500000</v>
      </c>
      <c r="L631" t="s">
        <v>674</v>
      </c>
      <c r="M631">
        <v>2020</v>
      </c>
    </row>
    <row r="632" spans="1:13" x14ac:dyDescent="0.45">
      <c r="A632" t="s">
        <v>687</v>
      </c>
      <c r="B632">
        <v>28</v>
      </c>
      <c r="C632" t="s">
        <v>28</v>
      </c>
      <c r="D632" t="s">
        <v>15</v>
      </c>
      <c r="E632" s="1">
        <v>1400000</v>
      </c>
      <c r="F632" t="s">
        <v>16</v>
      </c>
      <c r="G632" t="s">
        <v>16</v>
      </c>
      <c r="H632" s="1">
        <v>1400000</v>
      </c>
      <c r="I632" s="1">
        <v>518519</v>
      </c>
      <c r="J632">
        <v>0.71</v>
      </c>
      <c r="K632">
        <v>1400000</v>
      </c>
      <c r="L632" t="s">
        <v>674</v>
      </c>
      <c r="M632">
        <v>2020</v>
      </c>
    </row>
    <row r="633" spans="1:13" x14ac:dyDescent="0.45">
      <c r="A633" t="s">
        <v>688</v>
      </c>
      <c r="B633">
        <v>27</v>
      </c>
      <c r="C633" t="s">
        <v>23</v>
      </c>
      <c r="D633" t="s">
        <v>161</v>
      </c>
      <c r="E633" s="1">
        <v>1300000</v>
      </c>
      <c r="F633" t="s">
        <v>16</v>
      </c>
      <c r="G633" t="s">
        <v>16</v>
      </c>
      <c r="H633" s="1">
        <v>1300000</v>
      </c>
      <c r="I633" s="1">
        <v>481481</v>
      </c>
      <c r="J633">
        <v>0.66</v>
      </c>
      <c r="K633">
        <v>1300000</v>
      </c>
      <c r="L633" t="s">
        <v>674</v>
      </c>
      <c r="M633">
        <v>2020</v>
      </c>
    </row>
    <row r="634" spans="1:13" x14ac:dyDescent="0.45">
      <c r="A634" t="s">
        <v>689</v>
      </c>
      <c r="B634">
        <v>34</v>
      </c>
      <c r="C634" t="s">
        <v>36</v>
      </c>
      <c r="D634" t="s">
        <v>15</v>
      </c>
      <c r="E634" s="1">
        <v>2500000</v>
      </c>
      <c r="F634" t="s">
        <v>16</v>
      </c>
      <c r="G634" t="s">
        <v>16</v>
      </c>
      <c r="H634" s="1">
        <v>2500000</v>
      </c>
      <c r="I634" s="1">
        <v>400780</v>
      </c>
      <c r="J634">
        <v>0.55000000000000004</v>
      </c>
      <c r="K634">
        <v>3000000</v>
      </c>
      <c r="L634" t="s">
        <v>674</v>
      </c>
      <c r="M634">
        <v>2020</v>
      </c>
    </row>
    <row r="635" spans="1:13" x14ac:dyDescent="0.45">
      <c r="A635" t="s">
        <v>690</v>
      </c>
      <c r="B635">
        <v>30</v>
      </c>
      <c r="C635" t="s">
        <v>28</v>
      </c>
      <c r="D635" t="s">
        <v>15</v>
      </c>
      <c r="E635" s="1">
        <v>2000000</v>
      </c>
      <c r="F635" t="s">
        <v>16</v>
      </c>
      <c r="G635" t="s">
        <v>16</v>
      </c>
      <c r="H635" s="1">
        <v>2000000</v>
      </c>
      <c r="I635" s="1">
        <v>331680</v>
      </c>
      <c r="J635">
        <v>0.45</v>
      </c>
      <c r="K635">
        <v>2000000</v>
      </c>
      <c r="L635" t="s">
        <v>674</v>
      </c>
      <c r="M635">
        <v>2020</v>
      </c>
    </row>
    <row r="636" spans="1:13" x14ac:dyDescent="0.45">
      <c r="A636" t="s">
        <v>691</v>
      </c>
      <c r="B636">
        <v>21</v>
      </c>
      <c r="C636" t="s">
        <v>19</v>
      </c>
      <c r="D636" t="s">
        <v>34</v>
      </c>
      <c r="E636" s="1">
        <v>591800</v>
      </c>
      <c r="F636" t="s">
        <v>16</v>
      </c>
      <c r="G636" t="s">
        <v>16</v>
      </c>
      <c r="H636" s="1">
        <v>591800</v>
      </c>
      <c r="I636" s="1">
        <v>219185</v>
      </c>
      <c r="J636">
        <v>0.3</v>
      </c>
      <c r="K636">
        <v>219185</v>
      </c>
      <c r="L636" t="s">
        <v>674</v>
      </c>
      <c r="M636">
        <v>2020</v>
      </c>
    </row>
    <row r="637" spans="1:13" x14ac:dyDescent="0.45">
      <c r="A637" t="s">
        <v>692</v>
      </c>
      <c r="B637">
        <v>29</v>
      </c>
      <c r="C637" t="s">
        <v>28</v>
      </c>
      <c r="D637" t="s">
        <v>34</v>
      </c>
      <c r="E637" s="1">
        <v>591000</v>
      </c>
      <c r="F637" t="s">
        <v>16</v>
      </c>
      <c r="G637" t="s">
        <v>16</v>
      </c>
      <c r="H637" s="1">
        <v>591000</v>
      </c>
      <c r="I637" s="1">
        <v>218889</v>
      </c>
      <c r="J637">
        <v>0.3</v>
      </c>
      <c r="K637">
        <v>218889</v>
      </c>
      <c r="L637" t="s">
        <v>674</v>
      </c>
      <c r="M637">
        <v>2020</v>
      </c>
    </row>
    <row r="638" spans="1:13" x14ac:dyDescent="0.45">
      <c r="A638" t="s">
        <v>693</v>
      </c>
      <c r="B638">
        <v>24</v>
      </c>
      <c r="C638" t="s">
        <v>23</v>
      </c>
      <c r="D638" t="s">
        <v>34</v>
      </c>
      <c r="E638" s="1">
        <v>588500</v>
      </c>
      <c r="F638" t="s">
        <v>16</v>
      </c>
      <c r="G638" t="s">
        <v>16</v>
      </c>
      <c r="H638" s="1">
        <v>588500</v>
      </c>
      <c r="I638" s="1">
        <v>217963</v>
      </c>
      <c r="J638">
        <v>0.3</v>
      </c>
      <c r="K638">
        <v>217963</v>
      </c>
      <c r="L638" t="s">
        <v>674</v>
      </c>
      <c r="M638">
        <v>2020</v>
      </c>
    </row>
    <row r="639" spans="1:13" x14ac:dyDescent="0.45">
      <c r="A639" t="s">
        <v>694</v>
      </c>
      <c r="B639">
        <v>30</v>
      </c>
      <c r="C639" t="s">
        <v>28</v>
      </c>
      <c r="D639" t="s">
        <v>34</v>
      </c>
      <c r="E639" s="1">
        <v>585750</v>
      </c>
      <c r="F639" t="s">
        <v>16</v>
      </c>
      <c r="G639" t="s">
        <v>16</v>
      </c>
      <c r="H639" s="1">
        <v>585750</v>
      </c>
      <c r="I639" s="1">
        <v>216944</v>
      </c>
      <c r="J639">
        <v>0.3</v>
      </c>
      <c r="K639">
        <v>216944</v>
      </c>
      <c r="L639" t="s">
        <v>674</v>
      </c>
      <c r="M639">
        <v>2020</v>
      </c>
    </row>
    <row r="640" spans="1:13" x14ac:dyDescent="0.45">
      <c r="A640" t="s">
        <v>695</v>
      </c>
      <c r="B640">
        <v>23</v>
      </c>
      <c r="C640" t="s">
        <v>43</v>
      </c>
      <c r="D640" t="s">
        <v>34</v>
      </c>
      <c r="E640" s="1">
        <v>566800</v>
      </c>
      <c r="F640" t="s">
        <v>16</v>
      </c>
      <c r="G640" t="s">
        <v>16</v>
      </c>
      <c r="H640" s="1">
        <v>566800</v>
      </c>
      <c r="I640" s="1">
        <v>209926</v>
      </c>
      <c r="J640">
        <v>0.28999999999999998</v>
      </c>
      <c r="K640">
        <v>209926</v>
      </c>
      <c r="L640" t="s">
        <v>674</v>
      </c>
      <c r="M640">
        <v>2020</v>
      </c>
    </row>
    <row r="641" spans="1:13" x14ac:dyDescent="0.45">
      <c r="A641" t="s">
        <v>696</v>
      </c>
      <c r="B641">
        <v>26</v>
      </c>
      <c r="C641" t="s">
        <v>19</v>
      </c>
      <c r="D641" t="s">
        <v>34</v>
      </c>
      <c r="E641" s="1">
        <v>563500</v>
      </c>
      <c r="F641" t="s">
        <v>16</v>
      </c>
      <c r="G641" t="s">
        <v>16</v>
      </c>
      <c r="H641" s="1">
        <v>563500</v>
      </c>
      <c r="I641" s="1">
        <v>208704</v>
      </c>
      <c r="J641">
        <v>0.28999999999999998</v>
      </c>
      <c r="K641">
        <v>208704</v>
      </c>
      <c r="L641" t="s">
        <v>674</v>
      </c>
      <c r="M641">
        <v>2020</v>
      </c>
    </row>
    <row r="642" spans="1:13" x14ac:dyDescent="0.45">
      <c r="A642" t="s">
        <v>697</v>
      </c>
      <c r="B642">
        <v>25</v>
      </c>
      <c r="C642" t="s">
        <v>19</v>
      </c>
      <c r="D642" t="s">
        <v>34</v>
      </c>
      <c r="E642" s="1">
        <v>563500</v>
      </c>
      <c r="F642" t="s">
        <v>16</v>
      </c>
      <c r="G642" t="s">
        <v>16</v>
      </c>
      <c r="H642" s="1">
        <v>563500</v>
      </c>
      <c r="I642" s="1">
        <v>208704</v>
      </c>
      <c r="J642">
        <v>0.28999999999999998</v>
      </c>
      <c r="K642">
        <v>208704</v>
      </c>
      <c r="L642" t="s">
        <v>674</v>
      </c>
      <c r="M642">
        <v>2020</v>
      </c>
    </row>
    <row r="643" spans="1:13" x14ac:dyDescent="0.45">
      <c r="A643" t="s">
        <v>698</v>
      </c>
      <c r="B643">
        <v>21</v>
      </c>
      <c r="C643" t="s">
        <v>28</v>
      </c>
      <c r="D643" t="s">
        <v>34</v>
      </c>
      <c r="E643" s="1">
        <v>563500</v>
      </c>
      <c r="F643" t="s">
        <v>16</v>
      </c>
      <c r="G643" t="s">
        <v>16</v>
      </c>
      <c r="H643" s="1">
        <v>563500</v>
      </c>
      <c r="I643" s="1">
        <v>127715</v>
      </c>
      <c r="J643">
        <v>0.17</v>
      </c>
      <c r="K643">
        <v>127715</v>
      </c>
      <c r="L643" t="s">
        <v>674</v>
      </c>
      <c r="M643">
        <v>2020</v>
      </c>
    </row>
    <row r="644" spans="1:13" x14ac:dyDescent="0.45">
      <c r="A644" t="s">
        <v>699</v>
      </c>
      <c r="B644">
        <v>27</v>
      </c>
      <c r="C644" t="s">
        <v>28</v>
      </c>
      <c r="D644" t="s">
        <v>34</v>
      </c>
      <c r="E644" s="1">
        <v>573500</v>
      </c>
      <c r="F644" t="s">
        <v>16</v>
      </c>
      <c r="G644" t="s">
        <v>16</v>
      </c>
      <c r="H644" s="1">
        <v>573500</v>
      </c>
      <c r="I644" s="1">
        <v>91930</v>
      </c>
      <c r="J644">
        <v>0.13</v>
      </c>
      <c r="K644">
        <v>91930</v>
      </c>
      <c r="L644" t="s">
        <v>674</v>
      </c>
      <c r="M644">
        <v>2020</v>
      </c>
    </row>
    <row r="645" spans="1:13" x14ac:dyDescent="0.45">
      <c r="A645" t="s">
        <v>700</v>
      </c>
      <c r="B645">
        <v>29</v>
      </c>
      <c r="C645" t="s">
        <v>28</v>
      </c>
      <c r="D645" t="s">
        <v>34</v>
      </c>
      <c r="E645" s="1">
        <v>570900</v>
      </c>
      <c r="F645" t="s">
        <v>16</v>
      </c>
      <c r="G645" t="s">
        <v>16</v>
      </c>
      <c r="H645" s="1">
        <v>570900</v>
      </c>
      <c r="I645" s="1">
        <v>91524</v>
      </c>
      <c r="J645">
        <v>0.13</v>
      </c>
      <c r="K645">
        <v>91524</v>
      </c>
      <c r="L645" t="s">
        <v>674</v>
      </c>
      <c r="M645">
        <v>2020</v>
      </c>
    </row>
    <row r="646" spans="1:13" x14ac:dyDescent="0.45">
      <c r="A646" t="s">
        <v>701</v>
      </c>
      <c r="B646">
        <v>30</v>
      </c>
      <c r="C646" t="s">
        <v>31</v>
      </c>
      <c r="D646" t="s">
        <v>34</v>
      </c>
      <c r="E646" s="1">
        <v>570800</v>
      </c>
      <c r="F646" t="s">
        <v>16</v>
      </c>
      <c r="G646" t="s">
        <v>16</v>
      </c>
      <c r="H646" s="1">
        <v>570800</v>
      </c>
      <c r="I646" s="1">
        <v>91495</v>
      </c>
      <c r="J646">
        <v>0.13</v>
      </c>
      <c r="K646">
        <v>91495</v>
      </c>
      <c r="L646" t="s">
        <v>674</v>
      </c>
      <c r="M646">
        <v>2020</v>
      </c>
    </row>
    <row r="647" spans="1:13" x14ac:dyDescent="0.45">
      <c r="A647" t="s">
        <v>702</v>
      </c>
      <c r="B647">
        <v>34</v>
      </c>
      <c r="C647" t="s">
        <v>23</v>
      </c>
      <c r="D647" t="s">
        <v>15</v>
      </c>
      <c r="E647" s="1">
        <v>21000000</v>
      </c>
      <c r="F647" t="s">
        <v>16</v>
      </c>
      <c r="G647" t="s">
        <v>16</v>
      </c>
      <c r="H647" s="1">
        <v>21000000</v>
      </c>
      <c r="I647" s="1">
        <v>7777778</v>
      </c>
      <c r="J647">
        <v>10.6</v>
      </c>
      <c r="K647">
        <v>21666667</v>
      </c>
      <c r="L647" t="s">
        <v>703</v>
      </c>
      <c r="M647">
        <v>2020</v>
      </c>
    </row>
    <row r="648" spans="1:13" x14ac:dyDescent="0.45">
      <c r="A648" t="s">
        <v>704</v>
      </c>
      <c r="B648">
        <v>32</v>
      </c>
      <c r="C648" t="s">
        <v>36</v>
      </c>
      <c r="D648" t="s">
        <v>15</v>
      </c>
      <c r="E648" s="1">
        <v>16000000</v>
      </c>
      <c r="F648" s="1">
        <v>1200000</v>
      </c>
      <c r="G648" t="s">
        <v>16</v>
      </c>
      <c r="H648" s="1">
        <v>17200000</v>
      </c>
      <c r="I648" s="1">
        <v>7125926</v>
      </c>
      <c r="J648">
        <v>9.7100000000000009</v>
      </c>
      <c r="K648">
        <v>14560000</v>
      </c>
      <c r="L648" t="s">
        <v>703</v>
      </c>
      <c r="M648">
        <v>2020</v>
      </c>
    </row>
    <row r="649" spans="1:13" x14ac:dyDescent="0.45">
      <c r="A649" t="s">
        <v>705</v>
      </c>
      <c r="B649">
        <v>33</v>
      </c>
      <c r="C649" t="s">
        <v>19</v>
      </c>
      <c r="D649" t="s">
        <v>15</v>
      </c>
      <c r="E649" s="1">
        <v>15000000</v>
      </c>
      <c r="F649" s="1">
        <v>200000</v>
      </c>
      <c r="G649" t="s">
        <v>16</v>
      </c>
      <c r="H649" s="1">
        <v>15200000</v>
      </c>
      <c r="I649" s="1">
        <v>5755556</v>
      </c>
      <c r="J649">
        <v>7.84</v>
      </c>
      <c r="K649">
        <v>12500000</v>
      </c>
      <c r="L649" t="s">
        <v>703</v>
      </c>
      <c r="M649">
        <v>2020</v>
      </c>
    </row>
    <row r="650" spans="1:13" x14ac:dyDescent="0.45">
      <c r="A650" t="s">
        <v>706</v>
      </c>
      <c r="B650">
        <v>34</v>
      </c>
      <c r="C650" t="s">
        <v>14</v>
      </c>
      <c r="D650" t="s">
        <v>15</v>
      </c>
      <c r="E650" s="1">
        <v>15000000</v>
      </c>
      <c r="F650" t="s">
        <v>16</v>
      </c>
      <c r="G650" t="s">
        <v>16</v>
      </c>
      <c r="H650" s="1">
        <v>15000000</v>
      </c>
      <c r="I650" s="1">
        <v>5552890</v>
      </c>
      <c r="J650">
        <v>7.56</v>
      </c>
      <c r="K650">
        <v>11165300</v>
      </c>
      <c r="L650" t="s">
        <v>703</v>
      </c>
      <c r="M650">
        <v>2020</v>
      </c>
    </row>
    <row r="651" spans="1:13" x14ac:dyDescent="0.45">
      <c r="A651" t="s">
        <v>707</v>
      </c>
      <c r="B651">
        <v>29</v>
      </c>
      <c r="C651" t="s">
        <v>23</v>
      </c>
      <c r="D651" t="s">
        <v>15</v>
      </c>
      <c r="E651" s="1">
        <v>9000000</v>
      </c>
      <c r="F651" t="s">
        <v>16</v>
      </c>
      <c r="G651" t="s">
        <v>16</v>
      </c>
      <c r="H651" s="1">
        <v>9000000</v>
      </c>
      <c r="I651" s="1">
        <v>3333333</v>
      </c>
      <c r="J651">
        <v>4.54</v>
      </c>
      <c r="K651">
        <v>9000000</v>
      </c>
      <c r="L651" t="s">
        <v>703</v>
      </c>
      <c r="M651">
        <v>2020</v>
      </c>
    </row>
    <row r="652" spans="1:13" x14ac:dyDescent="0.45">
      <c r="A652" t="s">
        <v>708</v>
      </c>
      <c r="B652">
        <v>35</v>
      </c>
      <c r="C652" t="s">
        <v>28</v>
      </c>
      <c r="D652" t="s">
        <v>15</v>
      </c>
      <c r="E652" s="1">
        <v>3000000</v>
      </c>
      <c r="F652" t="s">
        <v>16</v>
      </c>
      <c r="G652" s="1">
        <v>1481481</v>
      </c>
      <c r="H652" s="1">
        <v>4481481</v>
      </c>
      <c r="I652" s="1">
        <v>2592592</v>
      </c>
      <c r="J652">
        <v>3.53</v>
      </c>
      <c r="K652">
        <v>3000000</v>
      </c>
      <c r="L652" t="s">
        <v>703</v>
      </c>
      <c r="M652">
        <v>2020</v>
      </c>
    </row>
    <row r="653" spans="1:13" x14ac:dyDescent="0.45">
      <c r="A653" t="s">
        <v>709</v>
      </c>
      <c r="B653">
        <v>31</v>
      </c>
      <c r="C653" t="s">
        <v>23</v>
      </c>
      <c r="D653" t="s">
        <v>15</v>
      </c>
      <c r="E653" s="1">
        <v>4000000</v>
      </c>
      <c r="F653" t="s">
        <v>16</v>
      </c>
      <c r="G653" s="1">
        <v>93000</v>
      </c>
      <c r="H653" s="1">
        <v>4093000</v>
      </c>
      <c r="I653" s="1">
        <v>1574481</v>
      </c>
      <c r="J653">
        <v>2.14</v>
      </c>
      <c r="K653">
        <v>4000000</v>
      </c>
      <c r="L653" t="s">
        <v>703</v>
      </c>
      <c r="M653">
        <v>2020</v>
      </c>
    </row>
    <row r="654" spans="1:13" x14ac:dyDescent="0.45">
      <c r="A654" t="s">
        <v>710</v>
      </c>
      <c r="B654">
        <v>28</v>
      </c>
      <c r="C654" t="s">
        <v>26</v>
      </c>
      <c r="D654" t="s">
        <v>15</v>
      </c>
      <c r="E654" s="1">
        <v>3000000</v>
      </c>
      <c r="F654" t="s">
        <v>16</v>
      </c>
      <c r="G654" t="s">
        <v>16</v>
      </c>
      <c r="H654" s="1">
        <v>3000000</v>
      </c>
      <c r="I654" s="1">
        <v>1111111</v>
      </c>
      <c r="J654">
        <v>1.51</v>
      </c>
      <c r="K654">
        <v>3125000</v>
      </c>
      <c r="L654" t="s">
        <v>703</v>
      </c>
      <c r="M654">
        <v>2020</v>
      </c>
    </row>
    <row r="655" spans="1:13" x14ac:dyDescent="0.45">
      <c r="A655" t="s">
        <v>711</v>
      </c>
      <c r="B655">
        <v>30</v>
      </c>
      <c r="C655" t="s">
        <v>23</v>
      </c>
      <c r="D655" t="s">
        <v>15</v>
      </c>
      <c r="E655" s="1">
        <v>1775000</v>
      </c>
      <c r="F655" t="s">
        <v>16</v>
      </c>
      <c r="G655" s="1">
        <v>315000</v>
      </c>
      <c r="H655" s="1">
        <v>2090000</v>
      </c>
      <c r="I655" s="1">
        <v>972407</v>
      </c>
      <c r="J655">
        <v>1.32</v>
      </c>
      <c r="K655">
        <v>1775000</v>
      </c>
      <c r="L655" t="s">
        <v>703</v>
      </c>
      <c r="M655">
        <v>2020</v>
      </c>
    </row>
    <row r="656" spans="1:13" x14ac:dyDescent="0.45">
      <c r="A656" t="s">
        <v>712</v>
      </c>
      <c r="B656">
        <v>32</v>
      </c>
      <c r="C656" t="s">
        <v>28</v>
      </c>
      <c r="D656" t="s">
        <v>15</v>
      </c>
      <c r="E656" s="1">
        <v>2000000</v>
      </c>
      <c r="F656" t="s">
        <v>16</v>
      </c>
      <c r="G656" t="s">
        <v>16</v>
      </c>
      <c r="H656" s="1">
        <v>2000000</v>
      </c>
      <c r="I656" s="1">
        <v>740741</v>
      </c>
      <c r="J656">
        <v>1.01</v>
      </c>
      <c r="K656">
        <v>2000000</v>
      </c>
      <c r="L656" t="s">
        <v>703</v>
      </c>
      <c r="M656">
        <v>2020</v>
      </c>
    </row>
    <row r="657" spans="1:13" x14ac:dyDescent="0.45">
      <c r="A657" t="s">
        <v>713</v>
      </c>
      <c r="B657">
        <v>32</v>
      </c>
      <c r="C657" t="s">
        <v>26</v>
      </c>
      <c r="D657" t="s">
        <v>15</v>
      </c>
      <c r="E657" s="1">
        <v>1375000</v>
      </c>
      <c r="F657" t="s">
        <v>16</v>
      </c>
      <c r="G657" t="s">
        <v>16</v>
      </c>
      <c r="H657" s="1">
        <v>1375000</v>
      </c>
      <c r="I657" s="1">
        <v>509259</v>
      </c>
      <c r="J657">
        <v>0.69</v>
      </c>
      <c r="K657">
        <v>1375000</v>
      </c>
      <c r="L657" t="s">
        <v>703</v>
      </c>
      <c r="M657">
        <v>2020</v>
      </c>
    </row>
    <row r="658" spans="1:13" x14ac:dyDescent="0.45">
      <c r="A658" t="s">
        <v>714</v>
      </c>
      <c r="B658">
        <v>26</v>
      </c>
      <c r="C658" t="s">
        <v>19</v>
      </c>
      <c r="D658" t="s">
        <v>161</v>
      </c>
      <c r="E658" s="1">
        <v>1025000</v>
      </c>
      <c r="F658" t="s">
        <v>16</v>
      </c>
      <c r="G658" t="s">
        <v>16</v>
      </c>
      <c r="H658" s="1">
        <v>1025000</v>
      </c>
      <c r="I658" s="1">
        <v>379630</v>
      </c>
      <c r="J658">
        <v>0.52</v>
      </c>
      <c r="K658">
        <v>1025000</v>
      </c>
      <c r="L658" t="s">
        <v>703</v>
      </c>
      <c r="M658">
        <v>2020</v>
      </c>
    </row>
    <row r="659" spans="1:13" x14ac:dyDescent="0.45">
      <c r="A659" t="s">
        <v>715</v>
      </c>
      <c r="B659">
        <v>30</v>
      </c>
      <c r="C659" t="s">
        <v>58</v>
      </c>
      <c r="D659" t="s">
        <v>76</v>
      </c>
      <c r="E659" s="1">
        <v>925000</v>
      </c>
      <c r="F659" t="s">
        <v>16</v>
      </c>
      <c r="G659" t="s">
        <v>16</v>
      </c>
      <c r="H659" s="1">
        <v>925000</v>
      </c>
      <c r="I659" s="1">
        <v>342593</v>
      </c>
      <c r="J659">
        <v>0.47</v>
      </c>
      <c r="K659">
        <v>925000</v>
      </c>
      <c r="L659" t="s">
        <v>703</v>
      </c>
      <c r="M659">
        <v>2020</v>
      </c>
    </row>
    <row r="660" spans="1:13" x14ac:dyDescent="0.45">
      <c r="A660" t="s">
        <v>716</v>
      </c>
      <c r="B660">
        <v>28</v>
      </c>
      <c r="C660" t="s">
        <v>28</v>
      </c>
      <c r="D660" t="s">
        <v>161</v>
      </c>
      <c r="E660" s="1">
        <v>805000</v>
      </c>
      <c r="F660" t="s">
        <v>16</v>
      </c>
      <c r="G660" t="s">
        <v>16</v>
      </c>
      <c r="H660" s="1">
        <v>805000</v>
      </c>
      <c r="I660" s="1">
        <v>298148</v>
      </c>
      <c r="J660">
        <v>0.41</v>
      </c>
      <c r="K660">
        <v>805000</v>
      </c>
      <c r="L660" t="s">
        <v>703</v>
      </c>
      <c r="M660">
        <v>2020</v>
      </c>
    </row>
    <row r="661" spans="1:13" x14ac:dyDescent="0.45">
      <c r="A661" t="s">
        <v>717</v>
      </c>
      <c r="B661">
        <v>33</v>
      </c>
      <c r="C661" t="s">
        <v>36</v>
      </c>
      <c r="D661" t="s">
        <v>34</v>
      </c>
      <c r="E661" s="1">
        <v>563500</v>
      </c>
      <c r="F661" t="s">
        <v>16</v>
      </c>
      <c r="G661" t="s">
        <v>16</v>
      </c>
      <c r="H661" s="1">
        <v>563500</v>
      </c>
      <c r="I661" s="1">
        <v>296296</v>
      </c>
      <c r="J661">
        <v>0.4</v>
      </c>
      <c r="K661">
        <v>208704</v>
      </c>
      <c r="L661" t="s">
        <v>703</v>
      </c>
      <c r="M661">
        <v>2020</v>
      </c>
    </row>
    <row r="662" spans="1:13" x14ac:dyDescent="0.45">
      <c r="A662" t="s">
        <v>718</v>
      </c>
      <c r="B662">
        <v>27</v>
      </c>
      <c r="C662" t="s">
        <v>28</v>
      </c>
      <c r="D662" t="s">
        <v>34</v>
      </c>
      <c r="E662" s="1">
        <v>588500</v>
      </c>
      <c r="F662" t="s">
        <v>16</v>
      </c>
      <c r="G662" t="s">
        <v>16</v>
      </c>
      <c r="H662" s="1">
        <v>588500</v>
      </c>
      <c r="I662" s="1">
        <v>217963</v>
      </c>
      <c r="J662">
        <v>0.3</v>
      </c>
      <c r="K662">
        <v>217963</v>
      </c>
      <c r="L662" t="s">
        <v>703</v>
      </c>
      <c r="M662">
        <v>2020</v>
      </c>
    </row>
    <row r="663" spans="1:13" x14ac:dyDescent="0.45">
      <c r="A663" t="s">
        <v>719</v>
      </c>
      <c r="B663">
        <v>27</v>
      </c>
      <c r="C663" t="s">
        <v>58</v>
      </c>
      <c r="D663" t="s">
        <v>34</v>
      </c>
      <c r="E663" s="1">
        <v>576000</v>
      </c>
      <c r="F663" t="s">
        <v>16</v>
      </c>
      <c r="G663" t="s">
        <v>16</v>
      </c>
      <c r="H663" s="1">
        <v>576000</v>
      </c>
      <c r="I663" s="1">
        <v>213333</v>
      </c>
      <c r="J663">
        <v>0.28999999999999998</v>
      </c>
      <c r="K663">
        <v>213333</v>
      </c>
      <c r="L663" t="s">
        <v>703</v>
      </c>
      <c r="M663">
        <v>2020</v>
      </c>
    </row>
    <row r="664" spans="1:13" x14ac:dyDescent="0.45">
      <c r="A664" t="s">
        <v>720</v>
      </c>
      <c r="B664">
        <v>29</v>
      </c>
      <c r="C664" t="s">
        <v>21</v>
      </c>
      <c r="D664" t="s">
        <v>34</v>
      </c>
      <c r="E664" s="1">
        <v>569750</v>
      </c>
      <c r="F664" t="s">
        <v>16</v>
      </c>
      <c r="G664" t="s">
        <v>16</v>
      </c>
      <c r="H664" s="1">
        <v>569750</v>
      </c>
      <c r="I664" s="1">
        <v>211019</v>
      </c>
      <c r="J664">
        <v>0.28999999999999998</v>
      </c>
      <c r="K664">
        <v>211019</v>
      </c>
      <c r="L664" t="s">
        <v>703</v>
      </c>
      <c r="M664">
        <v>2020</v>
      </c>
    </row>
    <row r="665" spans="1:13" x14ac:dyDescent="0.45">
      <c r="A665" t="s">
        <v>721</v>
      </c>
      <c r="B665">
        <v>25</v>
      </c>
      <c r="C665" t="s">
        <v>26</v>
      </c>
      <c r="D665" t="s">
        <v>34</v>
      </c>
      <c r="E665" s="1">
        <v>566625</v>
      </c>
      <c r="F665" t="s">
        <v>16</v>
      </c>
      <c r="G665" t="s">
        <v>16</v>
      </c>
      <c r="H665" s="1">
        <v>566625</v>
      </c>
      <c r="I665" s="1">
        <v>209861</v>
      </c>
      <c r="J665">
        <v>0.28999999999999998</v>
      </c>
      <c r="K665">
        <v>209861</v>
      </c>
      <c r="L665" t="s">
        <v>703</v>
      </c>
      <c r="M665">
        <v>2020</v>
      </c>
    </row>
    <row r="666" spans="1:13" x14ac:dyDescent="0.45">
      <c r="A666" t="s">
        <v>722</v>
      </c>
      <c r="B666">
        <v>23</v>
      </c>
      <c r="C666" t="s">
        <v>23</v>
      </c>
      <c r="D666" t="s">
        <v>34</v>
      </c>
      <c r="E666" s="1">
        <v>566625</v>
      </c>
      <c r="F666" t="s">
        <v>16</v>
      </c>
      <c r="G666" t="s">
        <v>16</v>
      </c>
      <c r="H666" s="1">
        <v>566625</v>
      </c>
      <c r="I666" s="1">
        <v>209861</v>
      </c>
      <c r="J666">
        <v>0.28999999999999998</v>
      </c>
      <c r="K666">
        <v>209861</v>
      </c>
      <c r="L666" t="s">
        <v>703</v>
      </c>
      <c r="M666">
        <v>2020</v>
      </c>
    </row>
    <row r="667" spans="1:13" x14ac:dyDescent="0.45">
      <c r="A667" t="s">
        <v>723</v>
      </c>
      <c r="B667">
        <v>29</v>
      </c>
      <c r="C667" t="s">
        <v>28</v>
      </c>
      <c r="D667" t="s">
        <v>34</v>
      </c>
      <c r="E667" s="1">
        <v>564750</v>
      </c>
      <c r="F667" t="s">
        <v>16</v>
      </c>
      <c r="G667" t="s">
        <v>16</v>
      </c>
      <c r="H667" s="1">
        <v>564750</v>
      </c>
      <c r="I667" s="1">
        <v>209167</v>
      </c>
      <c r="J667">
        <v>0.28000000000000003</v>
      </c>
      <c r="K667">
        <v>209167</v>
      </c>
      <c r="L667" t="s">
        <v>703</v>
      </c>
      <c r="M667">
        <v>2020</v>
      </c>
    </row>
    <row r="668" spans="1:13" x14ac:dyDescent="0.45">
      <c r="A668" t="s">
        <v>724</v>
      </c>
      <c r="B668">
        <v>26</v>
      </c>
      <c r="C668" t="s">
        <v>28</v>
      </c>
      <c r="D668" t="s">
        <v>34</v>
      </c>
      <c r="E668" s="1">
        <v>563500</v>
      </c>
      <c r="F668" t="s">
        <v>16</v>
      </c>
      <c r="G668" t="s">
        <v>16</v>
      </c>
      <c r="H668" s="1">
        <v>563500</v>
      </c>
      <c r="I668" s="1">
        <v>208704</v>
      </c>
      <c r="J668">
        <v>0.28000000000000003</v>
      </c>
      <c r="K668">
        <v>208704</v>
      </c>
      <c r="L668" t="s">
        <v>703</v>
      </c>
      <c r="M668">
        <v>2020</v>
      </c>
    </row>
    <row r="669" spans="1:13" x14ac:dyDescent="0.45">
      <c r="A669" t="s">
        <v>725</v>
      </c>
      <c r="B669">
        <v>29</v>
      </c>
      <c r="C669" t="s">
        <v>28</v>
      </c>
      <c r="D669" t="s">
        <v>34</v>
      </c>
      <c r="E669" s="1">
        <v>563500</v>
      </c>
      <c r="F669" t="s">
        <v>16</v>
      </c>
      <c r="G669" t="s">
        <v>16</v>
      </c>
      <c r="H669" s="1">
        <v>563500</v>
      </c>
      <c r="I669" s="1">
        <v>183785</v>
      </c>
      <c r="J669">
        <v>0.25</v>
      </c>
      <c r="K669">
        <v>183785</v>
      </c>
      <c r="L669" t="s">
        <v>703</v>
      </c>
      <c r="M669">
        <v>2020</v>
      </c>
    </row>
    <row r="670" spans="1:13" x14ac:dyDescent="0.45">
      <c r="A670" t="s">
        <v>726</v>
      </c>
      <c r="B670">
        <v>25</v>
      </c>
      <c r="C670" t="s">
        <v>28</v>
      </c>
      <c r="D670" t="s">
        <v>34</v>
      </c>
      <c r="E670" s="1">
        <v>563500</v>
      </c>
      <c r="F670" t="s">
        <v>16</v>
      </c>
      <c r="G670" t="s">
        <v>16</v>
      </c>
      <c r="H670" s="1">
        <v>563500</v>
      </c>
      <c r="I670" s="1">
        <v>137060</v>
      </c>
      <c r="J670">
        <v>0.19</v>
      </c>
      <c r="K670">
        <v>137060</v>
      </c>
      <c r="L670" t="s">
        <v>703</v>
      </c>
      <c r="M670">
        <v>2020</v>
      </c>
    </row>
    <row r="671" spans="1:13" x14ac:dyDescent="0.45">
      <c r="A671" t="s">
        <v>727</v>
      </c>
      <c r="B671">
        <v>23</v>
      </c>
      <c r="C671" t="s">
        <v>31</v>
      </c>
      <c r="D671" t="s">
        <v>34</v>
      </c>
      <c r="E671" s="1">
        <v>563500</v>
      </c>
      <c r="F671" t="s">
        <v>16</v>
      </c>
      <c r="G671" t="s">
        <v>16</v>
      </c>
      <c r="H671" s="1">
        <v>563500</v>
      </c>
      <c r="I671" s="1">
        <v>121485</v>
      </c>
      <c r="J671">
        <v>0.17</v>
      </c>
      <c r="K671">
        <v>121485</v>
      </c>
      <c r="L671" t="s">
        <v>703</v>
      </c>
      <c r="M671">
        <v>2020</v>
      </c>
    </row>
    <row r="672" spans="1:13" x14ac:dyDescent="0.45">
      <c r="A672" t="s">
        <v>728</v>
      </c>
      <c r="B672">
        <v>29</v>
      </c>
      <c r="C672" t="s">
        <v>31</v>
      </c>
      <c r="D672" t="s">
        <v>34</v>
      </c>
      <c r="E672" s="1">
        <v>563500</v>
      </c>
      <c r="F672" t="s">
        <v>16</v>
      </c>
      <c r="G672" t="s">
        <v>16</v>
      </c>
      <c r="H672" s="1">
        <v>563500</v>
      </c>
      <c r="I672" s="1">
        <v>105910</v>
      </c>
      <c r="J672">
        <v>0.14000000000000001</v>
      </c>
      <c r="K672">
        <v>105910</v>
      </c>
      <c r="L672" t="s">
        <v>703</v>
      </c>
      <c r="M672">
        <v>2020</v>
      </c>
    </row>
    <row r="673" spans="1:13" x14ac:dyDescent="0.45">
      <c r="A673" t="s">
        <v>729</v>
      </c>
      <c r="B673">
        <v>26</v>
      </c>
      <c r="C673" t="s">
        <v>43</v>
      </c>
      <c r="D673" t="s">
        <v>34</v>
      </c>
      <c r="E673" s="1">
        <v>563500</v>
      </c>
      <c r="F673" t="s">
        <v>16</v>
      </c>
      <c r="G673" t="s">
        <v>16</v>
      </c>
      <c r="H673" s="1">
        <v>563500</v>
      </c>
      <c r="I673" s="1">
        <v>87220</v>
      </c>
      <c r="J673">
        <v>0.12</v>
      </c>
      <c r="K673">
        <v>87220</v>
      </c>
      <c r="L673" t="s">
        <v>703</v>
      </c>
      <c r="M673">
        <v>2020</v>
      </c>
    </row>
    <row r="674" spans="1:13" x14ac:dyDescent="0.45">
      <c r="A674" t="s">
        <v>730</v>
      </c>
      <c r="B674">
        <v>26</v>
      </c>
      <c r="C674" t="s">
        <v>28</v>
      </c>
      <c r="D674" t="s">
        <v>34</v>
      </c>
      <c r="E674" s="1">
        <v>563500</v>
      </c>
      <c r="F674" t="s">
        <v>16</v>
      </c>
      <c r="G674" t="s">
        <v>16</v>
      </c>
      <c r="H674" s="1">
        <v>563500</v>
      </c>
      <c r="I674" s="1">
        <v>84105</v>
      </c>
      <c r="J674">
        <v>0.11</v>
      </c>
      <c r="K674">
        <v>84105</v>
      </c>
      <c r="L674" t="s">
        <v>703</v>
      </c>
      <c r="M674">
        <v>2020</v>
      </c>
    </row>
    <row r="675" spans="1:13" x14ac:dyDescent="0.45">
      <c r="A675" t="s">
        <v>732</v>
      </c>
      <c r="B675">
        <v>32</v>
      </c>
      <c r="C675" t="s">
        <v>14</v>
      </c>
      <c r="D675" t="s">
        <v>15</v>
      </c>
      <c r="E675" s="1">
        <v>19000000</v>
      </c>
      <c r="F675" s="1">
        <v>500000</v>
      </c>
      <c r="G675" t="s">
        <v>16</v>
      </c>
      <c r="H675" s="1">
        <v>19500000</v>
      </c>
      <c r="I675" s="1">
        <v>7537037</v>
      </c>
      <c r="J675">
        <v>14.65</v>
      </c>
      <c r="K675">
        <v>14285714</v>
      </c>
      <c r="L675" t="s">
        <v>731</v>
      </c>
      <c r="M675">
        <v>2020</v>
      </c>
    </row>
    <row r="676" spans="1:13" x14ac:dyDescent="0.45">
      <c r="A676" t="s">
        <v>733</v>
      </c>
      <c r="B676">
        <v>29</v>
      </c>
      <c r="C676" t="s">
        <v>23</v>
      </c>
      <c r="D676" t="s">
        <v>15</v>
      </c>
      <c r="E676" s="1">
        <v>14000000</v>
      </c>
      <c r="F676" s="1">
        <v>1500000</v>
      </c>
      <c r="G676" t="s">
        <v>16</v>
      </c>
      <c r="H676" s="1">
        <v>15500000</v>
      </c>
      <c r="I676" s="1">
        <v>6685185</v>
      </c>
      <c r="J676">
        <v>13</v>
      </c>
      <c r="K676">
        <v>14000000</v>
      </c>
      <c r="L676" t="s">
        <v>731</v>
      </c>
      <c r="M676">
        <v>2020</v>
      </c>
    </row>
    <row r="677" spans="1:13" x14ac:dyDescent="0.45">
      <c r="A677" t="s">
        <v>734</v>
      </c>
      <c r="B677">
        <v>32</v>
      </c>
      <c r="C677" t="s">
        <v>26</v>
      </c>
      <c r="D677" t="s">
        <v>15</v>
      </c>
      <c r="E677" s="1">
        <v>13500000</v>
      </c>
      <c r="F677" s="1">
        <v>300000</v>
      </c>
      <c r="G677" t="s">
        <v>16</v>
      </c>
      <c r="H677" s="1">
        <v>13800000</v>
      </c>
      <c r="I677" s="1">
        <v>5300000</v>
      </c>
      <c r="J677">
        <v>10.3</v>
      </c>
      <c r="K677">
        <v>10000000</v>
      </c>
      <c r="L677" t="s">
        <v>731</v>
      </c>
      <c r="M677">
        <v>2020</v>
      </c>
    </row>
    <row r="678" spans="1:13" x14ac:dyDescent="0.45">
      <c r="A678" t="s">
        <v>735</v>
      </c>
      <c r="B678">
        <v>28</v>
      </c>
      <c r="C678" t="s">
        <v>23</v>
      </c>
      <c r="D678" t="s">
        <v>15</v>
      </c>
      <c r="E678" s="1">
        <v>1000000</v>
      </c>
      <c r="F678" t="s">
        <v>16</v>
      </c>
      <c r="G678" t="s">
        <v>16</v>
      </c>
      <c r="H678" s="1">
        <v>1000000</v>
      </c>
      <c r="I678" s="1">
        <v>1000000</v>
      </c>
      <c r="J678">
        <v>1.94</v>
      </c>
      <c r="K678">
        <v>950000</v>
      </c>
      <c r="L678" t="s">
        <v>731</v>
      </c>
      <c r="M678">
        <v>2020</v>
      </c>
    </row>
    <row r="679" spans="1:13" x14ac:dyDescent="0.45">
      <c r="A679" t="s">
        <v>736</v>
      </c>
      <c r="B679">
        <v>36</v>
      </c>
      <c r="C679" t="s">
        <v>60</v>
      </c>
      <c r="D679" t="s">
        <v>15</v>
      </c>
      <c r="E679" s="1">
        <v>1600000</v>
      </c>
      <c r="F679" t="s">
        <v>16</v>
      </c>
      <c r="G679" s="1">
        <v>55556</v>
      </c>
      <c r="H679" s="1">
        <v>1655555</v>
      </c>
      <c r="I679" s="1">
        <v>648149</v>
      </c>
      <c r="J679">
        <v>1.26</v>
      </c>
      <c r="K679">
        <v>1600000</v>
      </c>
      <c r="L679" t="s">
        <v>731</v>
      </c>
      <c r="M679">
        <v>2020</v>
      </c>
    </row>
    <row r="680" spans="1:13" x14ac:dyDescent="0.45">
      <c r="A680" t="s">
        <v>737</v>
      </c>
      <c r="B680">
        <v>29</v>
      </c>
      <c r="C680" t="s">
        <v>60</v>
      </c>
      <c r="D680" t="s">
        <v>15</v>
      </c>
      <c r="E680" s="1">
        <v>1500000</v>
      </c>
      <c r="F680" t="s">
        <v>16</v>
      </c>
      <c r="G680" t="s">
        <v>16</v>
      </c>
      <c r="H680" s="1">
        <v>1500000</v>
      </c>
      <c r="I680" s="1">
        <v>555556</v>
      </c>
      <c r="J680">
        <v>1.08</v>
      </c>
      <c r="K680">
        <v>2000000</v>
      </c>
      <c r="L680" t="s">
        <v>731</v>
      </c>
      <c r="M680">
        <v>2020</v>
      </c>
    </row>
    <row r="681" spans="1:13" x14ac:dyDescent="0.45">
      <c r="A681" t="s">
        <v>738</v>
      </c>
      <c r="B681">
        <v>24</v>
      </c>
      <c r="C681" t="s">
        <v>36</v>
      </c>
      <c r="D681" t="s">
        <v>15</v>
      </c>
      <c r="E681" s="1">
        <v>1300000</v>
      </c>
      <c r="F681" t="s">
        <v>16</v>
      </c>
      <c r="G681" t="s">
        <v>16</v>
      </c>
      <c r="H681" s="1">
        <v>1300000</v>
      </c>
      <c r="I681" s="1">
        <v>481481</v>
      </c>
      <c r="J681">
        <v>0.94</v>
      </c>
      <c r="K681">
        <v>4000000</v>
      </c>
      <c r="L681" t="s">
        <v>731</v>
      </c>
      <c r="M681">
        <v>2020</v>
      </c>
    </row>
    <row r="682" spans="1:13" x14ac:dyDescent="0.45">
      <c r="A682" t="s">
        <v>735</v>
      </c>
      <c r="B682">
        <v>28</v>
      </c>
      <c r="C682" t="s">
        <v>23</v>
      </c>
      <c r="D682" t="s">
        <v>15</v>
      </c>
      <c r="E682" s="1">
        <v>1000000</v>
      </c>
      <c r="F682" t="s">
        <v>16</v>
      </c>
      <c r="G682" t="s">
        <v>16</v>
      </c>
      <c r="H682" s="1">
        <v>1000000</v>
      </c>
      <c r="I682" s="1">
        <v>370370</v>
      </c>
      <c r="J682">
        <v>0.72</v>
      </c>
      <c r="K682">
        <v>950000</v>
      </c>
      <c r="L682" t="s">
        <v>731</v>
      </c>
      <c r="M682">
        <v>2020</v>
      </c>
    </row>
    <row r="683" spans="1:13" x14ac:dyDescent="0.45">
      <c r="A683" t="s">
        <v>739</v>
      </c>
      <c r="B683">
        <v>28</v>
      </c>
      <c r="C683" t="s">
        <v>28</v>
      </c>
      <c r="D683" t="s">
        <v>34</v>
      </c>
      <c r="E683" s="1">
        <v>590400</v>
      </c>
      <c r="F683" t="s">
        <v>16</v>
      </c>
      <c r="G683" t="s">
        <v>16</v>
      </c>
      <c r="H683" s="1">
        <v>590400</v>
      </c>
      <c r="I683" s="1">
        <v>218667</v>
      </c>
      <c r="J683">
        <v>0.43</v>
      </c>
      <c r="K683">
        <v>218667</v>
      </c>
      <c r="L683" t="s">
        <v>731</v>
      </c>
      <c r="M683">
        <v>2020</v>
      </c>
    </row>
    <row r="684" spans="1:13" x14ac:dyDescent="0.45">
      <c r="A684" t="s">
        <v>740</v>
      </c>
      <c r="B684">
        <v>25</v>
      </c>
      <c r="C684" t="s">
        <v>19</v>
      </c>
      <c r="D684" t="s">
        <v>34</v>
      </c>
      <c r="E684" s="1">
        <v>575800</v>
      </c>
      <c r="F684" t="s">
        <v>16</v>
      </c>
      <c r="G684" t="s">
        <v>16</v>
      </c>
      <c r="H684" s="1">
        <v>575800</v>
      </c>
      <c r="I684" s="1">
        <v>213259</v>
      </c>
      <c r="J684">
        <v>0.41</v>
      </c>
      <c r="K684">
        <v>213259</v>
      </c>
      <c r="L684" t="s">
        <v>731</v>
      </c>
      <c r="M684">
        <v>2020</v>
      </c>
    </row>
    <row r="685" spans="1:13" x14ac:dyDescent="0.45">
      <c r="A685" t="s">
        <v>741</v>
      </c>
      <c r="B685">
        <v>26</v>
      </c>
      <c r="C685" t="s">
        <v>28</v>
      </c>
      <c r="D685" t="s">
        <v>34</v>
      </c>
      <c r="E685" s="1">
        <v>567600</v>
      </c>
      <c r="F685" t="s">
        <v>16</v>
      </c>
      <c r="G685" t="s">
        <v>16</v>
      </c>
      <c r="H685" s="1">
        <v>567600</v>
      </c>
      <c r="I685" s="1">
        <v>210222</v>
      </c>
      <c r="J685">
        <v>0.41</v>
      </c>
      <c r="K685">
        <v>210222</v>
      </c>
      <c r="L685" t="s">
        <v>731</v>
      </c>
      <c r="M685">
        <v>2020</v>
      </c>
    </row>
    <row r="686" spans="1:13" x14ac:dyDescent="0.45">
      <c r="A686" t="s">
        <v>742</v>
      </c>
      <c r="B686">
        <v>24</v>
      </c>
      <c r="C686" t="s">
        <v>23</v>
      </c>
      <c r="D686" t="s">
        <v>34</v>
      </c>
      <c r="E686" s="1">
        <v>566300</v>
      </c>
      <c r="F686" t="s">
        <v>16</v>
      </c>
      <c r="G686" t="s">
        <v>16</v>
      </c>
      <c r="H686" s="1">
        <v>566300</v>
      </c>
      <c r="I686" s="1">
        <v>209741</v>
      </c>
      <c r="J686">
        <v>0.41</v>
      </c>
      <c r="K686">
        <v>209741</v>
      </c>
      <c r="L686" t="s">
        <v>731</v>
      </c>
      <c r="M686">
        <v>2020</v>
      </c>
    </row>
    <row r="687" spans="1:13" x14ac:dyDescent="0.45">
      <c r="A687" t="s">
        <v>743</v>
      </c>
      <c r="B687">
        <v>24</v>
      </c>
      <c r="C687" t="s">
        <v>58</v>
      </c>
      <c r="D687" t="s">
        <v>34</v>
      </c>
      <c r="E687" s="1">
        <v>565000</v>
      </c>
      <c r="F687" t="s">
        <v>16</v>
      </c>
      <c r="G687" t="s">
        <v>16</v>
      </c>
      <c r="H687" s="1">
        <v>565000</v>
      </c>
      <c r="I687" s="1">
        <v>209259</v>
      </c>
      <c r="J687">
        <v>0.41</v>
      </c>
      <c r="K687">
        <v>209259</v>
      </c>
      <c r="L687" t="s">
        <v>731</v>
      </c>
      <c r="M687">
        <v>2020</v>
      </c>
    </row>
    <row r="688" spans="1:13" x14ac:dyDescent="0.45">
      <c r="A688" t="s">
        <v>744</v>
      </c>
      <c r="B688">
        <v>24</v>
      </c>
      <c r="C688" t="s">
        <v>23</v>
      </c>
      <c r="D688" t="s">
        <v>34</v>
      </c>
      <c r="E688" s="1">
        <v>564500</v>
      </c>
      <c r="F688" t="s">
        <v>16</v>
      </c>
      <c r="G688" t="s">
        <v>16</v>
      </c>
      <c r="H688" s="1">
        <v>564500</v>
      </c>
      <c r="I688" s="1">
        <v>209074</v>
      </c>
      <c r="J688">
        <v>0.41</v>
      </c>
      <c r="K688">
        <v>209074</v>
      </c>
      <c r="L688" t="s">
        <v>731</v>
      </c>
      <c r="M688">
        <v>2020</v>
      </c>
    </row>
    <row r="689" spans="1:13" x14ac:dyDescent="0.45">
      <c r="A689" t="s">
        <v>745</v>
      </c>
      <c r="B689">
        <v>24</v>
      </c>
      <c r="C689" t="s">
        <v>23</v>
      </c>
      <c r="D689" t="s">
        <v>34</v>
      </c>
      <c r="E689" s="1">
        <v>563500</v>
      </c>
      <c r="F689" t="s">
        <v>16</v>
      </c>
      <c r="G689" t="s">
        <v>16</v>
      </c>
      <c r="H689" s="1">
        <v>563500</v>
      </c>
      <c r="I689" s="1">
        <v>208705</v>
      </c>
      <c r="J689">
        <v>0.41</v>
      </c>
      <c r="K689">
        <v>208705</v>
      </c>
      <c r="L689" t="s">
        <v>731</v>
      </c>
      <c r="M689">
        <v>2020</v>
      </c>
    </row>
    <row r="690" spans="1:13" x14ac:dyDescent="0.45">
      <c r="A690" t="s">
        <v>746</v>
      </c>
      <c r="B690">
        <v>25</v>
      </c>
      <c r="C690" t="s">
        <v>28</v>
      </c>
      <c r="D690" t="s">
        <v>34</v>
      </c>
      <c r="E690" s="1">
        <v>563500</v>
      </c>
      <c r="F690" t="s">
        <v>16</v>
      </c>
      <c r="G690" t="s">
        <v>16</v>
      </c>
      <c r="H690" s="1">
        <v>563500</v>
      </c>
      <c r="I690" s="1">
        <v>208704</v>
      </c>
      <c r="J690">
        <v>0.41</v>
      </c>
      <c r="K690">
        <v>208704</v>
      </c>
      <c r="L690" t="s">
        <v>731</v>
      </c>
      <c r="M690">
        <v>2020</v>
      </c>
    </row>
    <row r="691" spans="1:13" x14ac:dyDescent="0.45">
      <c r="A691" t="s">
        <v>747</v>
      </c>
      <c r="B691">
        <v>25</v>
      </c>
      <c r="C691" t="s">
        <v>28</v>
      </c>
      <c r="D691" t="s">
        <v>34</v>
      </c>
      <c r="E691" s="1">
        <v>563500</v>
      </c>
      <c r="F691" t="s">
        <v>16</v>
      </c>
      <c r="G691" t="s">
        <v>16</v>
      </c>
      <c r="H691" s="1">
        <v>563500</v>
      </c>
      <c r="I691" s="1">
        <v>208704</v>
      </c>
      <c r="J691">
        <v>0.41</v>
      </c>
      <c r="K691">
        <v>208704</v>
      </c>
      <c r="L691" t="s">
        <v>731</v>
      </c>
      <c r="M691">
        <v>2020</v>
      </c>
    </row>
    <row r="692" spans="1:13" x14ac:dyDescent="0.45">
      <c r="A692" t="s">
        <v>748</v>
      </c>
      <c r="B692">
        <v>26</v>
      </c>
      <c r="C692" t="s">
        <v>26</v>
      </c>
      <c r="D692" t="s">
        <v>34</v>
      </c>
      <c r="E692" s="1">
        <v>566700</v>
      </c>
      <c r="F692" t="s">
        <v>16</v>
      </c>
      <c r="G692" t="s">
        <v>16</v>
      </c>
      <c r="H692" s="1">
        <v>566700</v>
      </c>
      <c r="I692" s="1">
        <v>175448</v>
      </c>
      <c r="J692">
        <v>0.34</v>
      </c>
      <c r="K692">
        <v>175448</v>
      </c>
      <c r="L692" t="s">
        <v>731</v>
      </c>
      <c r="M692">
        <v>2020</v>
      </c>
    </row>
    <row r="693" spans="1:13" x14ac:dyDescent="0.45">
      <c r="A693" t="s">
        <v>749</v>
      </c>
      <c r="B693">
        <v>23</v>
      </c>
      <c r="C693" t="s">
        <v>28</v>
      </c>
      <c r="D693" t="s">
        <v>34</v>
      </c>
      <c r="E693" s="1">
        <v>563500</v>
      </c>
      <c r="F693" t="s">
        <v>16</v>
      </c>
      <c r="G693" t="s">
        <v>16</v>
      </c>
      <c r="H693" s="1">
        <v>563500</v>
      </c>
      <c r="I693" s="1">
        <v>171325</v>
      </c>
      <c r="J693">
        <v>0.33</v>
      </c>
      <c r="K693">
        <v>171325</v>
      </c>
      <c r="L693" t="s">
        <v>731</v>
      </c>
      <c r="M693">
        <v>2020</v>
      </c>
    </row>
    <row r="694" spans="1:13" x14ac:dyDescent="0.45">
      <c r="A694" t="s">
        <v>750</v>
      </c>
      <c r="B694">
        <v>28</v>
      </c>
      <c r="C694" t="s">
        <v>31</v>
      </c>
      <c r="D694" t="s">
        <v>34</v>
      </c>
      <c r="E694" s="1">
        <v>563500</v>
      </c>
      <c r="F694" t="s">
        <v>16</v>
      </c>
      <c r="G694" t="s">
        <v>16</v>
      </c>
      <c r="H694" s="1">
        <v>563500</v>
      </c>
      <c r="I694" s="1">
        <v>155750</v>
      </c>
      <c r="J694">
        <v>0.3</v>
      </c>
      <c r="K694">
        <v>155750</v>
      </c>
      <c r="L694" t="s">
        <v>731</v>
      </c>
      <c r="M694">
        <v>2020</v>
      </c>
    </row>
    <row r="695" spans="1:13" x14ac:dyDescent="0.45">
      <c r="A695" t="s">
        <v>751</v>
      </c>
      <c r="B695">
        <v>26</v>
      </c>
      <c r="C695" t="s">
        <v>28</v>
      </c>
      <c r="D695" t="s">
        <v>34</v>
      </c>
      <c r="E695" s="1">
        <v>563500</v>
      </c>
      <c r="F695" t="s">
        <v>16</v>
      </c>
      <c r="G695" t="s">
        <v>16</v>
      </c>
      <c r="H695" s="1">
        <v>563500</v>
      </c>
      <c r="I695" s="1">
        <v>152635</v>
      </c>
      <c r="J695">
        <v>0.3</v>
      </c>
      <c r="K695">
        <v>152635</v>
      </c>
      <c r="L695" t="s">
        <v>731</v>
      </c>
      <c r="M695">
        <v>2020</v>
      </c>
    </row>
    <row r="696" spans="1:13" x14ac:dyDescent="0.45">
      <c r="A696" t="s">
        <v>752</v>
      </c>
      <c r="B696">
        <v>27</v>
      </c>
      <c r="C696" t="s">
        <v>36</v>
      </c>
      <c r="D696" t="s">
        <v>34</v>
      </c>
      <c r="E696" s="1">
        <v>563500</v>
      </c>
      <c r="F696" t="s">
        <v>16</v>
      </c>
      <c r="G696" t="s">
        <v>16</v>
      </c>
      <c r="H696" s="1">
        <v>563500</v>
      </c>
      <c r="I696" s="1">
        <v>146405</v>
      </c>
      <c r="J696">
        <v>0.28000000000000003</v>
      </c>
      <c r="K696">
        <v>146405</v>
      </c>
      <c r="L696" t="s">
        <v>731</v>
      </c>
      <c r="M696">
        <v>2020</v>
      </c>
    </row>
    <row r="697" spans="1:13" x14ac:dyDescent="0.45">
      <c r="A697" t="s">
        <v>753</v>
      </c>
      <c r="B697">
        <v>23</v>
      </c>
      <c r="C697" t="s">
        <v>23</v>
      </c>
      <c r="D697" t="s">
        <v>34</v>
      </c>
      <c r="E697" s="1">
        <v>563500</v>
      </c>
      <c r="F697" t="s">
        <v>16</v>
      </c>
      <c r="G697" t="s">
        <v>16</v>
      </c>
      <c r="H697" s="1">
        <v>563500</v>
      </c>
      <c r="I697" s="1">
        <v>137060</v>
      </c>
      <c r="J697">
        <v>0.27</v>
      </c>
      <c r="K697">
        <v>137060</v>
      </c>
      <c r="L697" t="s">
        <v>731</v>
      </c>
      <c r="M697">
        <v>2020</v>
      </c>
    </row>
    <row r="698" spans="1:13" x14ac:dyDescent="0.45">
      <c r="A698" t="s">
        <v>754</v>
      </c>
      <c r="B698">
        <v>25</v>
      </c>
      <c r="C698" t="s">
        <v>14</v>
      </c>
      <c r="D698" t="s">
        <v>34</v>
      </c>
      <c r="E698" s="1">
        <v>567100</v>
      </c>
      <c r="F698" t="s">
        <v>16</v>
      </c>
      <c r="G698" t="s">
        <v>16</v>
      </c>
      <c r="H698" s="1">
        <v>567100</v>
      </c>
      <c r="I698" s="1">
        <v>90915</v>
      </c>
      <c r="J698">
        <v>0.18</v>
      </c>
      <c r="K698">
        <v>90915</v>
      </c>
      <c r="L698" t="s">
        <v>731</v>
      </c>
      <c r="M698">
        <v>2020</v>
      </c>
    </row>
    <row r="699" spans="1:13" x14ac:dyDescent="0.45">
      <c r="A699" t="s">
        <v>755</v>
      </c>
      <c r="B699">
        <v>26</v>
      </c>
      <c r="C699" t="s">
        <v>28</v>
      </c>
      <c r="D699" t="s">
        <v>34</v>
      </c>
      <c r="E699" s="1">
        <v>566025</v>
      </c>
      <c r="F699" t="s">
        <v>16</v>
      </c>
      <c r="G699" t="s">
        <v>16</v>
      </c>
      <c r="H699" s="1">
        <v>566025</v>
      </c>
      <c r="I699" s="1">
        <v>84483</v>
      </c>
      <c r="J699">
        <v>0.16</v>
      </c>
      <c r="K699">
        <v>84483</v>
      </c>
      <c r="L699" t="s">
        <v>731</v>
      </c>
      <c r="M699">
        <v>2020</v>
      </c>
    </row>
    <row r="700" spans="1:13" x14ac:dyDescent="0.45">
      <c r="A700" t="s">
        <v>756</v>
      </c>
      <c r="B700">
        <v>29</v>
      </c>
      <c r="C700" t="s">
        <v>31</v>
      </c>
      <c r="D700" t="s">
        <v>34</v>
      </c>
      <c r="E700" s="1">
        <v>563500</v>
      </c>
      <c r="F700" t="s">
        <v>16</v>
      </c>
      <c r="G700" t="s">
        <v>16</v>
      </c>
      <c r="H700" s="1">
        <v>563500</v>
      </c>
      <c r="I700" s="1">
        <v>80990</v>
      </c>
      <c r="J700">
        <v>0.16</v>
      </c>
      <c r="K700">
        <v>80990</v>
      </c>
      <c r="L700" t="s">
        <v>731</v>
      </c>
      <c r="M700">
        <v>2020</v>
      </c>
    </row>
    <row r="701" spans="1:13" x14ac:dyDescent="0.45">
      <c r="A701" t="s">
        <v>757</v>
      </c>
      <c r="B701">
        <v>27</v>
      </c>
      <c r="C701" t="s">
        <v>43</v>
      </c>
      <c r="D701" t="s">
        <v>34</v>
      </c>
      <c r="E701" s="1">
        <v>573500</v>
      </c>
      <c r="F701" t="s">
        <v>16</v>
      </c>
      <c r="G701" t="s">
        <v>16</v>
      </c>
      <c r="H701" s="1">
        <v>573500</v>
      </c>
      <c r="I701" s="1">
        <v>72910</v>
      </c>
      <c r="J701">
        <v>0.14000000000000001</v>
      </c>
      <c r="K701">
        <v>72910</v>
      </c>
      <c r="L701" t="s">
        <v>731</v>
      </c>
      <c r="M701">
        <v>2020</v>
      </c>
    </row>
    <row r="702" spans="1:13" x14ac:dyDescent="0.45">
      <c r="A702" t="s">
        <v>758</v>
      </c>
      <c r="B702">
        <v>29</v>
      </c>
      <c r="C702" t="s">
        <v>28</v>
      </c>
      <c r="D702" t="s">
        <v>34</v>
      </c>
      <c r="E702" s="1">
        <v>577500</v>
      </c>
      <c r="F702" t="s">
        <v>16</v>
      </c>
      <c r="G702" t="s">
        <v>16</v>
      </c>
      <c r="H702" s="1">
        <v>577500</v>
      </c>
      <c r="I702" s="1">
        <v>67032</v>
      </c>
      <c r="J702">
        <v>0.13</v>
      </c>
      <c r="K702">
        <v>67032</v>
      </c>
      <c r="L702" t="s">
        <v>731</v>
      </c>
      <c r="M702">
        <v>2020</v>
      </c>
    </row>
    <row r="703" spans="1:13" x14ac:dyDescent="0.45">
      <c r="A703" t="s">
        <v>759</v>
      </c>
      <c r="B703">
        <v>26</v>
      </c>
      <c r="C703" t="s">
        <v>43</v>
      </c>
      <c r="D703" t="s">
        <v>34</v>
      </c>
      <c r="E703" s="1">
        <v>563500</v>
      </c>
      <c r="F703" t="s">
        <v>16</v>
      </c>
      <c r="G703" t="s">
        <v>16</v>
      </c>
      <c r="H703" s="1">
        <v>563500</v>
      </c>
      <c r="I703" s="1">
        <v>56070</v>
      </c>
      <c r="J703">
        <v>0.11</v>
      </c>
      <c r="K703">
        <v>56070</v>
      </c>
      <c r="L703" t="s">
        <v>731</v>
      </c>
      <c r="M703">
        <v>2020</v>
      </c>
    </row>
    <row r="704" spans="1:13" x14ac:dyDescent="0.45">
      <c r="A704" t="s">
        <v>760</v>
      </c>
      <c r="B704">
        <v>32</v>
      </c>
      <c r="C704" t="s">
        <v>36</v>
      </c>
      <c r="D704" t="s">
        <v>15</v>
      </c>
      <c r="E704" s="1">
        <v>22000000</v>
      </c>
      <c r="F704" s="1">
        <v>4000000</v>
      </c>
      <c r="G704" t="s">
        <v>16</v>
      </c>
      <c r="H704" s="1">
        <v>26000000</v>
      </c>
      <c r="I704" s="1">
        <v>12148148</v>
      </c>
      <c r="J704">
        <v>16.59</v>
      </c>
      <c r="K704">
        <v>26000000</v>
      </c>
      <c r="L704" t="s">
        <v>761</v>
      </c>
      <c r="M704">
        <v>2020</v>
      </c>
    </row>
    <row r="705" spans="1:13" x14ac:dyDescent="0.45">
      <c r="A705" t="s">
        <v>762</v>
      </c>
      <c r="B705">
        <v>37</v>
      </c>
      <c r="C705" t="s">
        <v>31</v>
      </c>
      <c r="D705" t="s">
        <v>15</v>
      </c>
      <c r="E705" s="1">
        <v>20000000</v>
      </c>
      <c r="F705" t="s">
        <v>16</v>
      </c>
      <c r="G705" t="s">
        <v>16</v>
      </c>
      <c r="H705" s="1">
        <v>20000000</v>
      </c>
      <c r="I705" s="1">
        <v>7407407</v>
      </c>
      <c r="J705">
        <v>10.11</v>
      </c>
      <c r="K705">
        <v>20000000</v>
      </c>
      <c r="L705" t="s">
        <v>761</v>
      </c>
      <c r="M705">
        <v>2020</v>
      </c>
    </row>
    <row r="706" spans="1:13" x14ac:dyDescent="0.45">
      <c r="A706" t="s">
        <v>763</v>
      </c>
      <c r="B706">
        <v>34</v>
      </c>
      <c r="C706" t="s">
        <v>21</v>
      </c>
      <c r="D706" t="s">
        <v>15</v>
      </c>
      <c r="E706" s="1">
        <v>14500000</v>
      </c>
      <c r="F706" s="1">
        <v>2000000</v>
      </c>
      <c r="G706" t="s">
        <v>16</v>
      </c>
      <c r="H706" s="1">
        <v>16500000</v>
      </c>
      <c r="I706" s="1">
        <v>7370370</v>
      </c>
      <c r="J706">
        <v>10.06</v>
      </c>
      <c r="K706">
        <v>16500000</v>
      </c>
      <c r="L706" t="s">
        <v>761</v>
      </c>
      <c r="M706">
        <v>2020</v>
      </c>
    </row>
    <row r="707" spans="1:13" x14ac:dyDescent="0.45">
      <c r="A707" t="s">
        <v>764</v>
      </c>
      <c r="B707">
        <v>34</v>
      </c>
      <c r="C707" t="s">
        <v>14</v>
      </c>
      <c r="D707" t="s">
        <v>15</v>
      </c>
      <c r="E707" s="1">
        <v>18500000</v>
      </c>
      <c r="F707" t="s">
        <v>16</v>
      </c>
      <c r="G707" t="s">
        <v>16</v>
      </c>
      <c r="H707" s="1">
        <v>18500000</v>
      </c>
      <c r="I707" s="1">
        <v>6851852</v>
      </c>
      <c r="J707">
        <v>9.35</v>
      </c>
      <c r="K707">
        <v>19500000</v>
      </c>
      <c r="L707" t="s">
        <v>761</v>
      </c>
      <c r="M707">
        <v>2020</v>
      </c>
    </row>
    <row r="708" spans="1:13" x14ac:dyDescent="0.45">
      <c r="A708" t="s">
        <v>765</v>
      </c>
      <c r="B708">
        <v>35</v>
      </c>
      <c r="C708" t="s">
        <v>28</v>
      </c>
      <c r="D708" t="s">
        <v>15</v>
      </c>
      <c r="E708" s="1">
        <v>11500000</v>
      </c>
      <c r="F708" t="s">
        <v>16</v>
      </c>
      <c r="G708" s="1">
        <v>37000</v>
      </c>
      <c r="H708" s="1">
        <v>11537000</v>
      </c>
      <c r="I708" s="1">
        <v>4296259</v>
      </c>
      <c r="J708">
        <v>5.87</v>
      </c>
      <c r="K708">
        <v>12500000</v>
      </c>
      <c r="L708" t="s">
        <v>761</v>
      </c>
      <c r="M708">
        <v>2020</v>
      </c>
    </row>
    <row r="709" spans="1:13" x14ac:dyDescent="0.45">
      <c r="A709" t="s">
        <v>766</v>
      </c>
      <c r="B709">
        <v>29</v>
      </c>
      <c r="C709" t="s">
        <v>26</v>
      </c>
      <c r="D709" t="s">
        <v>15</v>
      </c>
      <c r="E709" s="1">
        <v>10250000</v>
      </c>
      <c r="F709" t="s">
        <v>16</v>
      </c>
      <c r="G709" t="s">
        <v>16</v>
      </c>
      <c r="H709" s="1">
        <v>10250000</v>
      </c>
      <c r="I709" s="1">
        <v>3796296</v>
      </c>
      <c r="J709">
        <v>5.18</v>
      </c>
      <c r="K709">
        <v>5100000</v>
      </c>
      <c r="L709" t="s">
        <v>761</v>
      </c>
      <c r="M709">
        <v>2020</v>
      </c>
    </row>
    <row r="710" spans="1:13" x14ac:dyDescent="0.45">
      <c r="A710" t="s">
        <v>767</v>
      </c>
      <c r="B710">
        <v>38</v>
      </c>
      <c r="C710" t="s">
        <v>23</v>
      </c>
      <c r="D710" t="s">
        <v>15</v>
      </c>
      <c r="E710" s="1">
        <v>5000000</v>
      </c>
      <c r="F710" t="s">
        <v>16</v>
      </c>
      <c r="G710" s="1">
        <v>1111111</v>
      </c>
      <c r="H710" s="1">
        <v>6111111</v>
      </c>
      <c r="I710" s="1">
        <v>2962963</v>
      </c>
      <c r="J710">
        <v>4.05</v>
      </c>
      <c r="K710">
        <v>5000000</v>
      </c>
      <c r="L710" t="s">
        <v>761</v>
      </c>
      <c r="M710">
        <v>2020</v>
      </c>
    </row>
    <row r="711" spans="1:13" x14ac:dyDescent="0.45">
      <c r="A711" t="s">
        <v>768</v>
      </c>
      <c r="B711">
        <v>31</v>
      </c>
      <c r="C711" t="s">
        <v>23</v>
      </c>
      <c r="D711" t="s">
        <v>15</v>
      </c>
      <c r="E711" s="1">
        <v>4000000</v>
      </c>
      <c r="F711" t="s">
        <v>16</v>
      </c>
      <c r="G711" t="s">
        <v>16</v>
      </c>
      <c r="H711" s="1">
        <v>4000000</v>
      </c>
      <c r="I711" s="1">
        <v>1481481</v>
      </c>
      <c r="J711">
        <v>2.02</v>
      </c>
      <c r="K711">
        <v>4000000</v>
      </c>
      <c r="L711" t="s">
        <v>761</v>
      </c>
      <c r="M711">
        <v>2020</v>
      </c>
    </row>
    <row r="712" spans="1:13" x14ac:dyDescent="0.45">
      <c r="A712" t="s">
        <v>769</v>
      </c>
      <c r="B712">
        <v>30</v>
      </c>
      <c r="C712" t="s">
        <v>26</v>
      </c>
      <c r="D712" t="s">
        <v>15</v>
      </c>
      <c r="E712" s="1">
        <v>2000000</v>
      </c>
      <c r="F712" t="s">
        <v>16</v>
      </c>
      <c r="G712" t="s">
        <v>16</v>
      </c>
      <c r="H712" s="1">
        <v>2000000</v>
      </c>
      <c r="I712" s="1">
        <v>740741</v>
      </c>
      <c r="J712">
        <v>1.01</v>
      </c>
      <c r="K712">
        <v>2000000</v>
      </c>
      <c r="L712" t="s">
        <v>761</v>
      </c>
      <c r="M712">
        <v>2020</v>
      </c>
    </row>
    <row r="713" spans="1:13" x14ac:dyDescent="0.45">
      <c r="A713" t="s">
        <v>770</v>
      </c>
      <c r="B713">
        <v>34</v>
      </c>
      <c r="C713" t="s">
        <v>31</v>
      </c>
      <c r="D713" t="s">
        <v>15</v>
      </c>
      <c r="E713" s="1">
        <v>2000000</v>
      </c>
      <c r="F713" t="s">
        <v>16</v>
      </c>
      <c r="G713" t="s">
        <v>16</v>
      </c>
      <c r="H713" s="1">
        <v>2000000</v>
      </c>
      <c r="I713" s="1">
        <v>740741</v>
      </c>
      <c r="J713">
        <v>1.01</v>
      </c>
      <c r="K713">
        <v>2000000</v>
      </c>
      <c r="L713" t="s">
        <v>761</v>
      </c>
      <c r="M713">
        <v>2020</v>
      </c>
    </row>
    <row r="714" spans="1:13" x14ac:dyDescent="0.45">
      <c r="A714" t="s">
        <v>771</v>
      </c>
      <c r="B714">
        <v>26</v>
      </c>
      <c r="C714" t="s">
        <v>19</v>
      </c>
      <c r="D714" t="s">
        <v>15</v>
      </c>
      <c r="E714" s="1">
        <v>1500000</v>
      </c>
      <c r="F714" s="1">
        <v>166666</v>
      </c>
      <c r="G714" t="s">
        <v>16</v>
      </c>
      <c r="H714" s="1">
        <v>1666666</v>
      </c>
      <c r="I714" s="1">
        <v>722222</v>
      </c>
      <c r="J714">
        <v>0.99</v>
      </c>
      <c r="K714">
        <v>4333333</v>
      </c>
      <c r="L714" t="s">
        <v>761</v>
      </c>
      <c r="M714">
        <v>2020</v>
      </c>
    </row>
    <row r="715" spans="1:13" x14ac:dyDescent="0.45">
      <c r="A715" t="s">
        <v>772</v>
      </c>
      <c r="B715">
        <v>24</v>
      </c>
      <c r="C715" t="s">
        <v>23</v>
      </c>
      <c r="D715" t="s">
        <v>34</v>
      </c>
      <c r="E715" s="1">
        <v>604500</v>
      </c>
      <c r="F715" t="s">
        <v>16</v>
      </c>
      <c r="G715" t="s">
        <v>16</v>
      </c>
      <c r="H715" s="1">
        <v>604500</v>
      </c>
      <c r="I715" s="1">
        <v>223889</v>
      </c>
      <c r="J715">
        <v>0.31</v>
      </c>
      <c r="K715">
        <v>223889</v>
      </c>
      <c r="L715" t="s">
        <v>761</v>
      </c>
      <c r="M715">
        <v>2020</v>
      </c>
    </row>
    <row r="716" spans="1:13" x14ac:dyDescent="0.45">
      <c r="A716" t="s">
        <v>773</v>
      </c>
      <c r="B716">
        <v>26</v>
      </c>
      <c r="C716" t="s">
        <v>43</v>
      </c>
      <c r="D716" t="s">
        <v>34</v>
      </c>
      <c r="E716" s="1">
        <v>590100</v>
      </c>
      <c r="F716" t="s">
        <v>16</v>
      </c>
      <c r="G716" t="s">
        <v>16</v>
      </c>
      <c r="H716" s="1">
        <v>590100</v>
      </c>
      <c r="I716" s="1">
        <v>218556</v>
      </c>
      <c r="J716">
        <v>0.3</v>
      </c>
      <c r="K716">
        <v>218556</v>
      </c>
      <c r="L716" t="s">
        <v>761</v>
      </c>
      <c r="M716">
        <v>2020</v>
      </c>
    </row>
    <row r="717" spans="1:13" x14ac:dyDescent="0.45">
      <c r="A717" t="s">
        <v>774</v>
      </c>
      <c r="B717">
        <v>28</v>
      </c>
      <c r="C717" t="s">
        <v>28</v>
      </c>
      <c r="D717" t="s">
        <v>34</v>
      </c>
      <c r="E717" s="1">
        <v>582400</v>
      </c>
      <c r="F717" t="s">
        <v>16</v>
      </c>
      <c r="G717" t="s">
        <v>16</v>
      </c>
      <c r="H717" s="1">
        <v>582400</v>
      </c>
      <c r="I717" s="1">
        <v>215704</v>
      </c>
      <c r="J717">
        <v>0.28999999999999998</v>
      </c>
      <c r="K717">
        <v>215704</v>
      </c>
      <c r="L717" t="s">
        <v>761</v>
      </c>
      <c r="M717">
        <v>2020</v>
      </c>
    </row>
    <row r="718" spans="1:13" x14ac:dyDescent="0.45">
      <c r="A718" t="s">
        <v>775</v>
      </c>
      <c r="B718">
        <v>25</v>
      </c>
      <c r="C718" t="s">
        <v>58</v>
      </c>
      <c r="D718" t="s">
        <v>34</v>
      </c>
      <c r="E718" s="1">
        <v>581800</v>
      </c>
      <c r="F718" t="s">
        <v>16</v>
      </c>
      <c r="G718" t="s">
        <v>16</v>
      </c>
      <c r="H718" s="1">
        <v>581800</v>
      </c>
      <c r="I718" s="1">
        <v>215481</v>
      </c>
      <c r="J718">
        <v>0.28999999999999998</v>
      </c>
      <c r="K718">
        <v>215481</v>
      </c>
      <c r="L718" t="s">
        <v>761</v>
      </c>
      <c r="M718">
        <v>2020</v>
      </c>
    </row>
    <row r="719" spans="1:13" x14ac:dyDescent="0.45">
      <c r="A719" t="s">
        <v>776</v>
      </c>
      <c r="B719">
        <v>29</v>
      </c>
      <c r="C719" t="s">
        <v>28</v>
      </c>
      <c r="D719" t="s">
        <v>34</v>
      </c>
      <c r="E719" s="1">
        <v>575800</v>
      </c>
      <c r="F719" t="s">
        <v>16</v>
      </c>
      <c r="G719" t="s">
        <v>16</v>
      </c>
      <c r="H719" s="1">
        <v>575800</v>
      </c>
      <c r="I719" s="1">
        <v>213259</v>
      </c>
      <c r="J719">
        <v>0.28999999999999998</v>
      </c>
      <c r="K719">
        <v>213259</v>
      </c>
      <c r="L719" t="s">
        <v>761</v>
      </c>
      <c r="M719">
        <v>2020</v>
      </c>
    </row>
    <row r="720" spans="1:13" x14ac:dyDescent="0.45">
      <c r="A720" t="s">
        <v>777</v>
      </c>
      <c r="B720">
        <v>25</v>
      </c>
      <c r="C720" t="s">
        <v>58</v>
      </c>
      <c r="D720" t="s">
        <v>34</v>
      </c>
      <c r="E720" s="1">
        <v>573400</v>
      </c>
      <c r="F720" t="s">
        <v>16</v>
      </c>
      <c r="G720" t="s">
        <v>16</v>
      </c>
      <c r="H720" s="1">
        <v>573400</v>
      </c>
      <c r="I720" s="1">
        <v>212370</v>
      </c>
      <c r="J720">
        <v>0.28999999999999998</v>
      </c>
      <c r="K720">
        <v>212370</v>
      </c>
      <c r="L720" t="s">
        <v>761</v>
      </c>
      <c r="M720">
        <v>2020</v>
      </c>
    </row>
    <row r="721" spans="1:13" x14ac:dyDescent="0.45">
      <c r="A721" t="s">
        <v>778</v>
      </c>
      <c r="B721">
        <v>26</v>
      </c>
      <c r="C721" t="s">
        <v>23</v>
      </c>
      <c r="D721" t="s">
        <v>34</v>
      </c>
      <c r="E721" s="1">
        <v>570000</v>
      </c>
      <c r="F721" t="s">
        <v>16</v>
      </c>
      <c r="G721" t="s">
        <v>16</v>
      </c>
      <c r="H721" s="1">
        <v>570000</v>
      </c>
      <c r="I721" s="1">
        <v>211111</v>
      </c>
      <c r="J721">
        <v>0.28999999999999998</v>
      </c>
      <c r="K721">
        <v>211111</v>
      </c>
      <c r="L721" t="s">
        <v>761</v>
      </c>
      <c r="M721">
        <v>2020</v>
      </c>
    </row>
    <row r="722" spans="1:13" x14ac:dyDescent="0.45">
      <c r="A722" t="s">
        <v>779</v>
      </c>
      <c r="B722">
        <v>25</v>
      </c>
      <c r="C722" t="s">
        <v>60</v>
      </c>
      <c r="D722" t="s">
        <v>34</v>
      </c>
      <c r="E722" s="1">
        <v>569000</v>
      </c>
      <c r="F722" t="s">
        <v>16</v>
      </c>
      <c r="G722" t="s">
        <v>16</v>
      </c>
      <c r="H722" s="1">
        <v>569000</v>
      </c>
      <c r="I722" s="1">
        <v>210741</v>
      </c>
      <c r="J722">
        <v>0.28999999999999998</v>
      </c>
      <c r="K722">
        <v>210741</v>
      </c>
      <c r="L722" t="s">
        <v>761</v>
      </c>
      <c r="M722">
        <v>2020</v>
      </c>
    </row>
    <row r="723" spans="1:13" x14ac:dyDescent="0.45">
      <c r="A723" t="s">
        <v>780</v>
      </c>
      <c r="B723">
        <v>28</v>
      </c>
      <c r="C723" t="s">
        <v>36</v>
      </c>
      <c r="D723" t="s">
        <v>34</v>
      </c>
      <c r="E723" s="1">
        <v>566000</v>
      </c>
      <c r="F723" t="s">
        <v>16</v>
      </c>
      <c r="G723" t="s">
        <v>16</v>
      </c>
      <c r="H723" s="1">
        <v>566000</v>
      </c>
      <c r="I723" s="1">
        <v>209630</v>
      </c>
      <c r="J723">
        <v>0.28999999999999998</v>
      </c>
      <c r="K723">
        <v>209630</v>
      </c>
      <c r="L723" t="s">
        <v>761</v>
      </c>
      <c r="M723">
        <v>2020</v>
      </c>
    </row>
    <row r="724" spans="1:13" x14ac:dyDescent="0.45">
      <c r="A724" t="s">
        <v>781</v>
      </c>
      <c r="B724">
        <v>26</v>
      </c>
      <c r="C724" t="s">
        <v>58</v>
      </c>
      <c r="D724" t="s">
        <v>34</v>
      </c>
      <c r="E724" s="1">
        <v>563500</v>
      </c>
      <c r="F724" t="s">
        <v>16</v>
      </c>
      <c r="G724" t="s">
        <v>16</v>
      </c>
      <c r="H724" s="1">
        <v>563500</v>
      </c>
      <c r="I724" s="1">
        <v>208704</v>
      </c>
      <c r="J724">
        <v>0.28000000000000003</v>
      </c>
      <c r="K724">
        <v>208704</v>
      </c>
      <c r="L724" t="s">
        <v>761</v>
      </c>
      <c r="M724">
        <v>2020</v>
      </c>
    </row>
    <row r="725" spans="1:13" x14ac:dyDescent="0.45">
      <c r="A725" t="s">
        <v>782</v>
      </c>
      <c r="B725">
        <v>25</v>
      </c>
      <c r="C725" t="s">
        <v>28</v>
      </c>
      <c r="D725" t="s">
        <v>34</v>
      </c>
      <c r="E725" s="1">
        <v>563500</v>
      </c>
      <c r="F725" t="s">
        <v>16</v>
      </c>
      <c r="G725" t="s">
        <v>16</v>
      </c>
      <c r="H725" s="1">
        <v>563500</v>
      </c>
      <c r="I725" s="1">
        <v>208704</v>
      </c>
      <c r="J725">
        <v>0.28000000000000003</v>
      </c>
      <c r="K725">
        <v>208704</v>
      </c>
      <c r="L725" t="s">
        <v>761</v>
      </c>
      <c r="M725">
        <v>2020</v>
      </c>
    </row>
    <row r="726" spans="1:13" x14ac:dyDescent="0.45">
      <c r="A726" t="s">
        <v>783</v>
      </c>
      <c r="B726">
        <v>23</v>
      </c>
      <c r="C726" t="s">
        <v>28</v>
      </c>
      <c r="D726" t="s">
        <v>34</v>
      </c>
      <c r="E726" s="1">
        <v>563500</v>
      </c>
      <c r="F726" t="s">
        <v>16</v>
      </c>
      <c r="G726" t="s">
        <v>16</v>
      </c>
      <c r="H726" s="1">
        <v>563500</v>
      </c>
      <c r="I726" s="1">
        <v>186900</v>
      </c>
      <c r="J726">
        <v>0.26</v>
      </c>
      <c r="K726">
        <v>186900</v>
      </c>
      <c r="L726" t="s">
        <v>761</v>
      </c>
      <c r="M726">
        <v>2020</v>
      </c>
    </row>
    <row r="727" spans="1:13" x14ac:dyDescent="0.45">
      <c r="A727" t="s">
        <v>784</v>
      </c>
      <c r="B727">
        <v>25</v>
      </c>
      <c r="C727" t="s">
        <v>28</v>
      </c>
      <c r="D727" t="s">
        <v>34</v>
      </c>
      <c r="E727" s="1">
        <v>575000</v>
      </c>
      <c r="F727" t="s">
        <v>16</v>
      </c>
      <c r="G727" t="s">
        <v>16</v>
      </c>
      <c r="H727" s="1">
        <v>575000</v>
      </c>
      <c r="I727" s="1">
        <v>171666</v>
      </c>
      <c r="J727">
        <v>0.23</v>
      </c>
      <c r="K727">
        <v>171666</v>
      </c>
      <c r="L727" t="s">
        <v>761</v>
      </c>
      <c r="M727">
        <v>2020</v>
      </c>
    </row>
    <row r="728" spans="1:13" x14ac:dyDescent="0.45">
      <c r="A728" t="s">
        <v>785</v>
      </c>
      <c r="B728">
        <v>23</v>
      </c>
      <c r="C728" t="s">
        <v>28</v>
      </c>
      <c r="D728" t="s">
        <v>34</v>
      </c>
      <c r="E728" s="1">
        <v>563500</v>
      </c>
      <c r="F728" t="s">
        <v>16</v>
      </c>
      <c r="G728" t="s">
        <v>16</v>
      </c>
      <c r="H728" s="1">
        <v>563500</v>
      </c>
      <c r="I728" s="1">
        <v>168210</v>
      </c>
      <c r="J728">
        <v>0.23</v>
      </c>
      <c r="K728">
        <v>168210</v>
      </c>
      <c r="L728" t="s">
        <v>761</v>
      </c>
      <c r="M728">
        <v>2020</v>
      </c>
    </row>
    <row r="729" spans="1:13" x14ac:dyDescent="0.45">
      <c r="A729" t="s">
        <v>786</v>
      </c>
      <c r="B729">
        <v>21</v>
      </c>
      <c r="C729" t="s">
        <v>318</v>
      </c>
      <c r="D729" t="s">
        <v>34</v>
      </c>
      <c r="E729" s="1">
        <v>563500</v>
      </c>
      <c r="F729" t="s">
        <v>16</v>
      </c>
      <c r="G729" t="s">
        <v>16</v>
      </c>
      <c r="H729" s="1">
        <v>563500</v>
      </c>
      <c r="I729" s="1">
        <v>140175</v>
      </c>
      <c r="J729">
        <v>0.19</v>
      </c>
      <c r="K729">
        <v>140175</v>
      </c>
      <c r="L729" t="s">
        <v>761</v>
      </c>
      <c r="M729">
        <v>2020</v>
      </c>
    </row>
    <row r="730" spans="1:13" x14ac:dyDescent="0.45">
      <c r="A730" t="s">
        <v>787</v>
      </c>
      <c r="B730">
        <v>24</v>
      </c>
      <c r="C730" t="s">
        <v>28</v>
      </c>
      <c r="D730" t="s">
        <v>34</v>
      </c>
      <c r="E730" s="1">
        <v>563500</v>
      </c>
      <c r="F730" t="s">
        <v>16</v>
      </c>
      <c r="G730" t="s">
        <v>16</v>
      </c>
      <c r="H730" s="1">
        <v>563500</v>
      </c>
      <c r="I730" s="1">
        <v>121485</v>
      </c>
      <c r="J730">
        <v>0.17</v>
      </c>
      <c r="K730">
        <v>121485</v>
      </c>
      <c r="L730" t="s">
        <v>761</v>
      </c>
      <c r="M730">
        <v>2020</v>
      </c>
    </row>
    <row r="731" spans="1:13" x14ac:dyDescent="0.45">
      <c r="A731" t="s">
        <v>788</v>
      </c>
      <c r="B731">
        <v>22</v>
      </c>
      <c r="C731" t="s">
        <v>28</v>
      </c>
      <c r="D731" t="s">
        <v>34</v>
      </c>
      <c r="E731" s="1">
        <v>563500</v>
      </c>
      <c r="F731" t="s">
        <v>16</v>
      </c>
      <c r="G731" t="s">
        <v>16</v>
      </c>
      <c r="H731" s="1">
        <v>563500</v>
      </c>
      <c r="I731" s="1">
        <v>102795</v>
      </c>
      <c r="J731">
        <v>0.14000000000000001</v>
      </c>
      <c r="K731">
        <v>102795</v>
      </c>
      <c r="L731" t="s">
        <v>761</v>
      </c>
      <c r="M731">
        <v>2020</v>
      </c>
    </row>
    <row r="732" spans="1:13" x14ac:dyDescent="0.45">
      <c r="A732" t="s">
        <v>790</v>
      </c>
      <c r="B732">
        <v>36</v>
      </c>
      <c r="C732" t="s">
        <v>23</v>
      </c>
      <c r="D732" t="s">
        <v>15</v>
      </c>
      <c r="E732" s="1">
        <v>15000000</v>
      </c>
      <c r="F732" t="s">
        <v>16</v>
      </c>
      <c r="G732" t="s">
        <v>16</v>
      </c>
      <c r="H732" s="1">
        <v>15000000</v>
      </c>
      <c r="I732" s="1">
        <v>5555556</v>
      </c>
      <c r="J732">
        <v>19.64</v>
      </c>
      <c r="K732">
        <v>15000000</v>
      </c>
      <c r="L732" t="s">
        <v>789</v>
      </c>
      <c r="M732">
        <v>2020</v>
      </c>
    </row>
    <row r="733" spans="1:13" x14ac:dyDescent="0.45">
      <c r="A733" t="s">
        <v>791</v>
      </c>
      <c r="B733">
        <v>30</v>
      </c>
      <c r="C733" t="s">
        <v>43</v>
      </c>
      <c r="D733" t="s">
        <v>15</v>
      </c>
      <c r="E733" s="1">
        <v>10000000</v>
      </c>
      <c r="F733" s="1">
        <v>166666</v>
      </c>
      <c r="G733" t="s">
        <v>16</v>
      </c>
      <c r="H733" s="1">
        <v>10166666</v>
      </c>
      <c r="I733" s="1">
        <v>3870370</v>
      </c>
      <c r="J733">
        <v>13.68</v>
      </c>
      <c r="K733">
        <v>8916667</v>
      </c>
      <c r="L733" t="s">
        <v>789</v>
      </c>
      <c r="M733">
        <v>2020</v>
      </c>
    </row>
    <row r="734" spans="1:13" x14ac:dyDescent="0.45">
      <c r="A734" t="s">
        <v>792</v>
      </c>
      <c r="B734">
        <v>27</v>
      </c>
      <c r="C734" t="s">
        <v>23</v>
      </c>
      <c r="D734" t="s">
        <v>15</v>
      </c>
      <c r="E734" s="1">
        <v>7000000</v>
      </c>
      <c r="F734" s="1">
        <v>600000</v>
      </c>
      <c r="G734" t="s">
        <v>16</v>
      </c>
      <c r="H734" s="1">
        <v>7600000</v>
      </c>
      <c r="I734" s="1">
        <v>3192593</v>
      </c>
      <c r="J734">
        <v>11.28</v>
      </c>
      <c r="K734">
        <v>10000000</v>
      </c>
      <c r="L734" t="s">
        <v>789</v>
      </c>
      <c r="M734">
        <v>2020</v>
      </c>
    </row>
    <row r="735" spans="1:13" x14ac:dyDescent="0.45">
      <c r="A735" t="s">
        <v>793</v>
      </c>
      <c r="B735">
        <v>29</v>
      </c>
      <c r="C735" t="s">
        <v>31</v>
      </c>
      <c r="D735" t="s">
        <v>15</v>
      </c>
      <c r="E735" s="1">
        <v>4500000</v>
      </c>
      <c r="F735" t="s">
        <v>16</v>
      </c>
      <c r="G735" t="s">
        <v>16</v>
      </c>
      <c r="H735" s="1">
        <v>4500000</v>
      </c>
      <c r="I735" s="1">
        <v>1666667</v>
      </c>
      <c r="J735">
        <v>5.89</v>
      </c>
      <c r="K735">
        <v>4500000</v>
      </c>
      <c r="L735" t="s">
        <v>789</v>
      </c>
      <c r="M735">
        <v>2020</v>
      </c>
    </row>
    <row r="736" spans="1:13" x14ac:dyDescent="0.45">
      <c r="A736" t="s">
        <v>794</v>
      </c>
      <c r="B736">
        <v>28</v>
      </c>
      <c r="C736" t="s">
        <v>21</v>
      </c>
      <c r="D736" t="s">
        <v>161</v>
      </c>
      <c r="E736" s="1">
        <v>3300000</v>
      </c>
      <c r="F736" t="s">
        <v>16</v>
      </c>
      <c r="G736" t="s">
        <v>16</v>
      </c>
      <c r="H736" s="1">
        <v>3300000</v>
      </c>
      <c r="I736" s="1">
        <v>1222222</v>
      </c>
      <c r="J736">
        <v>4.32</v>
      </c>
      <c r="K736">
        <v>3300000</v>
      </c>
      <c r="L736" t="s">
        <v>789</v>
      </c>
      <c r="M736">
        <v>2020</v>
      </c>
    </row>
    <row r="737" spans="1:13" x14ac:dyDescent="0.45">
      <c r="A737" t="s">
        <v>795</v>
      </c>
      <c r="B737">
        <v>25</v>
      </c>
      <c r="C737" t="s">
        <v>43</v>
      </c>
      <c r="D737" t="s">
        <v>15</v>
      </c>
      <c r="E737" s="1">
        <v>2475000</v>
      </c>
      <c r="F737" t="s">
        <v>16</v>
      </c>
      <c r="G737" t="s">
        <v>16</v>
      </c>
      <c r="H737" s="1">
        <v>2475000</v>
      </c>
      <c r="I737" s="1">
        <v>916667</v>
      </c>
      <c r="J737">
        <v>3.24</v>
      </c>
      <c r="K737">
        <v>2475000</v>
      </c>
      <c r="L737" t="s">
        <v>789</v>
      </c>
      <c r="M737">
        <v>2020</v>
      </c>
    </row>
    <row r="738" spans="1:13" x14ac:dyDescent="0.45">
      <c r="A738" t="s">
        <v>796</v>
      </c>
      <c r="B738">
        <v>26</v>
      </c>
      <c r="C738" t="s">
        <v>23</v>
      </c>
      <c r="D738" t="s">
        <v>161</v>
      </c>
      <c r="E738" s="1">
        <v>2050000</v>
      </c>
      <c r="F738" t="s">
        <v>16</v>
      </c>
      <c r="G738" t="s">
        <v>16</v>
      </c>
      <c r="H738" s="1">
        <v>2050000</v>
      </c>
      <c r="I738" s="1">
        <v>759259</v>
      </c>
      <c r="J738">
        <v>2.68</v>
      </c>
      <c r="K738">
        <v>2050000</v>
      </c>
      <c r="L738" t="s">
        <v>789</v>
      </c>
      <c r="M738">
        <v>2020</v>
      </c>
    </row>
    <row r="739" spans="1:13" x14ac:dyDescent="0.45">
      <c r="A739" t="s">
        <v>797</v>
      </c>
      <c r="B739">
        <v>25</v>
      </c>
      <c r="C739" t="s">
        <v>26</v>
      </c>
      <c r="D739" t="s">
        <v>15</v>
      </c>
      <c r="E739" s="1">
        <v>1500000</v>
      </c>
      <c r="F739" t="s">
        <v>16</v>
      </c>
      <c r="G739" t="s">
        <v>16</v>
      </c>
      <c r="H739" s="1">
        <v>1500000</v>
      </c>
      <c r="I739" s="1">
        <v>555556</v>
      </c>
      <c r="J739">
        <v>1.96</v>
      </c>
      <c r="K739">
        <v>4000000</v>
      </c>
      <c r="L739" t="s">
        <v>789</v>
      </c>
      <c r="M739">
        <v>2020</v>
      </c>
    </row>
    <row r="740" spans="1:13" x14ac:dyDescent="0.45">
      <c r="A740" t="s">
        <v>798</v>
      </c>
      <c r="B740">
        <v>33</v>
      </c>
      <c r="C740" t="s">
        <v>28</v>
      </c>
      <c r="D740" t="s">
        <v>76</v>
      </c>
      <c r="E740" s="1">
        <v>1025000</v>
      </c>
      <c r="F740" t="s">
        <v>16</v>
      </c>
      <c r="G740" t="s">
        <v>16</v>
      </c>
      <c r="H740" s="1">
        <v>1025000</v>
      </c>
      <c r="I740" s="1">
        <v>379630</v>
      </c>
      <c r="J740">
        <v>1.34</v>
      </c>
      <c r="K740">
        <v>1025000</v>
      </c>
      <c r="L740" t="s">
        <v>789</v>
      </c>
      <c r="M740">
        <v>2020</v>
      </c>
    </row>
    <row r="741" spans="1:13" x14ac:dyDescent="0.45">
      <c r="A741" t="s">
        <v>799</v>
      </c>
      <c r="B741">
        <v>32</v>
      </c>
      <c r="C741" t="s">
        <v>28</v>
      </c>
      <c r="D741" t="s">
        <v>15</v>
      </c>
      <c r="E741" s="1">
        <v>1650000</v>
      </c>
      <c r="F741" t="s">
        <v>16</v>
      </c>
      <c r="G741" t="s">
        <v>16</v>
      </c>
      <c r="H741" s="1">
        <v>1650000</v>
      </c>
      <c r="I741" s="1">
        <v>370370</v>
      </c>
      <c r="J741">
        <v>1.31</v>
      </c>
      <c r="K741">
        <v>1650000</v>
      </c>
      <c r="L741" t="s">
        <v>789</v>
      </c>
      <c r="M741">
        <v>2020</v>
      </c>
    </row>
    <row r="742" spans="1:13" x14ac:dyDescent="0.45">
      <c r="A742" t="s">
        <v>800</v>
      </c>
      <c r="B742">
        <v>29</v>
      </c>
      <c r="C742" t="s">
        <v>36</v>
      </c>
      <c r="D742" t="s">
        <v>34</v>
      </c>
      <c r="E742" s="1">
        <v>850000</v>
      </c>
      <c r="F742" t="s">
        <v>16</v>
      </c>
      <c r="G742" t="s">
        <v>16</v>
      </c>
      <c r="H742" s="1">
        <v>850000</v>
      </c>
      <c r="I742" s="1">
        <v>314815</v>
      </c>
      <c r="J742">
        <v>1.1100000000000001</v>
      </c>
      <c r="K742">
        <v>314815</v>
      </c>
      <c r="L742" t="s">
        <v>789</v>
      </c>
      <c r="M742">
        <v>2020</v>
      </c>
    </row>
    <row r="743" spans="1:13" x14ac:dyDescent="0.45">
      <c r="A743" t="s">
        <v>801</v>
      </c>
      <c r="B743">
        <v>24</v>
      </c>
      <c r="C743" t="s">
        <v>19</v>
      </c>
      <c r="D743" t="s">
        <v>34</v>
      </c>
      <c r="E743" s="1">
        <v>579500</v>
      </c>
      <c r="F743" t="s">
        <v>16</v>
      </c>
      <c r="G743" t="s">
        <v>16</v>
      </c>
      <c r="H743" s="1">
        <v>579500</v>
      </c>
      <c r="I743" s="1">
        <v>214630</v>
      </c>
      <c r="J743">
        <v>0.76</v>
      </c>
      <c r="K743">
        <v>214630</v>
      </c>
      <c r="L743" t="s">
        <v>789</v>
      </c>
      <c r="M743">
        <v>2020</v>
      </c>
    </row>
    <row r="744" spans="1:13" x14ac:dyDescent="0.45">
      <c r="A744" t="s">
        <v>802</v>
      </c>
      <c r="B744">
        <v>25</v>
      </c>
      <c r="C744" t="s">
        <v>58</v>
      </c>
      <c r="D744" t="s">
        <v>34</v>
      </c>
      <c r="E744" s="1">
        <v>578900</v>
      </c>
      <c r="F744" t="s">
        <v>16</v>
      </c>
      <c r="G744" t="s">
        <v>16</v>
      </c>
      <c r="H744" s="1">
        <v>578900</v>
      </c>
      <c r="I744" s="1">
        <v>214407</v>
      </c>
      <c r="J744">
        <v>0.76</v>
      </c>
      <c r="K744">
        <v>214407</v>
      </c>
      <c r="L744" t="s">
        <v>789</v>
      </c>
      <c r="M744">
        <v>2020</v>
      </c>
    </row>
    <row r="745" spans="1:13" x14ac:dyDescent="0.45">
      <c r="A745" t="s">
        <v>803</v>
      </c>
      <c r="B745">
        <v>28</v>
      </c>
      <c r="C745" t="s">
        <v>23</v>
      </c>
      <c r="D745" t="s">
        <v>34</v>
      </c>
      <c r="E745" s="1">
        <v>578500</v>
      </c>
      <c r="F745" t="s">
        <v>16</v>
      </c>
      <c r="G745" t="s">
        <v>16</v>
      </c>
      <c r="H745" s="1">
        <v>578500</v>
      </c>
      <c r="I745" s="1">
        <v>214259</v>
      </c>
      <c r="J745">
        <v>0.76</v>
      </c>
      <c r="K745">
        <v>214259</v>
      </c>
      <c r="L745" t="s">
        <v>789</v>
      </c>
      <c r="M745">
        <v>2020</v>
      </c>
    </row>
    <row r="746" spans="1:13" x14ac:dyDescent="0.45">
      <c r="A746" t="s">
        <v>804</v>
      </c>
      <c r="B746">
        <v>29</v>
      </c>
      <c r="C746" t="s">
        <v>28</v>
      </c>
      <c r="D746" t="s">
        <v>34</v>
      </c>
      <c r="E746" s="1">
        <v>577300</v>
      </c>
      <c r="F746" t="s">
        <v>16</v>
      </c>
      <c r="G746" t="s">
        <v>16</v>
      </c>
      <c r="H746" s="1">
        <v>577300</v>
      </c>
      <c r="I746" s="1">
        <v>213815</v>
      </c>
      <c r="J746">
        <v>0.76</v>
      </c>
      <c r="K746">
        <v>213815</v>
      </c>
      <c r="L746" t="s">
        <v>789</v>
      </c>
      <c r="M746">
        <v>2020</v>
      </c>
    </row>
    <row r="747" spans="1:13" x14ac:dyDescent="0.45">
      <c r="A747" t="s">
        <v>805</v>
      </c>
      <c r="B747">
        <v>28</v>
      </c>
      <c r="C747" t="s">
        <v>14</v>
      </c>
      <c r="D747" t="s">
        <v>34</v>
      </c>
      <c r="E747" s="1">
        <v>576600</v>
      </c>
      <c r="F747" t="s">
        <v>16</v>
      </c>
      <c r="G747" t="s">
        <v>16</v>
      </c>
      <c r="H747" s="1">
        <v>576600</v>
      </c>
      <c r="I747" s="1">
        <v>213556</v>
      </c>
      <c r="J747">
        <v>0.75</v>
      </c>
      <c r="K747">
        <v>213556</v>
      </c>
      <c r="L747" t="s">
        <v>789</v>
      </c>
      <c r="M747">
        <v>2020</v>
      </c>
    </row>
    <row r="748" spans="1:13" x14ac:dyDescent="0.45">
      <c r="A748" t="s">
        <v>806</v>
      </c>
      <c r="B748">
        <v>26</v>
      </c>
      <c r="C748" t="s">
        <v>28</v>
      </c>
      <c r="D748" t="s">
        <v>34</v>
      </c>
      <c r="E748" s="1">
        <v>575800</v>
      </c>
      <c r="F748" t="s">
        <v>16</v>
      </c>
      <c r="G748" t="s">
        <v>16</v>
      </c>
      <c r="H748" s="1">
        <v>575800</v>
      </c>
      <c r="I748" s="1">
        <v>213259</v>
      </c>
      <c r="J748">
        <v>0.75</v>
      </c>
      <c r="K748">
        <v>213259</v>
      </c>
      <c r="L748" t="s">
        <v>789</v>
      </c>
      <c r="M748">
        <v>2020</v>
      </c>
    </row>
    <row r="749" spans="1:13" x14ac:dyDescent="0.45">
      <c r="A749" t="s">
        <v>807</v>
      </c>
      <c r="B749">
        <v>30</v>
      </c>
      <c r="C749" t="s">
        <v>26</v>
      </c>
      <c r="D749" t="s">
        <v>34</v>
      </c>
      <c r="E749" s="1">
        <v>575600</v>
      </c>
      <c r="F749" t="s">
        <v>16</v>
      </c>
      <c r="G749" t="s">
        <v>16</v>
      </c>
      <c r="H749" s="1">
        <v>575600</v>
      </c>
      <c r="I749" s="1">
        <v>213185</v>
      </c>
      <c r="J749">
        <v>0.75</v>
      </c>
      <c r="K749">
        <v>213185</v>
      </c>
      <c r="L749" t="s">
        <v>789</v>
      </c>
      <c r="M749">
        <v>2020</v>
      </c>
    </row>
    <row r="750" spans="1:13" x14ac:dyDescent="0.45">
      <c r="A750" t="s">
        <v>808</v>
      </c>
      <c r="B750">
        <v>27</v>
      </c>
      <c r="C750" t="s">
        <v>31</v>
      </c>
      <c r="D750" t="s">
        <v>34</v>
      </c>
      <c r="E750" s="1">
        <v>566600</v>
      </c>
      <c r="F750" t="s">
        <v>16</v>
      </c>
      <c r="G750" t="s">
        <v>16</v>
      </c>
      <c r="H750" s="1">
        <v>566600</v>
      </c>
      <c r="I750" s="1">
        <v>209852</v>
      </c>
      <c r="J750">
        <v>0.74</v>
      </c>
      <c r="K750">
        <v>209852</v>
      </c>
      <c r="L750" t="s">
        <v>789</v>
      </c>
      <c r="M750">
        <v>2020</v>
      </c>
    </row>
    <row r="751" spans="1:13" x14ac:dyDescent="0.45">
      <c r="A751" t="s">
        <v>809</v>
      </c>
      <c r="B751">
        <v>26</v>
      </c>
      <c r="C751" t="s">
        <v>60</v>
      </c>
      <c r="D751" t="s">
        <v>34</v>
      </c>
      <c r="E751" s="1">
        <v>564700</v>
      </c>
      <c r="F751" t="s">
        <v>16</v>
      </c>
      <c r="G751" t="s">
        <v>16</v>
      </c>
      <c r="H751" s="1">
        <v>564700</v>
      </c>
      <c r="I751" s="1">
        <v>209148</v>
      </c>
      <c r="J751">
        <v>0.74</v>
      </c>
      <c r="K751">
        <v>209148</v>
      </c>
      <c r="L751" t="s">
        <v>789</v>
      </c>
      <c r="M751">
        <v>2020</v>
      </c>
    </row>
    <row r="752" spans="1:13" x14ac:dyDescent="0.45">
      <c r="A752" t="s">
        <v>810</v>
      </c>
      <c r="B752">
        <v>26</v>
      </c>
      <c r="C752" t="s">
        <v>14</v>
      </c>
      <c r="D752" t="s">
        <v>34</v>
      </c>
      <c r="E752" s="1">
        <v>563500</v>
      </c>
      <c r="F752" t="s">
        <v>16</v>
      </c>
      <c r="G752" t="s">
        <v>16</v>
      </c>
      <c r="H752" s="1">
        <v>563500</v>
      </c>
      <c r="I752" s="1">
        <v>205589</v>
      </c>
      <c r="J752">
        <v>0.73</v>
      </c>
      <c r="K752">
        <v>205589</v>
      </c>
      <c r="L752" t="s">
        <v>789</v>
      </c>
      <c r="M752">
        <v>2020</v>
      </c>
    </row>
    <row r="753" spans="1:13" x14ac:dyDescent="0.45">
      <c r="A753" t="s">
        <v>811</v>
      </c>
      <c r="B753">
        <v>28</v>
      </c>
      <c r="C753" t="s">
        <v>28</v>
      </c>
      <c r="D753" t="s">
        <v>34</v>
      </c>
      <c r="E753" s="1">
        <v>563500</v>
      </c>
      <c r="F753" t="s">
        <v>16</v>
      </c>
      <c r="G753" t="s">
        <v>16</v>
      </c>
      <c r="H753" s="1">
        <v>563500</v>
      </c>
      <c r="I753" s="1">
        <v>202475</v>
      </c>
      <c r="J753">
        <v>0.72</v>
      </c>
      <c r="K753">
        <v>202475</v>
      </c>
      <c r="L753" t="s">
        <v>789</v>
      </c>
      <c r="M753">
        <v>2020</v>
      </c>
    </row>
    <row r="754" spans="1:13" x14ac:dyDescent="0.45">
      <c r="A754" t="s">
        <v>812</v>
      </c>
      <c r="B754">
        <v>27</v>
      </c>
      <c r="C754" t="s">
        <v>28</v>
      </c>
      <c r="D754" t="s">
        <v>34</v>
      </c>
      <c r="E754" s="1">
        <v>563500</v>
      </c>
      <c r="F754" t="s">
        <v>16</v>
      </c>
      <c r="G754" t="s">
        <v>16</v>
      </c>
      <c r="H754" s="1">
        <v>563500</v>
      </c>
      <c r="I754" s="1">
        <v>155750</v>
      </c>
      <c r="J754">
        <v>0.55000000000000004</v>
      </c>
      <c r="K754">
        <v>155750</v>
      </c>
      <c r="L754" t="s">
        <v>789</v>
      </c>
      <c r="M754">
        <v>2020</v>
      </c>
    </row>
    <row r="755" spans="1:13" x14ac:dyDescent="0.45">
      <c r="A755" t="s">
        <v>813</v>
      </c>
      <c r="B755">
        <v>32</v>
      </c>
      <c r="C755" t="s">
        <v>31</v>
      </c>
      <c r="E755" s="1">
        <v>575000</v>
      </c>
      <c r="F755" t="s">
        <v>16</v>
      </c>
      <c r="G755" t="s">
        <v>16</v>
      </c>
      <c r="H755" s="1">
        <v>575000</v>
      </c>
      <c r="I755" s="1">
        <v>149413</v>
      </c>
      <c r="J755">
        <v>0.53</v>
      </c>
      <c r="K755">
        <v>149413</v>
      </c>
      <c r="L755" t="s">
        <v>789</v>
      </c>
      <c r="M755">
        <v>2020</v>
      </c>
    </row>
    <row r="756" spans="1:13" x14ac:dyDescent="0.45">
      <c r="A756" t="s">
        <v>814</v>
      </c>
      <c r="B756">
        <v>27</v>
      </c>
      <c r="C756" t="s">
        <v>28</v>
      </c>
      <c r="D756" t="s">
        <v>34</v>
      </c>
      <c r="E756" s="1">
        <v>563500</v>
      </c>
      <c r="F756" t="s">
        <v>16</v>
      </c>
      <c r="G756" t="s">
        <v>16</v>
      </c>
      <c r="H756" s="1">
        <v>563500</v>
      </c>
      <c r="I756" s="1">
        <v>130830</v>
      </c>
      <c r="J756">
        <v>0.46</v>
      </c>
      <c r="K756">
        <v>130830</v>
      </c>
      <c r="L756" t="s">
        <v>789</v>
      </c>
      <c r="M756">
        <v>2020</v>
      </c>
    </row>
    <row r="757" spans="1:13" x14ac:dyDescent="0.45">
      <c r="A757" t="s">
        <v>815</v>
      </c>
      <c r="B757">
        <v>24</v>
      </c>
      <c r="C757" t="s">
        <v>23</v>
      </c>
      <c r="D757" t="s">
        <v>34</v>
      </c>
      <c r="E757" s="1">
        <v>563500</v>
      </c>
      <c r="F757" t="s">
        <v>16</v>
      </c>
      <c r="G757" t="s">
        <v>16</v>
      </c>
      <c r="H757" s="1">
        <v>563500</v>
      </c>
      <c r="I757" s="1">
        <v>115255</v>
      </c>
      <c r="J757">
        <v>0.41</v>
      </c>
      <c r="K757">
        <v>115255</v>
      </c>
      <c r="L757" t="s">
        <v>789</v>
      </c>
      <c r="M757">
        <v>2020</v>
      </c>
    </row>
    <row r="758" spans="1:13" x14ac:dyDescent="0.45">
      <c r="A758" t="s">
        <v>816</v>
      </c>
      <c r="B758">
        <v>25</v>
      </c>
      <c r="C758" t="s">
        <v>318</v>
      </c>
      <c r="D758" t="s">
        <v>34</v>
      </c>
      <c r="E758" s="1">
        <v>563500</v>
      </c>
      <c r="F758" t="s">
        <v>16</v>
      </c>
      <c r="G758" t="s">
        <v>16</v>
      </c>
      <c r="H758" s="1">
        <v>563500</v>
      </c>
      <c r="I758" s="1">
        <v>90335</v>
      </c>
      <c r="J758">
        <v>0.32</v>
      </c>
      <c r="K758">
        <v>90335</v>
      </c>
      <c r="L758" t="s">
        <v>789</v>
      </c>
      <c r="M758">
        <v>2020</v>
      </c>
    </row>
    <row r="759" spans="1:13" x14ac:dyDescent="0.45">
      <c r="A759" t="s">
        <v>817</v>
      </c>
      <c r="B759">
        <v>37</v>
      </c>
      <c r="C759" t="s">
        <v>115</v>
      </c>
      <c r="D759" t="s">
        <v>15</v>
      </c>
      <c r="E759" s="1">
        <v>21000000</v>
      </c>
      <c r="F759" t="s">
        <v>16</v>
      </c>
      <c r="G759" t="s">
        <v>16</v>
      </c>
      <c r="H759" s="1">
        <v>21000000</v>
      </c>
      <c r="I759" s="1">
        <v>7777778</v>
      </c>
      <c r="J759">
        <v>12.11</v>
      </c>
      <c r="K759">
        <v>18571429</v>
      </c>
      <c r="L759" t="s">
        <v>818</v>
      </c>
      <c r="M759">
        <v>2020</v>
      </c>
    </row>
    <row r="760" spans="1:13" x14ac:dyDescent="0.45">
      <c r="A760" t="s">
        <v>819</v>
      </c>
      <c r="B760">
        <v>33</v>
      </c>
      <c r="C760" t="s">
        <v>23</v>
      </c>
      <c r="D760" t="s">
        <v>15</v>
      </c>
      <c r="E760" s="1">
        <v>10000000</v>
      </c>
      <c r="F760" s="1">
        <v>1333333</v>
      </c>
      <c r="G760" t="s">
        <v>16</v>
      </c>
      <c r="H760" s="1">
        <v>11333333</v>
      </c>
      <c r="I760" s="1">
        <v>5037037</v>
      </c>
      <c r="J760">
        <v>7.84</v>
      </c>
      <c r="K760">
        <v>10000000</v>
      </c>
      <c r="L760" t="s">
        <v>818</v>
      </c>
      <c r="M760">
        <v>2020</v>
      </c>
    </row>
    <row r="761" spans="1:13" x14ac:dyDescent="0.45">
      <c r="A761" t="s">
        <v>820</v>
      </c>
      <c r="B761">
        <v>32</v>
      </c>
      <c r="C761" t="s">
        <v>23</v>
      </c>
      <c r="D761" t="s">
        <v>15</v>
      </c>
      <c r="E761" s="1">
        <v>11000000</v>
      </c>
      <c r="F761" t="s">
        <v>16</v>
      </c>
      <c r="G761" s="1">
        <v>555556</v>
      </c>
      <c r="H761" s="1">
        <v>11555555</v>
      </c>
      <c r="I761" s="1">
        <v>4629630</v>
      </c>
      <c r="J761">
        <v>7.21</v>
      </c>
      <c r="K761">
        <v>9333333</v>
      </c>
      <c r="L761" t="s">
        <v>818</v>
      </c>
      <c r="M761">
        <v>2020</v>
      </c>
    </row>
    <row r="762" spans="1:13" x14ac:dyDescent="0.45">
      <c r="A762" t="s">
        <v>821</v>
      </c>
      <c r="B762">
        <v>26</v>
      </c>
      <c r="C762" t="s">
        <v>26</v>
      </c>
      <c r="D762" t="s">
        <v>15</v>
      </c>
      <c r="E762" s="1">
        <v>9000000</v>
      </c>
      <c r="F762" s="1">
        <v>333333</v>
      </c>
      <c r="G762" t="s">
        <v>16</v>
      </c>
      <c r="H762" s="1">
        <v>9333333</v>
      </c>
      <c r="I762" s="1">
        <v>3666666</v>
      </c>
      <c r="J762">
        <v>5.71</v>
      </c>
      <c r="K762">
        <v>8250000</v>
      </c>
      <c r="L762" t="s">
        <v>818</v>
      </c>
      <c r="M762">
        <v>2020</v>
      </c>
    </row>
    <row r="763" spans="1:13" x14ac:dyDescent="0.45">
      <c r="A763" t="s">
        <v>822</v>
      </c>
      <c r="B763">
        <v>29</v>
      </c>
      <c r="C763" t="s">
        <v>23</v>
      </c>
      <c r="D763" t="s">
        <v>15</v>
      </c>
      <c r="E763" s="1">
        <v>8000000</v>
      </c>
      <c r="F763" t="s">
        <v>16</v>
      </c>
      <c r="G763" t="s">
        <v>16</v>
      </c>
      <c r="H763" s="1">
        <v>8000000</v>
      </c>
      <c r="I763" s="1">
        <v>2592593</v>
      </c>
      <c r="J763">
        <v>4.04</v>
      </c>
      <c r="K763">
        <v>8000000</v>
      </c>
      <c r="L763" t="s">
        <v>818</v>
      </c>
      <c r="M763">
        <v>2020</v>
      </c>
    </row>
    <row r="764" spans="1:13" x14ac:dyDescent="0.45">
      <c r="A764" t="s">
        <v>823</v>
      </c>
      <c r="B764">
        <v>26</v>
      </c>
      <c r="C764" t="s">
        <v>21</v>
      </c>
      <c r="D764" t="s">
        <v>15</v>
      </c>
      <c r="E764" s="1">
        <v>4400000</v>
      </c>
      <c r="F764" t="s">
        <v>16</v>
      </c>
      <c r="G764" t="s">
        <v>16</v>
      </c>
      <c r="H764" s="1">
        <v>4400000</v>
      </c>
      <c r="I764" s="1">
        <v>1629630</v>
      </c>
      <c r="J764">
        <v>2.54</v>
      </c>
      <c r="K764">
        <v>4400000</v>
      </c>
      <c r="L764" t="s">
        <v>818</v>
      </c>
      <c r="M764">
        <v>2020</v>
      </c>
    </row>
    <row r="765" spans="1:13" x14ac:dyDescent="0.45">
      <c r="A765" t="s">
        <v>824</v>
      </c>
      <c r="B765">
        <v>36</v>
      </c>
      <c r="C765" t="s">
        <v>28</v>
      </c>
      <c r="D765" t="s">
        <v>15</v>
      </c>
      <c r="E765" s="1">
        <v>4000000</v>
      </c>
      <c r="F765" t="s">
        <v>16</v>
      </c>
      <c r="G765" t="s">
        <v>16</v>
      </c>
      <c r="H765" s="1">
        <v>4000000</v>
      </c>
      <c r="I765" s="1">
        <v>1481481</v>
      </c>
      <c r="J765">
        <v>2.31</v>
      </c>
      <c r="K765">
        <v>4000000</v>
      </c>
      <c r="L765" t="s">
        <v>818</v>
      </c>
      <c r="M765">
        <v>2020</v>
      </c>
    </row>
    <row r="766" spans="1:13" x14ac:dyDescent="0.45">
      <c r="A766" t="s">
        <v>825</v>
      </c>
      <c r="B766">
        <v>37</v>
      </c>
      <c r="C766" t="s">
        <v>31</v>
      </c>
      <c r="D766" t="s">
        <v>15</v>
      </c>
      <c r="E766" s="1">
        <v>3000000</v>
      </c>
      <c r="F766" t="s">
        <v>16</v>
      </c>
      <c r="G766" t="s">
        <v>16</v>
      </c>
      <c r="H766" s="1">
        <v>3000000</v>
      </c>
      <c r="I766" s="1">
        <v>1111111</v>
      </c>
      <c r="J766">
        <v>1.73</v>
      </c>
      <c r="K766">
        <v>3125000</v>
      </c>
      <c r="L766" t="s">
        <v>818</v>
      </c>
      <c r="M766">
        <v>2020</v>
      </c>
    </row>
    <row r="767" spans="1:13" x14ac:dyDescent="0.45">
      <c r="A767" t="s">
        <v>826</v>
      </c>
      <c r="B767">
        <v>29</v>
      </c>
      <c r="C767" t="s">
        <v>28</v>
      </c>
      <c r="D767" t="s">
        <v>15</v>
      </c>
      <c r="E767" s="1">
        <v>785000</v>
      </c>
      <c r="F767" t="s">
        <v>16</v>
      </c>
      <c r="G767" t="s">
        <v>16</v>
      </c>
      <c r="H767" s="1">
        <v>785000</v>
      </c>
      <c r="I767" s="1">
        <v>290741</v>
      </c>
      <c r="J767">
        <v>0.45</v>
      </c>
      <c r="K767">
        <v>785000</v>
      </c>
      <c r="L767" t="s">
        <v>818</v>
      </c>
      <c r="M767">
        <v>2020</v>
      </c>
    </row>
    <row r="768" spans="1:13" x14ac:dyDescent="0.45">
      <c r="A768" t="s">
        <v>827</v>
      </c>
      <c r="B768">
        <v>25</v>
      </c>
      <c r="C768" t="s">
        <v>14</v>
      </c>
      <c r="D768" t="s">
        <v>34</v>
      </c>
      <c r="E768" s="1">
        <v>587000</v>
      </c>
      <c r="F768" t="s">
        <v>16</v>
      </c>
      <c r="G768" t="s">
        <v>16</v>
      </c>
      <c r="H768" s="1">
        <v>587000</v>
      </c>
      <c r="I768" s="1">
        <v>217407</v>
      </c>
      <c r="J768">
        <v>0.34</v>
      </c>
      <c r="K768">
        <v>217407</v>
      </c>
      <c r="L768" t="s">
        <v>818</v>
      </c>
      <c r="M768">
        <v>2020</v>
      </c>
    </row>
    <row r="769" spans="1:13" x14ac:dyDescent="0.45">
      <c r="A769" t="s">
        <v>828</v>
      </c>
      <c r="B769">
        <v>25</v>
      </c>
      <c r="C769" t="s">
        <v>58</v>
      </c>
      <c r="D769" t="s">
        <v>34</v>
      </c>
      <c r="E769" s="1">
        <v>577000</v>
      </c>
      <c r="F769" t="s">
        <v>16</v>
      </c>
      <c r="G769" t="s">
        <v>16</v>
      </c>
      <c r="H769" s="1">
        <v>577000</v>
      </c>
      <c r="I769" s="1">
        <v>213704</v>
      </c>
      <c r="J769">
        <v>0.33</v>
      </c>
      <c r="K769">
        <v>213704</v>
      </c>
      <c r="L769" t="s">
        <v>818</v>
      </c>
      <c r="M769">
        <v>2020</v>
      </c>
    </row>
    <row r="770" spans="1:13" x14ac:dyDescent="0.45">
      <c r="A770" t="s">
        <v>829</v>
      </c>
      <c r="B770">
        <v>25</v>
      </c>
      <c r="C770" t="s">
        <v>28</v>
      </c>
      <c r="D770" t="s">
        <v>34</v>
      </c>
      <c r="E770" s="1">
        <v>570500</v>
      </c>
      <c r="F770" t="s">
        <v>16</v>
      </c>
      <c r="G770" t="s">
        <v>16</v>
      </c>
      <c r="H770" s="1">
        <v>570500</v>
      </c>
      <c r="I770" s="1">
        <v>211296</v>
      </c>
      <c r="J770">
        <v>0.33</v>
      </c>
      <c r="K770">
        <v>211296</v>
      </c>
      <c r="L770" t="s">
        <v>818</v>
      </c>
      <c r="M770">
        <v>2020</v>
      </c>
    </row>
    <row r="771" spans="1:13" x14ac:dyDescent="0.45">
      <c r="A771" t="s">
        <v>830</v>
      </c>
      <c r="B771">
        <v>25</v>
      </c>
      <c r="C771" t="s">
        <v>26</v>
      </c>
      <c r="D771" t="s">
        <v>34</v>
      </c>
      <c r="E771" s="1">
        <v>565500</v>
      </c>
      <c r="F771" t="s">
        <v>16</v>
      </c>
      <c r="G771" t="s">
        <v>16</v>
      </c>
      <c r="H771" s="1">
        <v>565500</v>
      </c>
      <c r="I771" s="1">
        <v>209444</v>
      </c>
      <c r="J771">
        <v>0.33</v>
      </c>
      <c r="K771">
        <v>209444</v>
      </c>
      <c r="L771" t="s">
        <v>818</v>
      </c>
      <c r="M771">
        <v>2020</v>
      </c>
    </row>
    <row r="772" spans="1:13" x14ac:dyDescent="0.45">
      <c r="A772" t="s">
        <v>831</v>
      </c>
      <c r="B772">
        <v>23</v>
      </c>
      <c r="C772" t="s">
        <v>28</v>
      </c>
      <c r="D772" t="s">
        <v>34</v>
      </c>
      <c r="E772" s="1">
        <v>564500</v>
      </c>
      <c r="F772" t="s">
        <v>16</v>
      </c>
      <c r="G772" t="s">
        <v>16</v>
      </c>
      <c r="H772" s="1">
        <v>564500</v>
      </c>
      <c r="I772" s="1">
        <v>209074</v>
      </c>
      <c r="J772">
        <v>0.33</v>
      </c>
      <c r="K772">
        <v>209074</v>
      </c>
      <c r="L772" t="s">
        <v>818</v>
      </c>
      <c r="M772">
        <v>2020</v>
      </c>
    </row>
    <row r="773" spans="1:13" x14ac:dyDescent="0.45">
      <c r="A773" t="s">
        <v>832</v>
      </c>
      <c r="B773">
        <v>22</v>
      </c>
      <c r="C773" t="s">
        <v>28</v>
      </c>
      <c r="D773" t="s">
        <v>34</v>
      </c>
      <c r="E773" s="1">
        <v>563500</v>
      </c>
      <c r="F773" t="s">
        <v>16</v>
      </c>
      <c r="G773" t="s">
        <v>16</v>
      </c>
      <c r="H773" s="1">
        <v>563500</v>
      </c>
      <c r="I773" s="1">
        <v>208704</v>
      </c>
      <c r="J773">
        <v>0.33</v>
      </c>
      <c r="K773">
        <v>208704</v>
      </c>
      <c r="L773" t="s">
        <v>818</v>
      </c>
      <c r="M773">
        <v>2020</v>
      </c>
    </row>
    <row r="774" spans="1:13" x14ac:dyDescent="0.45">
      <c r="A774" t="s">
        <v>833</v>
      </c>
      <c r="B774">
        <v>26</v>
      </c>
      <c r="C774" t="s">
        <v>28</v>
      </c>
      <c r="D774" t="s">
        <v>34</v>
      </c>
      <c r="E774" s="1">
        <v>563500</v>
      </c>
      <c r="F774" t="s">
        <v>16</v>
      </c>
      <c r="G774" t="s">
        <v>16</v>
      </c>
      <c r="H774" s="1">
        <v>563500</v>
      </c>
      <c r="I774" s="1">
        <v>183785</v>
      </c>
      <c r="J774">
        <v>0.28999999999999998</v>
      </c>
      <c r="K774">
        <v>183785</v>
      </c>
      <c r="L774" t="s">
        <v>818</v>
      </c>
      <c r="M774">
        <v>2020</v>
      </c>
    </row>
    <row r="775" spans="1:13" x14ac:dyDescent="0.45">
      <c r="A775" t="s">
        <v>834</v>
      </c>
      <c r="B775">
        <v>25</v>
      </c>
      <c r="C775" t="s">
        <v>28</v>
      </c>
      <c r="D775" t="s">
        <v>34</v>
      </c>
      <c r="E775" s="1">
        <v>563500</v>
      </c>
      <c r="F775" t="s">
        <v>16</v>
      </c>
      <c r="G775" t="s">
        <v>16</v>
      </c>
      <c r="H775" s="1">
        <v>563500</v>
      </c>
      <c r="I775" s="1">
        <v>152635</v>
      </c>
      <c r="J775">
        <v>0.24</v>
      </c>
      <c r="K775">
        <v>152635</v>
      </c>
      <c r="L775" t="s">
        <v>818</v>
      </c>
      <c r="M775">
        <v>2020</v>
      </c>
    </row>
    <row r="776" spans="1:13" x14ac:dyDescent="0.45">
      <c r="A776" t="s">
        <v>835</v>
      </c>
      <c r="B776">
        <v>30</v>
      </c>
      <c r="C776" t="s">
        <v>26</v>
      </c>
      <c r="D776" t="s">
        <v>15</v>
      </c>
      <c r="E776" s="1">
        <v>575000</v>
      </c>
      <c r="F776" t="s">
        <v>16</v>
      </c>
      <c r="G776" t="s">
        <v>16</v>
      </c>
      <c r="H776" s="1">
        <v>575000</v>
      </c>
      <c r="I776" s="1">
        <v>152570</v>
      </c>
      <c r="J776">
        <v>0.24</v>
      </c>
      <c r="K776">
        <v>152570</v>
      </c>
      <c r="L776" t="s">
        <v>818</v>
      </c>
      <c r="M776">
        <v>2020</v>
      </c>
    </row>
    <row r="777" spans="1:13" x14ac:dyDescent="0.45">
      <c r="A777" t="s">
        <v>836</v>
      </c>
      <c r="B777">
        <v>26</v>
      </c>
      <c r="C777" t="s">
        <v>23</v>
      </c>
      <c r="D777" t="s">
        <v>34</v>
      </c>
      <c r="E777" s="1">
        <v>563500</v>
      </c>
      <c r="F777" t="s">
        <v>16</v>
      </c>
      <c r="G777" t="s">
        <v>16</v>
      </c>
      <c r="H777" s="1">
        <v>563500</v>
      </c>
      <c r="I777" s="1">
        <v>149520</v>
      </c>
      <c r="J777">
        <v>0.23</v>
      </c>
      <c r="K777">
        <v>149520</v>
      </c>
      <c r="L777" t="s">
        <v>818</v>
      </c>
      <c r="M777">
        <v>2020</v>
      </c>
    </row>
    <row r="778" spans="1:13" x14ac:dyDescent="0.45">
      <c r="A778" t="s">
        <v>837</v>
      </c>
      <c r="B778">
        <v>21</v>
      </c>
      <c r="C778" t="s">
        <v>318</v>
      </c>
      <c r="D778" t="s">
        <v>34</v>
      </c>
      <c r="E778" s="1">
        <v>563500</v>
      </c>
      <c r="F778" t="s">
        <v>16</v>
      </c>
      <c r="G778" t="s">
        <v>16</v>
      </c>
      <c r="H778" s="1">
        <v>563500</v>
      </c>
      <c r="I778" s="1">
        <v>127715</v>
      </c>
      <c r="J778">
        <v>0.2</v>
      </c>
      <c r="K778">
        <v>127715</v>
      </c>
      <c r="L778" t="s">
        <v>818</v>
      </c>
      <c r="M778">
        <v>2020</v>
      </c>
    </row>
    <row r="779" spans="1:13" x14ac:dyDescent="0.45">
      <c r="A779" t="s">
        <v>838</v>
      </c>
      <c r="B779">
        <v>25</v>
      </c>
      <c r="C779" t="s">
        <v>36</v>
      </c>
      <c r="D779" t="s">
        <v>34</v>
      </c>
      <c r="E779" s="1">
        <v>588000</v>
      </c>
      <c r="F779" t="s">
        <v>16</v>
      </c>
      <c r="G779" t="s">
        <v>16</v>
      </c>
      <c r="H779" s="1">
        <v>588000</v>
      </c>
      <c r="I779" s="1">
        <v>126750</v>
      </c>
      <c r="J779">
        <v>0.2</v>
      </c>
      <c r="K779">
        <v>126750</v>
      </c>
      <c r="L779" t="s">
        <v>818</v>
      </c>
      <c r="M779">
        <v>2020</v>
      </c>
    </row>
    <row r="780" spans="1:13" x14ac:dyDescent="0.45">
      <c r="A780" t="s">
        <v>839</v>
      </c>
      <c r="B780">
        <v>25</v>
      </c>
      <c r="C780" t="s">
        <v>23</v>
      </c>
      <c r="D780" t="s">
        <v>34</v>
      </c>
      <c r="E780" s="1">
        <v>563500</v>
      </c>
      <c r="F780" t="s">
        <v>16</v>
      </c>
      <c r="G780" t="s">
        <v>16</v>
      </c>
      <c r="H780" s="1">
        <v>563500</v>
      </c>
      <c r="I780" s="1">
        <v>121485</v>
      </c>
      <c r="J780">
        <v>0.19</v>
      </c>
      <c r="K780">
        <v>121485</v>
      </c>
      <c r="L780" t="s">
        <v>818</v>
      </c>
      <c r="M780">
        <v>2020</v>
      </c>
    </row>
    <row r="781" spans="1:13" x14ac:dyDescent="0.45">
      <c r="A781" t="s">
        <v>840</v>
      </c>
      <c r="B781">
        <v>22</v>
      </c>
      <c r="C781" t="s">
        <v>19</v>
      </c>
      <c r="D781" t="s">
        <v>34</v>
      </c>
      <c r="E781" s="1">
        <v>563500</v>
      </c>
      <c r="F781" t="s">
        <v>16</v>
      </c>
      <c r="G781" t="s">
        <v>16</v>
      </c>
      <c r="H781" s="1">
        <v>563500</v>
      </c>
      <c r="I781" s="1">
        <v>109025</v>
      </c>
      <c r="J781">
        <v>0.17</v>
      </c>
      <c r="K781">
        <v>109025</v>
      </c>
      <c r="L781" t="s">
        <v>818</v>
      </c>
      <c r="M781">
        <v>2020</v>
      </c>
    </row>
    <row r="782" spans="1:13" x14ac:dyDescent="0.45">
      <c r="A782" t="s">
        <v>841</v>
      </c>
      <c r="B782">
        <v>26</v>
      </c>
      <c r="C782" t="s">
        <v>19</v>
      </c>
      <c r="D782" t="s">
        <v>34</v>
      </c>
      <c r="E782" s="1">
        <v>563500</v>
      </c>
      <c r="F782" t="s">
        <v>16</v>
      </c>
      <c r="G782" t="s">
        <v>16</v>
      </c>
      <c r="H782" s="1">
        <v>563500</v>
      </c>
      <c r="I782" s="1">
        <v>84105</v>
      </c>
      <c r="J782">
        <v>0.13</v>
      </c>
      <c r="K782">
        <v>84105</v>
      </c>
      <c r="L782" t="s">
        <v>818</v>
      </c>
      <c r="M782">
        <v>2020</v>
      </c>
    </row>
    <row r="783" spans="1:13" x14ac:dyDescent="0.45">
      <c r="A783" t="s">
        <v>842</v>
      </c>
      <c r="B783">
        <v>25</v>
      </c>
      <c r="C783" t="s">
        <v>28</v>
      </c>
      <c r="D783" t="s">
        <v>34</v>
      </c>
      <c r="E783" s="1">
        <v>563500</v>
      </c>
      <c r="F783" t="s">
        <v>16</v>
      </c>
      <c r="G783" t="s">
        <v>16</v>
      </c>
      <c r="H783" s="1">
        <v>563500</v>
      </c>
      <c r="I783" s="1">
        <v>74760</v>
      </c>
      <c r="J783">
        <v>0.12</v>
      </c>
      <c r="K783">
        <v>74760</v>
      </c>
      <c r="L783" t="s">
        <v>818</v>
      </c>
      <c r="M783">
        <v>2020</v>
      </c>
    </row>
    <row r="784" spans="1:13" x14ac:dyDescent="0.45">
      <c r="A784" t="s">
        <v>843</v>
      </c>
      <c r="B784">
        <v>22</v>
      </c>
      <c r="C784" t="s">
        <v>31</v>
      </c>
      <c r="D784" t="s">
        <v>34</v>
      </c>
      <c r="E784" s="1">
        <v>563500</v>
      </c>
      <c r="F784" t="s">
        <v>16</v>
      </c>
      <c r="G784" t="s">
        <v>16</v>
      </c>
      <c r="H784" s="1">
        <v>563500</v>
      </c>
      <c r="I784" s="1">
        <v>56070</v>
      </c>
      <c r="J784">
        <v>0.09</v>
      </c>
      <c r="K784">
        <v>56070</v>
      </c>
      <c r="L784" t="s">
        <v>818</v>
      </c>
      <c r="M784">
        <v>2020</v>
      </c>
    </row>
    <row r="785" spans="1:13" x14ac:dyDescent="0.45">
      <c r="A785" t="s">
        <v>844</v>
      </c>
      <c r="B785">
        <v>23</v>
      </c>
      <c r="C785" t="s">
        <v>28</v>
      </c>
      <c r="D785" t="s">
        <v>34</v>
      </c>
      <c r="E785" s="1">
        <v>563500</v>
      </c>
      <c r="F785" t="s">
        <v>16</v>
      </c>
      <c r="G785" t="s">
        <v>16</v>
      </c>
      <c r="H785" s="1">
        <v>563500</v>
      </c>
      <c r="I785" s="1">
        <v>40495</v>
      </c>
      <c r="J785">
        <v>0.06</v>
      </c>
      <c r="K785">
        <v>40495</v>
      </c>
      <c r="L785" t="s">
        <v>818</v>
      </c>
      <c r="M785">
        <v>2020</v>
      </c>
    </row>
    <row r="786" spans="1:13" x14ac:dyDescent="0.45">
      <c r="A786" t="s">
        <v>845</v>
      </c>
      <c r="B786">
        <v>34</v>
      </c>
      <c r="C786" t="s">
        <v>19</v>
      </c>
      <c r="D786" t="s">
        <v>15</v>
      </c>
      <c r="E786" s="1">
        <v>575000</v>
      </c>
      <c r="F786" t="s">
        <v>16</v>
      </c>
      <c r="G786" t="s">
        <v>16</v>
      </c>
      <c r="H786" s="1">
        <v>575000</v>
      </c>
      <c r="I786" s="1">
        <v>12714</v>
      </c>
      <c r="J786">
        <v>0.02</v>
      </c>
      <c r="K786">
        <v>12714</v>
      </c>
      <c r="L786" t="s">
        <v>818</v>
      </c>
      <c r="M786">
        <v>2020</v>
      </c>
    </row>
    <row r="787" spans="1:13" x14ac:dyDescent="0.45">
      <c r="A787" t="s">
        <v>846</v>
      </c>
      <c r="B787">
        <v>33</v>
      </c>
      <c r="C787" t="s">
        <v>23</v>
      </c>
      <c r="D787" t="s">
        <v>15</v>
      </c>
      <c r="E787" s="1">
        <v>20000000</v>
      </c>
      <c r="F787" t="s">
        <v>16</v>
      </c>
      <c r="G787" t="s">
        <v>16</v>
      </c>
      <c r="H787" s="1">
        <v>20000000</v>
      </c>
      <c r="I787" s="1">
        <v>7407407</v>
      </c>
      <c r="J787">
        <v>13.47</v>
      </c>
      <c r="K787">
        <v>20000000</v>
      </c>
      <c r="L787" t="s">
        <v>847</v>
      </c>
      <c r="M787">
        <v>2020</v>
      </c>
    </row>
    <row r="788" spans="1:13" x14ac:dyDescent="0.45">
      <c r="A788" t="s">
        <v>848</v>
      </c>
      <c r="B788">
        <v>28</v>
      </c>
      <c r="C788" t="s">
        <v>43</v>
      </c>
      <c r="D788" t="s">
        <v>15</v>
      </c>
      <c r="E788" s="1">
        <v>12000000</v>
      </c>
      <c r="F788" s="1">
        <v>1000000</v>
      </c>
      <c r="G788" t="s">
        <v>16</v>
      </c>
      <c r="H788" s="1">
        <v>13000000</v>
      </c>
      <c r="I788" s="1">
        <v>5444444</v>
      </c>
      <c r="J788">
        <v>9.9</v>
      </c>
      <c r="K788">
        <v>10400000</v>
      </c>
      <c r="L788" t="s">
        <v>847</v>
      </c>
      <c r="M788">
        <v>2020</v>
      </c>
    </row>
    <row r="789" spans="1:13" x14ac:dyDescent="0.45">
      <c r="A789" t="s">
        <v>849</v>
      </c>
      <c r="B789">
        <v>33</v>
      </c>
      <c r="C789" t="s">
        <v>23</v>
      </c>
      <c r="D789" t="s">
        <v>15</v>
      </c>
      <c r="E789" s="1">
        <v>12000000</v>
      </c>
      <c r="F789" t="s">
        <v>16</v>
      </c>
      <c r="G789" t="s">
        <v>16</v>
      </c>
      <c r="H789" s="1">
        <v>12000000</v>
      </c>
      <c r="I789" s="1">
        <v>4444444</v>
      </c>
      <c r="J789">
        <v>8.08</v>
      </c>
      <c r="K789">
        <v>12000000</v>
      </c>
      <c r="L789" t="s">
        <v>847</v>
      </c>
      <c r="M789">
        <v>2020</v>
      </c>
    </row>
    <row r="790" spans="1:13" x14ac:dyDescent="0.45">
      <c r="A790" t="s">
        <v>850</v>
      </c>
      <c r="B790">
        <v>32</v>
      </c>
      <c r="C790" t="s">
        <v>23</v>
      </c>
      <c r="D790" t="s">
        <v>15</v>
      </c>
      <c r="E790" s="1">
        <v>8500000</v>
      </c>
      <c r="F790" t="s">
        <v>16</v>
      </c>
      <c r="G790" t="s">
        <v>16</v>
      </c>
      <c r="H790" s="1">
        <v>8500000</v>
      </c>
      <c r="I790" s="1">
        <v>3148148</v>
      </c>
      <c r="J790">
        <v>5.72</v>
      </c>
      <c r="K790">
        <v>8500000</v>
      </c>
      <c r="L790" t="s">
        <v>847</v>
      </c>
      <c r="M790">
        <v>2020</v>
      </c>
    </row>
    <row r="791" spans="1:13" x14ac:dyDescent="0.45">
      <c r="A791" t="s">
        <v>851</v>
      </c>
      <c r="B791">
        <v>30</v>
      </c>
      <c r="C791" t="s">
        <v>36</v>
      </c>
      <c r="D791" t="s">
        <v>15</v>
      </c>
      <c r="E791" s="1">
        <v>4000000</v>
      </c>
      <c r="F791" t="s">
        <v>16</v>
      </c>
      <c r="G791" s="1">
        <v>158000</v>
      </c>
      <c r="H791" s="1">
        <v>4158000</v>
      </c>
      <c r="I791" s="1">
        <v>1639481</v>
      </c>
      <c r="J791">
        <v>2.98</v>
      </c>
      <c r="K791">
        <v>4000000</v>
      </c>
      <c r="L791" t="s">
        <v>847</v>
      </c>
      <c r="M791">
        <v>2020</v>
      </c>
    </row>
    <row r="792" spans="1:13" x14ac:dyDescent="0.45">
      <c r="A792" t="s">
        <v>852</v>
      </c>
      <c r="B792">
        <v>33</v>
      </c>
      <c r="C792" t="s">
        <v>23</v>
      </c>
      <c r="D792" t="s">
        <v>15</v>
      </c>
      <c r="E792" s="1">
        <v>4200000</v>
      </c>
      <c r="F792" t="s">
        <v>16</v>
      </c>
      <c r="G792" t="s">
        <v>16</v>
      </c>
      <c r="H792" s="1">
        <v>4200000</v>
      </c>
      <c r="I792" s="1">
        <v>1555556</v>
      </c>
      <c r="J792">
        <v>2.83</v>
      </c>
      <c r="K792">
        <v>4200000</v>
      </c>
      <c r="L792" t="s">
        <v>847</v>
      </c>
      <c r="M792">
        <v>2020</v>
      </c>
    </row>
    <row r="793" spans="1:13" x14ac:dyDescent="0.45">
      <c r="A793" t="s">
        <v>853</v>
      </c>
      <c r="B793">
        <v>26</v>
      </c>
      <c r="C793" t="s">
        <v>58</v>
      </c>
      <c r="D793" t="s">
        <v>15</v>
      </c>
      <c r="E793" s="1">
        <v>2500000</v>
      </c>
      <c r="F793" s="1">
        <v>428571</v>
      </c>
      <c r="G793" t="s">
        <v>16</v>
      </c>
      <c r="H793" s="1">
        <v>2928571</v>
      </c>
      <c r="I793" s="1">
        <v>1354497</v>
      </c>
      <c r="J793">
        <v>2.46</v>
      </c>
      <c r="K793">
        <v>3142857</v>
      </c>
      <c r="L793" t="s">
        <v>847</v>
      </c>
      <c r="M793">
        <v>2020</v>
      </c>
    </row>
    <row r="794" spans="1:13" x14ac:dyDescent="0.45">
      <c r="A794" t="s">
        <v>854</v>
      </c>
      <c r="B794">
        <v>29</v>
      </c>
      <c r="C794" t="s">
        <v>43</v>
      </c>
      <c r="D794" t="s">
        <v>15</v>
      </c>
      <c r="E794" s="1">
        <v>8200000</v>
      </c>
      <c r="F794" t="s">
        <v>16</v>
      </c>
      <c r="G794" t="s">
        <v>16</v>
      </c>
      <c r="H794" s="1">
        <v>8200000</v>
      </c>
      <c r="I794" s="1">
        <v>1269212</v>
      </c>
      <c r="J794">
        <v>2.31</v>
      </c>
      <c r="K794">
        <v>8200000</v>
      </c>
      <c r="L794" t="s">
        <v>847</v>
      </c>
      <c r="M794">
        <v>2020</v>
      </c>
    </row>
    <row r="795" spans="1:13" x14ac:dyDescent="0.45">
      <c r="A795" t="s">
        <v>855</v>
      </c>
      <c r="B795">
        <v>32</v>
      </c>
      <c r="C795" t="s">
        <v>28</v>
      </c>
      <c r="D795" t="s">
        <v>15</v>
      </c>
      <c r="E795" s="1">
        <v>3175000</v>
      </c>
      <c r="F795" t="s">
        <v>16</v>
      </c>
      <c r="G795" t="s">
        <v>16</v>
      </c>
      <c r="H795" s="1">
        <v>3175000</v>
      </c>
      <c r="I795" s="1">
        <v>1175926</v>
      </c>
      <c r="J795">
        <v>2.14</v>
      </c>
      <c r="K795">
        <v>3175000</v>
      </c>
      <c r="L795" t="s">
        <v>847</v>
      </c>
      <c r="M795">
        <v>2020</v>
      </c>
    </row>
    <row r="796" spans="1:13" x14ac:dyDescent="0.45">
      <c r="A796" t="s">
        <v>856</v>
      </c>
      <c r="B796">
        <v>28</v>
      </c>
      <c r="C796" t="s">
        <v>23</v>
      </c>
      <c r="D796" t="s">
        <v>15</v>
      </c>
      <c r="E796" s="1">
        <v>9430000</v>
      </c>
      <c r="F796" t="s">
        <v>16</v>
      </c>
      <c r="G796" t="s">
        <v>16</v>
      </c>
      <c r="H796" s="1">
        <v>9430000</v>
      </c>
      <c r="I796" s="1">
        <v>1159584</v>
      </c>
      <c r="J796">
        <v>2.11</v>
      </c>
      <c r="K796">
        <v>9430000</v>
      </c>
      <c r="L796" t="s">
        <v>847</v>
      </c>
      <c r="M796">
        <v>2020</v>
      </c>
    </row>
    <row r="797" spans="1:13" x14ac:dyDescent="0.45">
      <c r="A797" t="s">
        <v>857</v>
      </c>
      <c r="B797">
        <v>29</v>
      </c>
      <c r="C797" t="s">
        <v>26</v>
      </c>
      <c r="D797" t="s">
        <v>15</v>
      </c>
      <c r="E797" s="1">
        <v>2850000</v>
      </c>
      <c r="F797" t="s">
        <v>16</v>
      </c>
      <c r="G797" t="s">
        <v>16</v>
      </c>
      <c r="H797" s="1">
        <v>2850000</v>
      </c>
      <c r="I797" s="1">
        <v>1055556</v>
      </c>
      <c r="J797">
        <v>1.92</v>
      </c>
      <c r="K797">
        <v>2850000</v>
      </c>
      <c r="L797" t="s">
        <v>847</v>
      </c>
      <c r="M797">
        <v>2020</v>
      </c>
    </row>
    <row r="798" spans="1:13" x14ac:dyDescent="0.45">
      <c r="A798" t="s">
        <v>858</v>
      </c>
      <c r="B798">
        <v>27</v>
      </c>
      <c r="C798" t="s">
        <v>23</v>
      </c>
      <c r="D798" t="s">
        <v>15</v>
      </c>
      <c r="E798" s="1">
        <v>2000000</v>
      </c>
      <c r="F798" t="s">
        <v>16</v>
      </c>
      <c r="G798" s="1">
        <v>370370</v>
      </c>
      <c r="H798" s="1">
        <v>2370370</v>
      </c>
      <c r="I798" s="1">
        <v>724151</v>
      </c>
      <c r="J798">
        <v>1.32</v>
      </c>
      <c r="K798">
        <v>2000000</v>
      </c>
      <c r="L798" t="s">
        <v>847</v>
      </c>
      <c r="M798">
        <v>2020</v>
      </c>
    </row>
    <row r="799" spans="1:13" x14ac:dyDescent="0.45">
      <c r="A799" t="s">
        <v>859</v>
      </c>
      <c r="B799">
        <v>32</v>
      </c>
      <c r="C799" t="s">
        <v>28</v>
      </c>
      <c r="D799" t="s">
        <v>15</v>
      </c>
      <c r="E799" s="1">
        <v>1500000</v>
      </c>
      <c r="F799" t="s">
        <v>16</v>
      </c>
      <c r="G799" t="s">
        <v>16</v>
      </c>
      <c r="H799" s="1">
        <v>1500000</v>
      </c>
      <c r="I799" s="1">
        <v>555556</v>
      </c>
      <c r="J799">
        <v>1.01</v>
      </c>
      <c r="K799">
        <v>1500000</v>
      </c>
      <c r="L799" t="s">
        <v>847</v>
      </c>
      <c r="M799">
        <v>2020</v>
      </c>
    </row>
    <row r="800" spans="1:13" x14ac:dyDescent="0.45">
      <c r="A800" t="s">
        <v>860</v>
      </c>
      <c r="B800">
        <v>32</v>
      </c>
      <c r="C800" t="s">
        <v>28</v>
      </c>
      <c r="D800" t="s">
        <v>34</v>
      </c>
      <c r="E800" s="1">
        <v>1000000</v>
      </c>
      <c r="F800" t="s">
        <v>16</v>
      </c>
      <c r="G800" t="s">
        <v>16</v>
      </c>
      <c r="H800" s="1">
        <v>1000000</v>
      </c>
      <c r="I800" s="1">
        <v>370370</v>
      </c>
      <c r="J800">
        <v>0.67</v>
      </c>
      <c r="K800">
        <v>1000000</v>
      </c>
      <c r="L800" t="s">
        <v>847</v>
      </c>
      <c r="M800">
        <v>2020</v>
      </c>
    </row>
    <row r="801" spans="1:13" x14ac:dyDescent="0.45">
      <c r="A801" t="s">
        <v>861</v>
      </c>
      <c r="B801">
        <v>27</v>
      </c>
      <c r="C801" t="s">
        <v>115</v>
      </c>
      <c r="D801" t="s">
        <v>34</v>
      </c>
      <c r="E801" s="1">
        <v>602200</v>
      </c>
      <c r="F801" t="s">
        <v>16</v>
      </c>
      <c r="G801" t="s">
        <v>16</v>
      </c>
      <c r="H801" s="1">
        <v>602200</v>
      </c>
      <c r="I801" s="1">
        <v>223037</v>
      </c>
      <c r="J801">
        <v>0.41</v>
      </c>
      <c r="K801">
        <v>223037</v>
      </c>
      <c r="L801" t="s">
        <v>847</v>
      </c>
      <c r="M801">
        <v>2020</v>
      </c>
    </row>
    <row r="802" spans="1:13" x14ac:dyDescent="0.45">
      <c r="A802" t="s">
        <v>862</v>
      </c>
      <c r="B802">
        <v>25</v>
      </c>
      <c r="C802" t="s">
        <v>31</v>
      </c>
      <c r="D802" t="s">
        <v>34</v>
      </c>
      <c r="E802" s="1">
        <v>580900</v>
      </c>
      <c r="F802" t="s">
        <v>16</v>
      </c>
      <c r="G802" t="s">
        <v>16</v>
      </c>
      <c r="H802" s="1">
        <v>580900</v>
      </c>
      <c r="I802" s="1">
        <v>215148</v>
      </c>
      <c r="J802">
        <v>0.39</v>
      </c>
      <c r="K802">
        <v>215148</v>
      </c>
      <c r="L802" t="s">
        <v>847</v>
      </c>
      <c r="M802">
        <v>2020</v>
      </c>
    </row>
    <row r="803" spans="1:13" x14ac:dyDescent="0.45">
      <c r="A803" t="s">
        <v>863</v>
      </c>
      <c r="B803">
        <v>21</v>
      </c>
      <c r="C803" t="s">
        <v>14</v>
      </c>
      <c r="D803" t="s">
        <v>34</v>
      </c>
      <c r="E803" s="1">
        <v>579300</v>
      </c>
      <c r="F803" t="s">
        <v>16</v>
      </c>
      <c r="G803" t="s">
        <v>16</v>
      </c>
      <c r="H803" s="1">
        <v>579300</v>
      </c>
      <c r="I803" s="1">
        <v>214556</v>
      </c>
      <c r="J803">
        <v>0.39</v>
      </c>
      <c r="K803">
        <v>214556</v>
      </c>
      <c r="L803" t="s">
        <v>847</v>
      </c>
      <c r="M803">
        <v>2020</v>
      </c>
    </row>
    <row r="804" spans="1:13" x14ac:dyDescent="0.45">
      <c r="A804" t="s">
        <v>864</v>
      </c>
      <c r="B804">
        <v>25</v>
      </c>
      <c r="C804" t="s">
        <v>26</v>
      </c>
      <c r="D804" t="s">
        <v>34</v>
      </c>
      <c r="E804" s="1">
        <v>576600</v>
      </c>
      <c r="F804" t="s">
        <v>16</v>
      </c>
      <c r="G804" t="s">
        <v>16</v>
      </c>
      <c r="H804" s="1">
        <v>576600</v>
      </c>
      <c r="I804" s="1">
        <v>213556</v>
      </c>
      <c r="J804">
        <v>0.39</v>
      </c>
      <c r="K804">
        <v>213556</v>
      </c>
      <c r="L804" t="s">
        <v>847</v>
      </c>
      <c r="M804">
        <v>2020</v>
      </c>
    </row>
    <row r="805" spans="1:13" x14ac:dyDescent="0.45">
      <c r="A805" t="s">
        <v>865</v>
      </c>
      <c r="B805">
        <v>22</v>
      </c>
      <c r="C805" t="s">
        <v>19</v>
      </c>
      <c r="D805" t="s">
        <v>34</v>
      </c>
      <c r="E805" s="1">
        <v>570000</v>
      </c>
      <c r="F805" t="s">
        <v>16</v>
      </c>
      <c r="G805" t="s">
        <v>16</v>
      </c>
      <c r="H805" s="1">
        <v>570000</v>
      </c>
      <c r="I805" s="1">
        <v>211111</v>
      </c>
      <c r="J805">
        <v>0.38</v>
      </c>
      <c r="K805">
        <v>211111</v>
      </c>
      <c r="L805" t="s">
        <v>847</v>
      </c>
      <c r="M805">
        <v>2020</v>
      </c>
    </row>
    <row r="806" spans="1:13" x14ac:dyDescent="0.45">
      <c r="A806" t="s">
        <v>866</v>
      </c>
      <c r="B806">
        <v>28</v>
      </c>
      <c r="C806" t="s">
        <v>28</v>
      </c>
      <c r="D806" t="s">
        <v>34</v>
      </c>
      <c r="E806" s="1">
        <v>563500</v>
      </c>
      <c r="F806" t="s">
        <v>16</v>
      </c>
      <c r="G806" t="s">
        <v>16</v>
      </c>
      <c r="H806" s="1">
        <v>563500</v>
      </c>
      <c r="I806" s="1">
        <v>208704</v>
      </c>
      <c r="J806">
        <v>0.38</v>
      </c>
      <c r="K806">
        <v>208704</v>
      </c>
      <c r="L806" t="s">
        <v>847</v>
      </c>
      <c r="M806">
        <v>2020</v>
      </c>
    </row>
    <row r="807" spans="1:13" x14ac:dyDescent="0.45">
      <c r="A807" t="s">
        <v>867</v>
      </c>
      <c r="B807">
        <v>25</v>
      </c>
      <c r="C807" t="s">
        <v>28</v>
      </c>
      <c r="D807" t="s">
        <v>34</v>
      </c>
      <c r="E807" s="1">
        <v>563500</v>
      </c>
      <c r="F807" t="s">
        <v>16</v>
      </c>
      <c r="G807" t="s">
        <v>16</v>
      </c>
      <c r="H807" s="1">
        <v>563500</v>
      </c>
      <c r="I807" s="1">
        <v>208704</v>
      </c>
      <c r="J807">
        <v>0.38</v>
      </c>
      <c r="K807">
        <v>208704</v>
      </c>
      <c r="L807" t="s">
        <v>847</v>
      </c>
      <c r="M807">
        <v>2020</v>
      </c>
    </row>
    <row r="808" spans="1:13" x14ac:dyDescent="0.45">
      <c r="A808" t="s">
        <v>868</v>
      </c>
      <c r="B808">
        <v>26</v>
      </c>
      <c r="C808" t="s">
        <v>28</v>
      </c>
      <c r="D808" t="s">
        <v>34</v>
      </c>
      <c r="E808" s="1">
        <v>573800</v>
      </c>
      <c r="F808" t="s">
        <v>16</v>
      </c>
      <c r="G808" t="s">
        <v>16</v>
      </c>
      <c r="H808" s="1">
        <v>573800</v>
      </c>
      <c r="I808" s="1">
        <v>199836</v>
      </c>
      <c r="J808">
        <v>0.36</v>
      </c>
      <c r="K808">
        <v>199836</v>
      </c>
      <c r="L808" t="s">
        <v>847</v>
      </c>
      <c r="M808">
        <v>2020</v>
      </c>
    </row>
    <row r="809" spans="1:13" x14ac:dyDescent="0.45">
      <c r="A809" t="s">
        <v>869</v>
      </c>
      <c r="B809">
        <v>23</v>
      </c>
      <c r="C809" t="s">
        <v>23</v>
      </c>
      <c r="D809" t="s">
        <v>34</v>
      </c>
      <c r="E809" s="1">
        <v>563500</v>
      </c>
      <c r="F809" t="s">
        <v>16</v>
      </c>
      <c r="G809" t="s">
        <v>16</v>
      </c>
      <c r="H809" s="1">
        <v>563500</v>
      </c>
      <c r="I809" s="1">
        <v>193892</v>
      </c>
      <c r="J809">
        <v>0.35</v>
      </c>
      <c r="K809">
        <v>193892</v>
      </c>
      <c r="L809" t="s">
        <v>847</v>
      </c>
      <c r="M809">
        <v>2020</v>
      </c>
    </row>
    <row r="810" spans="1:13" x14ac:dyDescent="0.45">
      <c r="A810" t="s">
        <v>870</v>
      </c>
      <c r="B810">
        <v>30</v>
      </c>
      <c r="C810" t="s">
        <v>28</v>
      </c>
      <c r="D810" t="s">
        <v>15</v>
      </c>
      <c r="E810" s="1">
        <v>600000</v>
      </c>
      <c r="F810" t="s">
        <v>16</v>
      </c>
      <c r="G810" t="s">
        <v>16</v>
      </c>
      <c r="H810" s="1">
        <v>600000</v>
      </c>
      <c r="I810" s="1">
        <v>92876</v>
      </c>
      <c r="J810">
        <v>0.17</v>
      </c>
      <c r="K810">
        <v>2100000</v>
      </c>
      <c r="L810" t="s">
        <v>847</v>
      </c>
      <c r="M810">
        <v>2020</v>
      </c>
    </row>
    <row r="811" spans="1:13" x14ac:dyDescent="0.45">
      <c r="A811" t="s">
        <v>871</v>
      </c>
      <c r="B811">
        <v>28</v>
      </c>
      <c r="C811" t="s">
        <v>43</v>
      </c>
      <c r="D811" t="s">
        <v>34</v>
      </c>
      <c r="E811" s="1">
        <v>569000</v>
      </c>
      <c r="F811" t="s">
        <v>16</v>
      </c>
      <c r="G811" t="s">
        <v>16</v>
      </c>
      <c r="H811" s="1">
        <v>569000</v>
      </c>
      <c r="I811" s="1">
        <v>66045</v>
      </c>
      <c r="J811">
        <v>0.12</v>
      </c>
      <c r="K811">
        <v>66045</v>
      </c>
      <c r="L811" t="s">
        <v>847</v>
      </c>
      <c r="M811">
        <v>2020</v>
      </c>
    </row>
    <row r="812" spans="1:13" x14ac:dyDescent="0.45">
      <c r="A812" t="s">
        <v>872</v>
      </c>
      <c r="B812">
        <v>21</v>
      </c>
      <c r="C812" t="s">
        <v>31</v>
      </c>
      <c r="D812" t="s">
        <v>34</v>
      </c>
      <c r="E812" s="1">
        <v>563500</v>
      </c>
      <c r="F812" t="s">
        <v>16</v>
      </c>
      <c r="G812" t="s">
        <v>16</v>
      </c>
      <c r="H812" s="1">
        <v>563500</v>
      </c>
      <c r="I812" s="1">
        <v>49840</v>
      </c>
      <c r="J812">
        <v>0.09</v>
      </c>
      <c r="K812">
        <v>49840</v>
      </c>
      <c r="L812" t="s">
        <v>847</v>
      </c>
      <c r="M812">
        <v>2020</v>
      </c>
    </row>
    <row r="813" spans="1:13" x14ac:dyDescent="0.45">
      <c r="A813" t="s">
        <v>873</v>
      </c>
      <c r="B813">
        <v>24</v>
      </c>
      <c r="C813" t="s">
        <v>23</v>
      </c>
      <c r="D813" t="s">
        <v>34</v>
      </c>
      <c r="E813" s="1">
        <v>563500</v>
      </c>
      <c r="F813" t="s">
        <v>16</v>
      </c>
      <c r="G813" t="s">
        <v>16</v>
      </c>
      <c r="H813" s="1">
        <v>563500</v>
      </c>
      <c r="I813" s="1">
        <v>34265</v>
      </c>
      <c r="J813">
        <v>0.06</v>
      </c>
      <c r="K813">
        <v>34265</v>
      </c>
      <c r="L813" t="s">
        <v>847</v>
      </c>
      <c r="M813">
        <v>2020</v>
      </c>
    </row>
    <row r="814" spans="1:13" x14ac:dyDescent="0.45">
      <c r="A814" t="s">
        <v>874</v>
      </c>
      <c r="B814">
        <v>25</v>
      </c>
      <c r="C814" t="s">
        <v>205</v>
      </c>
      <c r="D814" t="s">
        <v>34</v>
      </c>
      <c r="E814" s="1">
        <v>563500</v>
      </c>
      <c r="F814" t="s">
        <v>16</v>
      </c>
      <c r="G814" t="s">
        <v>16</v>
      </c>
      <c r="H814" s="1">
        <v>563500</v>
      </c>
      <c r="I814" s="1">
        <v>31150</v>
      </c>
      <c r="J814">
        <v>0.06</v>
      </c>
      <c r="K814">
        <v>31150</v>
      </c>
      <c r="L814" t="s">
        <v>847</v>
      </c>
      <c r="M814">
        <v>2020</v>
      </c>
    </row>
    <row r="815" spans="1:13" x14ac:dyDescent="0.45">
      <c r="A815" t="s">
        <v>875</v>
      </c>
      <c r="B815">
        <v>35</v>
      </c>
      <c r="C815" t="s">
        <v>23</v>
      </c>
      <c r="D815" t="s">
        <v>15</v>
      </c>
      <c r="E815" s="1">
        <v>28777759</v>
      </c>
      <c r="F815" s="1">
        <v>7142857</v>
      </c>
      <c r="G815" t="s">
        <v>16</v>
      </c>
      <c r="H815" s="1">
        <v>35920616</v>
      </c>
      <c r="I815" s="1">
        <v>17801286</v>
      </c>
      <c r="J815">
        <v>23.71</v>
      </c>
      <c r="K815">
        <v>28689376</v>
      </c>
      <c r="L815" t="s">
        <v>876</v>
      </c>
      <c r="M815">
        <v>2020</v>
      </c>
    </row>
    <row r="816" spans="1:13" x14ac:dyDescent="0.45">
      <c r="A816" t="s">
        <v>877</v>
      </c>
      <c r="B816">
        <v>30</v>
      </c>
      <c r="C816" t="s">
        <v>23</v>
      </c>
      <c r="D816" t="s">
        <v>15</v>
      </c>
      <c r="E816" s="1">
        <v>19000000</v>
      </c>
      <c r="F816" s="1">
        <v>416666</v>
      </c>
      <c r="G816" t="s">
        <v>16</v>
      </c>
      <c r="H816" s="1">
        <v>19416666</v>
      </c>
      <c r="I816" s="1">
        <v>7453703</v>
      </c>
      <c r="J816">
        <v>9.93</v>
      </c>
      <c r="K816">
        <v>23333333</v>
      </c>
      <c r="L816" t="s">
        <v>876</v>
      </c>
      <c r="M816">
        <v>2020</v>
      </c>
    </row>
    <row r="817" spans="1:13" x14ac:dyDescent="0.45">
      <c r="A817" t="s">
        <v>878</v>
      </c>
      <c r="B817">
        <v>36</v>
      </c>
      <c r="C817" t="s">
        <v>23</v>
      </c>
      <c r="D817" t="s">
        <v>15</v>
      </c>
      <c r="E817" s="1">
        <v>9000000</v>
      </c>
      <c r="F817" t="s">
        <v>16</v>
      </c>
      <c r="G817" s="1">
        <v>555556</v>
      </c>
      <c r="H817" s="1">
        <v>9555555</v>
      </c>
      <c r="I817" s="1">
        <v>3148149</v>
      </c>
      <c r="J817">
        <v>4.1900000000000004</v>
      </c>
      <c r="K817">
        <v>9500000</v>
      </c>
      <c r="L817" t="s">
        <v>876</v>
      </c>
      <c r="M817">
        <v>2020</v>
      </c>
    </row>
    <row r="818" spans="1:13" x14ac:dyDescent="0.45">
      <c r="A818" t="s">
        <v>879</v>
      </c>
      <c r="B818">
        <v>35</v>
      </c>
      <c r="C818" t="s">
        <v>28</v>
      </c>
      <c r="D818" t="s">
        <v>15</v>
      </c>
      <c r="E818" s="1">
        <v>8000000</v>
      </c>
      <c r="F818" t="s">
        <v>16</v>
      </c>
      <c r="G818" t="s">
        <v>16</v>
      </c>
      <c r="H818" s="1">
        <v>8000000</v>
      </c>
      <c r="I818" s="1">
        <v>2962963</v>
      </c>
      <c r="J818">
        <v>3.95</v>
      </c>
      <c r="K818">
        <v>8000000</v>
      </c>
      <c r="L818" t="s">
        <v>876</v>
      </c>
      <c r="M818">
        <v>2020</v>
      </c>
    </row>
    <row r="819" spans="1:13" x14ac:dyDescent="0.45">
      <c r="A819" t="s">
        <v>880</v>
      </c>
      <c r="B819">
        <v>27</v>
      </c>
      <c r="C819" t="s">
        <v>19</v>
      </c>
      <c r="D819" t="s">
        <v>15</v>
      </c>
      <c r="E819" s="1">
        <v>7450000</v>
      </c>
      <c r="F819" t="s">
        <v>16</v>
      </c>
      <c r="G819" t="s">
        <v>16</v>
      </c>
      <c r="H819" s="1">
        <v>7450000</v>
      </c>
      <c r="I819" s="1">
        <v>2759259</v>
      </c>
      <c r="J819">
        <v>3.68</v>
      </c>
      <c r="K819">
        <v>7450000</v>
      </c>
      <c r="L819" t="s">
        <v>876</v>
      </c>
      <c r="M819">
        <v>2020</v>
      </c>
    </row>
    <row r="820" spans="1:13" x14ac:dyDescent="0.45">
      <c r="A820" t="s">
        <v>881</v>
      </c>
      <c r="B820">
        <v>36</v>
      </c>
      <c r="C820" t="s">
        <v>31</v>
      </c>
      <c r="D820" t="s">
        <v>15</v>
      </c>
      <c r="E820" s="1">
        <v>6000000</v>
      </c>
      <c r="F820" t="s">
        <v>16</v>
      </c>
      <c r="G820" t="s">
        <v>16</v>
      </c>
      <c r="H820" s="1">
        <v>6000000</v>
      </c>
      <c r="I820" s="1">
        <v>2222222</v>
      </c>
      <c r="J820">
        <v>2.96</v>
      </c>
      <c r="K820">
        <v>5000000</v>
      </c>
      <c r="L820" t="s">
        <v>876</v>
      </c>
      <c r="M820">
        <v>2020</v>
      </c>
    </row>
    <row r="821" spans="1:13" x14ac:dyDescent="0.45">
      <c r="A821" t="s">
        <v>882</v>
      </c>
      <c r="B821">
        <v>33</v>
      </c>
      <c r="C821" t="s">
        <v>60</v>
      </c>
      <c r="D821" t="s">
        <v>15</v>
      </c>
      <c r="E821" s="1">
        <v>5000000</v>
      </c>
      <c r="F821" t="s">
        <v>16</v>
      </c>
      <c r="G821" s="1">
        <v>148148</v>
      </c>
      <c r="H821" s="1">
        <v>5148148</v>
      </c>
      <c r="I821" s="1">
        <v>2000000</v>
      </c>
      <c r="J821">
        <v>2.66</v>
      </c>
      <c r="K821">
        <v>5500000</v>
      </c>
      <c r="L821" t="s">
        <v>876</v>
      </c>
      <c r="M821">
        <v>2020</v>
      </c>
    </row>
    <row r="822" spans="1:13" x14ac:dyDescent="0.45">
      <c r="A822" t="s">
        <v>883</v>
      </c>
      <c r="B822">
        <v>32</v>
      </c>
      <c r="C822" t="s">
        <v>31</v>
      </c>
      <c r="D822" t="s">
        <v>15</v>
      </c>
      <c r="E822" s="1">
        <v>4000000</v>
      </c>
      <c r="F822" t="s">
        <v>16</v>
      </c>
      <c r="G822" t="s">
        <v>16</v>
      </c>
      <c r="H822" s="1">
        <v>4000000</v>
      </c>
      <c r="I822" s="1">
        <v>1481481</v>
      </c>
      <c r="J822">
        <v>1.97</v>
      </c>
      <c r="K822">
        <v>5000000</v>
      </c>
      <c r="L822" t="s">
        <v>876</v>
      </c>
      <c r="M822">
        <v>2020</v>
      </c>
    </row>
    <row r="823" spans="1:13" x14ac:dyDescent="0.45">
      <c r="A823" t="s">
        <v>884</v>
      </c>
      <c r="B823">
        <v>29</v>
      </c>
      <c r="C823" t="s">
        <v>43</v>
      </c>
      <c r="D823" t="s">
        <v>15</v>
      </c>
      <c r="E823" s="1">
        <v>3325000</v>
      </c>
      <c r="F823" t="s">
        <v>16</v>
      </c>
      <c r="G823" t="s">
        <v>16</v>
      </c>
      <c r="H823" s="1">
        <v>3325000</v>
      </c>
      <c r="I823" s="1">
        <v>1231481</v>
      </c>
      <c r="J823">
        <v>1.64</v>
      </c>
      <c r="K823">
        <v>3325000</v>
      </c>
      <c r="L823" t="s">
        <v>876</v>
      </c>
      <c r="M823">
        <v>2020</v>
      </c>
    </row>
    <row r="824" spans="1:13" x14ac:dyDescent="0.45">
      <c r="A824" t="s">
        <v>885</v>
      </c>
      <c r="B824">
        <v>33</v>
      </c>
      <c r="C824" t="s">
        <v>36</v>
      </c>
      <c r="D824" t="s">
        <v>15</v>
      </c>
      <c r="E824" s="1">
        <v>3000000</v>
      </c>
      <c r="F824" t="s">
        <v>16</v>
      </c>
      <c r="G824" t="s">
        <v>16</v>
      </c>
      <c r="H824" s="1">
        <v>3000000</v>
      </c>
      <c r="I824" s="1">
        <v>1111111</v>
      </c>
      <c r="J824">
        <v>1.48</v>
      </c>
      <c r="K824">
        <v>4000000</v>
      </c>
      <c r="L824" t="s">
        <v>876</v>
      </c>
      <c r="M824">
        <v>2020</v>
      </c>
    </row>
    <row r="825" spans="1:13" x14ac:dyDescent="0.45">
      <c r="A825" t="s">
        <v>886</v>
      </c>
      <c r="B825">
        <v>34</v>
      </c>
      <c r="C825" t="s">
        <v>14</v>
      </c>
      <c r="D825" t="s">
        <v>15</v>
      </c>
      <c r="E825" s="1">
        <v>2500000</v>
      </c>
      <c r="F825" t="s">
        <v>16</v>
      </c>
      <c r="G825" s="1">
        <v>185000</v>
      </c>
      <c r="H825" s="1">
        <v>2685000</v>
      </c>
      <c r="I825" s="1">
        <v>1110926</v>
      </c>
      <c r="J825">
        <v>1.48</v>
      </c>
      <c r="K825">
        <v>2500000</v>
      </c>
      <c r="L825" t="s">
        <v>876</v>
      </c>
      <c r="M825">
        <v>2020</v>
      </c>
    </row>
    <row r="826" spans="1:13" x14ac:dyDescent="0.45">
      <c r="A826" t="s">
        <v>887</v>
      </c>
      <c r="B826">
        <v>32</v>
      </c>
      <c r="C826" t="s">
        <v>26</v>
      </c>
      <c r="D826" t="s">
        <v>15</v>
      </c>
      <c r="E826" s="1">
        <v>1000000</v>
      </c>
      <c r="F826" t="s">
        <v>16</v>
      </c>
      <c r="G826" t="s">
        <v>16</v>
      </c>
      <c r="H826" s="1">
        <v>1000000</v>
      </c>
      <c r="I826" s="1">
        <v>348258</v>
      </c>
      <c r="J826">
        <v>0.46</v>
      </c>
      <c r="K826">
        <v>1000000</v>
      </c>
      <c r="L826" t="s">
        <v>876</v>
      </c>
      <c r="M826">
        <v>2020</v>
      </c>
    </row>
    <row r="827" spans="1:13" x14ac:dyDescent="0.45">
      <c r="A827" t="s">
        <v>888</v>
      </c>
      <c r="B827">
        <v>21</v>
      </c>
      <c r="C827" t="s">
        <v>58</v>
      </c>
      <c r="D827" t="s">
        <v>34</v>
      </c>
      <c r="E827" s="1">
        <v>629400</v>
      </c>
      <c r="F827" t="s">
        <v>16</v>
      </c>
      <c r="G827" t="s">
        <v>16</v>
      </c>
      <c r="H827" s="1">
        <v>629400</v>
      </c>
      <c r="I827" s="1">
        <v>233111</v>
      </c>
      <c r="J827">
        <v>0.31</v>
      </c>
      <c r="K827">
        <v>233111</v>
      </c>
      <c r="L827" t="s">
        <v>876</v>
      </c>
      <c r="M827">
        <v>2020</v>
      </c>
    </row>
    <row r="828" spans="1:13" x14ac:dyDescent="0.45">
      <c r="A828" t="s">
        <v>889</v>
      </c>
      <c r="B828">
        <v>23</v>
      </c>
      <c r="C828" t="s">
        <v>43</v>
      </c>
      <c r="D828" t="s">
        <v>34</v>
      </c>
      <c r="E828" s="1">
        <v>592800</v>
      </c>
      <c r="F828" t="s">
        <v>16</v>
      </c>
      <c r="G828" t="s">
        <v>16</v>
      </c>
      <c r="H828" s="1">
        <v>592800</v>
      </c>
      <c r="I828" s="1">
        <v>219556</v>
      </c>
      <c r="J828">
        <v>0.28999999999999998</v>
      </c>
      <c r="K828">
        <v>219556</v>
      </c>
      <c r="L828" t="s">
        <v>876</v>
      </c>
      <c r="M828">
        <v>2020</v>
      </c>
    </row>
    <row r="829" spans="1:13" x14ac:dyDescent="0.45">
      <c r="A829" t="s">
        <v>890</v>
      </c>
      <c r="B829">
        <v>28</v>
      </c>
      <c r="C829" t="s">
        <v>28</v>
      </c>
      <c r="D829" t="s">
        <v>34</v>
      </c>
      <c r="E829" s="1">
        <v>582200</v>
      </c>
      <c r="F829" t="s">
        <v>16</v>
      </c>
      <c r="G829" t="s">
        <v>16</v>
      </c>
      <c r="H829" s="1">
        <v>582200</v>
      </c>
      <c r="I829" s="1">
        <v>215630</v>
      </c>
      <c r="J829">
        <v>0.28999999999999998</v>
      </c>
      <c r="K829">
        <v>215630</v>
      </c>
      <c r="L829" t="s">
        <v>876</v>
      </c>
      <c r="M829">
        <v>2020</v>
      </c>
    </row>
    <row r="830" spans="1:13" x14ac:dyDescent="0.45">
      <c r="A830" t="s">
        <v>891</v>
      </c>
      <c r="B830">
        <v>28</v>
      </c>
      <c r="C830" t="s">
        <v>23</v>
      </c>
      <c r="D830" t="s">
        <v>34</v>
      </c>
      <c r="E830" s="1">
        <v>568900</v>
      </c>
      <c r="F830" t="s">
        <v>16</v>
      </c>
      <c r="G830" t="s">
        <v>16</v>
      </c>
      <c r="H830" s="1">
        <v>568900</v>
      </c>
      <c r="I830" s="1">
        <v>210704</v>
      </c>
      <c r="J830">
        <v>0.28000000000000003</v>
      </c>
      <c r="K830">
        <v>210704</v>
      </c>
      <c r="L830" t="s">
        <v>876</v>
      </c>
      <c r="M830">
        <v>2020</v>
      </c>
    </row>
    <row r="831" spans="1:13" x14ac:dyDescent="0.45">
      <c r="A831" t="s">
        <v>892</v>
      </c>
      <c r="B831">
        <v>27</v>
      </c>
      <c r="C831" t="s">
        <v>23</v>
      </c>
      <c r="D831" t="s">
        <v>34</v>
      </c>
      <c r="E831" s="1">
        <v>563500</v>
      </c>
      <c r="F831" t="s">
        <v>16</v>
      </c>
      <c r="G831" t="s">
        <v>16</v>
      </c>
      <c r="H831" s="1">
        <v>563500</v>
      </c>
      <c r="I831" s="1">
        <v>208704</v>
      </c>
      <c r="J831">
        <v>0.28000000000000003</v>
      </c>
      <c r="K831">
        <v>208704</v>
      </c>
      <c r="L831" t="s">
        <v>876</v>
      </c>
      <c r="M831">
        <v>2020</v>
      </c>
    </row>
    <row r="832" spans="1:13" x14ac:dyDescent="0.45">
      <c r="A832" t="s">
        <v>893</v>
      </c>
      <c r="B832">
        <v>28</v>
      </c>
      <c r="C832" t="s">
        <v>60</v>
      </c>
      <c r="D832" t="s">
        <v>34</v>
      </c>
      <c r="E832" s="1">
        <v>563500</v>
      </c>
      <c r="F832" t="s">
        <v>16</v>
      </c>
      <c r="G832" t="s">
        <v>16</v>
      </c>
      <c r="H832" s="1">
        <v>563500</v>
      </c>
      <c r="I832" s="1">
        <v>208704</v>
      </c>
      <c r="J832">
        <v>0.28000000000000003</v>
      </c>
      <c r="K832">
        <v>208704</v>
      </c>
      <c r="L832" t="s">
        <v>876</v>
      </c>
      <c r="M832">
        <v>2020</v>
      </c>
    </row>
    <row r="833" spans="1:13" x14ac:dyDescent="0.45">
      <c r="A833" t="s">
        <v>894</v>
      </c>
      <c r="B833">
        <v>31</v>
      </c>
      <c r="C833" t="s">
        <v>28</v>
      </c>
      <c r="D833" t="s">
        <v>34</v>
      </c>
      <c r="E833" s="1">
        <v>573500</v>
      </c>
      <c r="F833" t="s">
        <v>16</v>
      </c>
      <c r="G833" t="s">
        <v>16</v>
      </c>
      <c r="H833" s="1">
        <v>573500</v>
      </c>
      <c r="I833" s="1">
        <v>142650</v>
      </c>
      <c r="J833">
        <v>0.19</v>
      </c>
      <c r="K833">
        <v>142650</v>
      </c>
      <c r="L833" t="s">
        <v>876</v>
      </c>
      <c r="M833">
        <v>2020</v>
      </c>
    </row>
    <row r="834" spans="1:13" x14ac:dyDescent="0.45">
      <c r="A834" t="s">
        <v>351</v>
      </c>
      <c r="B834">
        <v>20</v>
      </c>
      <c r="C834" t="s">
        <v>19</v>
      </c>
      <c r="D834" t="s">
        <v>34</v>
      </c>
      <c r="E834" s="1">
        <v>563500</v>
      </c>
      <c r="F834" t="s">
        <v>16</v>
      </c>
      <c r="G834" t="s">
        <v>16</v>
      </c>
      <c r="H834" s="1">
        <v>563500</v>
      </c>
      <c r="I834" s="1">
        <v>140175</v>
      </c>
      <c r="J834">
        <v>0.19</v>
      </c>
      <c r="K834">
        <v>140175</v>
      </c>
      <c r="L834" t="s">
        <v>876</v>
      </c>
      <c r="M834">
        <v>2020</v>
      </c>
    </row>
    <row r="835" spans="1:13" x14ac:dyDescent="0.45">
      <c r="A835" t="s">
        <v>895</v>
      </c>
      <c r="B835">
        <v>32</v>
      </c>
      <c r="C835" t="s">
        <v>26</v>
      </c>
      <c r="D835" t="s">
        <v>15</v>
      </c>
      <c r="E835" s="1">
        <v>563500</v>
      </c>
      <c r="F835" t="s">
        <v>16</v>
      </c>
      <c r="G835" t="s">
        <v>16</v>
      </c>
      <c r="H835" s="1">
        <v>563500</v>
      </c>
      <c r="I835" s="1">
        <v>93450</v>
      </c>
      <c r="J835">
        <v>0.12</v>
      </c>
      <c r="K835">
        <v>93450</v>
      </c>
      <c r="L835" t="s">
        <v>876</v>
      </c>
      <c r="M835">
        <v>2020</v>
      </c>
    </row>
    <row r="836" spans="1:13" x14ac:dyDescent="0.45">
      <c r="A836" t="s">
        <v>896</v>
      </c>
      <c r="B836">
        <v>28</v>
      </c>
      <c r="C836" t="s">
        <v>28</v>
      </c>
      <c r="D836" t="s">
        <v>34</v>
      </c>
      <c r="E836" s="1">
        <v>563500</v>
      </c>
      <c r="F836" t="s">
        <v>16</v>
      </c>
      <c r="G836" t="s">
        <v>16</v>
      </c>
      <c r="H836" s="1">
        <v>563500</v>
      </c>
      <c r="I836" s="1">
        <v>80990</v>
      </c>
      <c r="J836">
        <v>0.11</v>
      </c>
      <c r="K836">
        <v>80990</v>
      </c>
      <c r="L836" t="s">
        <v>876</v>
      </c>
      <c r="M836">
        <v>2020</v>
      </c>
    </row>
    <row r="837" spans="1:13" x14ac:dyDescent="0.45">
      <c r="A837" t="s">
        <v>897</v>
      </c>
      <c r="B837">
        <v>26</v>
      </c>
      <c r="C837" t="s">
        <v>318</v>
      </c>
      <c r="D837" t="s">
        <v>34</v>
      </c>
      <c r="E837" s="1">
        <v>563500</v>
      </c>
      <c r="F837" t="s">
        <v>16</v>
      </c>
      <c r="G837" t="s">
        <v>16</v>
      </c>
      <c r="H837" s="1">
        <v>563500</v>
      </c>
      <c r="I837" s="1">
        <v>71645</v>
      </c>
      <c r="J837">
        <v>0.1</v>
      </c>
      <c r="K837">
        <v>71645</v>
      </c>
      <c r="L837" t="s">
        <v>876</v>
      </c>
      <c r="M837">
        <v>2020</v>
      </c>
    </row>
    <row r="838" spans="1:13" x14ac:dyDescent="0.45">
      <c r="A838" t="s">
        <v>898</v>
      </c>
      <c r="B838">
        <v>26</v>
      </c>
      <c r="C838" t="s">
        <v>28</v>
      </c>
      <c r="D838" t="s">
        <v>34</v>
      </c>
      <c r="E838" s="1">
        <v>563500</v>
      </c>
      <c r="F838" t="s">
        <v>16</v>
      </c>
      <c r="G838" t="s">
        <v>16</v>
      </c>
      <c r="H838" s="1">
        <v>563500</v>
      </c>
      <c r="I838" s="1">
        <v>65415</v>
      </c>
      <c r="J838">
        <v>0.09</v>
      </c>
      <c r="K838">
        <v>65415</v>
      </c>
      <c r="L838" t="s">
        <v>876</v>
      </c>
      <c r="M838">
        <v>2020</v>
      </c>
    </row>
    <row r="839" spans="1:13" x14ac:dyDescent="0.45">
      <c r="A839" t="s">
        <v>899</v>
      </c>
      <c r="B839">
        <v>32</v>
      </c>
      <c r="C839" t="s">
        <v>318</v>
      </c>
      <c r="D839" t="s">
        <v>34</v>
      </c>
      <c r="E839" s="1">
        <v>563500</v>
      </c>
      <c r="F839" t="s">
        <v>16</v>
      </c>
      <c r="G839" t="s">
        <v>16</v>
      </c>
      <c r="H839" s="1">
        <v>563500</v>
      </c>
      <c r="I839" s="1">
        <v>49840</v>
      </c>
      <c r="J839">
        <v>7.0000000000000007E-2</v>
      </c>
      <c r="K839">
        <v>49840</v>
      </c>
      <c r="L839" t="s">
        <v>876</v>
      </c>
      <c r="M839">
        <v>2020</v>
      </c>
    </row>
    <row r="840" spans="1:13" x14ac:dyDescent="0.45">
      <c r="A840" t="s">
        <v>900</v>
      </c>
      <c r="B840">
        <v>26</v>
      </c>
      <c r="C840" t="s">
        <v>26</v>
      </c>
      <c r="D840" t="s">
        <v>34</v>
      </c>
      <c r="E840" s="1">
        <v>563500</v>
      </c>
      <c r="F840" t="s">
        <v>16</v>
      </c>
      <c r="G840" t="s">
        <v>16</v>
      </c>
      <c r="H840" s="1">
        <v>563500</v>
      </c>
      <c r="I840" s="1">
        <v>43610</v>
      </c>
      <c r="J840">
        <v>0.06</v>
      </c>
      <c r="K840">
        <v>43610</v>
      </c>
      <c r="L840" t="s">
        <v>876</v>
      </c>
      <c r="M840">
        <v>2020</v>
      </c>
    </row>
    <row r="841" spans="1:13" x14ac:dyDescent="0.45">
      <c r="A841" t="s">
        <v>901</v>
      </c>
      <c r="B841">
        <v>25</v>
      </c>
      <c r="C841" t="s">
        <v>28</v>
      </c>
      <c r="D841" t="s">
        <v>34</v>
      </c>
      <c r="E841" s="1">
        <v>563500</v>
      </c>
      <c r="F841" t="s">
        <v>16</v>
      </c>
      <c r="G841" t="s">
        <v>16</v>
      </c>
      <c r="H841" s="1">
        <v>563500</v>
      </c>
      <c r="I841" s="1">
        <v>28035</v>
      </c>
      <c r="J841">
        <v>0.04</v>
      </c>
      <c r="K841">
        <v>28035</v>
      </c>
      <c r="L841" t="s">
        <v>876</v>
      </c>
      <c r="M841">
        <v>2020</v>
      </c>
    </row>
    <row r="842" spans="1:13" x14ac:dyDescent="0.45">
      <c r="A842" t="s">
        <v>902</v>
      </c>
      <c r="B842">
        <v>33</v>
      </c>
      <c r="C842" t="s">
        <v>28</v>
      </c>
      <c r="D842" t="s">
        <v>34</v>
      </c>
      <c r="E842" s="1">
        <v>563500</v>
      </c>
      <c r="F842" t="s">
        <v>16</v>
      </c>
      <c r="G842" t="s">
        <v>16</v>
      </c>
      <c r="H842" s="1">
        <v>563500</v>
      </c>
      <c r="I842" s="1">
        <v>21805</v>
      </c>
      <c r="J842">
        <v>0.03</v>
      </c>
      <c r="K842">
        <v>21805</v>
      </c>
      <c r="L842" t="s">
        <v>876</v>
      </c>
      <c r="M842">
        <v>2020</v>
      </c>
    </row>
    <row r="843" spans="1:13" x14ac:dyDescent="0.45">
      <c r="A843" t="s">
        <v>22</v>
      </c>
      <c r="B843">
        <v>31</v>
      </c>
      <c r="C843" t="s">
        <v>23</v>
      </c>
      <c r="D843" t="s">
        <v>15</v>
      </c>
      <c r="E843" s="1">
        <v>19000000</v>
      </c>
      <c r="F843" t="s">
        <v>16</v>
      </c>
      <c r="G843" t="s">
        <v>16</v>
      </c>
      <c r="H843" s="1">
        <v>19000000</v>
      </c>
      <c r="I843" s="1">
        <v>14000000</v>
      </c>
      <c r="J843">
        <v>15.28</v>
      </c>
      <c r="K843">
        <v>16600000</v>
      </c>
      <c r="L843" t="s">
        <v>17</v>
      </c>
      <c r="M843">
        <v>2021</v>
      </c>
    </row>
    <row r="844" spans="1:13" x14ac:dyDescent="0.45">
      <c r="A844" t="s">
        <v>24</v>
      </c>
      <c r="B844">
        <v>33</v>
      </c>
      <c r="C844" t="s">
        <v>21</v>
      </c>
      <c r="D844" t="s">
        <v>15</v>
      </c>
      <c r="E844" s="1">
        <v>8000000</v>
      </c>
      <c r="F844" t="s">
        <v>16</v>
      </c>
      <c r="G844" t="s">
        <v>16</v>
      </c>
      <c r="H844" s="1">
        <v>8000000</v>
      </c>
      <c r="I844" s="1">
        <v>8000000</v>
      </c>
      <c r="J844">
        <v>8.73</v>
      </c>
      <c r="K844">
        <v>8000000</v>
      </c>
      <c r="L844" t="s">
        <v>17</v>
      </c>
      <c r="M844">
        <v>2021</v>
      </c>
    </row>
    <row r="845" spans="1:13" x14ac:dyDescent="0.45">
      <c r="A845" t="s">
        <v>20</v>
      </c>
      <c r="B845">
        <v>33</v>
      </c>
      <c r="C845" t="s">
        <v>58</v>
      </c>
      <c r="D845" t="s">
        <v>15</v>
      </c>
      <c r="E845" s="1">
        <v>7500000</v>
      </c>
      <c r="F845" t="s">
        <v>16</v>
      </c>
      <c r="G845" t="s">
        <v>16</v>
      </c>
      <c r="H845" s="1">
        <v>7500000</v>
      </c>
      <c r="I845" s="1">
        <v>7500000</v>
      </c>
      <c r="J845">
        <v>8.18</v>
      </c>
      <c r="K845">
        <v>7333333</v>
      </c>
      <c r="L845" t="s">
        <v>17</v>
      </c>
      <c r="M845">
        <v>2021</v>
      </c>
    </row>
    <row r="846" spans="1:13" x14ac:dyDescent="0.45">
      <c r="A846" t="s">
        <v>25</v>
      </c>
      <c r="B846">
        <v>27</v>
      </c>
      <c r="C846" t="s">
        <v>43</v>
      </c>
      <c r="D846" t="s">
        <v>15</v>
      </c>
      <c r="E846" s="1">
        <v>6000000</v>
      </c>
      <c r="F846" s="1">
        <v>400000</v>
      </c>
      <c r="G846" t="s">
        <v>16</v>
      </c>
      <c r="H846" s="1">
        <v>6400000</v>
      </c>
      <c r="I846" s="1">
        <v>6400000</v>
      </c>
      <c r="J846">
        <v>6.98</v>
      </c>
      <c r="K846">
        <v>4800000</v>
      </c>
      <c r="L846" t="s">
        <v>17</v>
      </c>
      <c r="M846">
        <v>2021</v>
      </c>
    </row>
    <row r="847" spans="1:13" x14ac:dyDescent="0.45">
      <c r="A847" t="s">
        <v>903</v>
      </c>
      <c r="B847">
        <v>32</v>
      </c>
      <c r="C847" t="s">
        <v>23</v>
      </c>
      <c r="D847" t="s">
        <v>15</v>
      </c>
      <c r="E847" s="1">
        <v>4250000</v>
      </c>
      <c r="F847" t="s">
        <v>16</v>
      </c>
      <c r="G847" t="s">
        <v>16</v>
      </c>
      <c r="H847" s="1">
        <v>4250000</v>
      </c>
      <c r="I847" s="1">
        <v>4250000</v>
      </c>
      <c r="J847">
        <v>4.6399999999999997</v>
      </c>
      <c r="K847">
        <v>4250000</v>
      </c>
      <c r="L847" t="s">
        <v>17</v>
      </c>
      <c r="M847">
        <v>2021</v>
      </c>
    </row>
    <row r="848" spans="1:13" x14ac:dyDescent="0.45">
      <c r="A848" t="s">
        <v>33</v>
      </c>
      <c r="B848">
        <v>27</v>
      </c>
      <c r="C848" t="s">
        <v>23</v>
      </c>
      <c r="D848" t="s">
        <v>76</v>
      </c>
      <c r="E848" s="1">
        <v>1950000</v>
      </c>
      <c r="F848" t="s">
        <v>16</v>
      </c>
      <c r="G848" t="s">
        <v>16</v>
      </c>
      <c r="H848" s="1">
        <v>1950000</v>
      </c>
      <c r="I848" s="1">
        <v>1950000</v>
      </c>
      <c r="J848">
        <v>2.13</v>
      </c>
      <c r="K848">
        <v>1950000</v>
      </c>
      <c r="L848" t="s">
        <v>17</v>
      </c>
      <c r="M848">
        <v>2021</v>
      </c>
    </row>
    <row r="849" spans="1:13" x14ac:dyDescent="0.45">
      <c r="A849" t="s">
        <v>514</v>
      </c>
      <c r="B849">
        <v>36</v>
      </c>
      <c r="C849" t="s">
        <v>28</v>
      </c>
      <c r="D849" t="s">
        <v>15</v>
      </c>
      <c r="E849" s="1">
        <v>1750000</v>
      </c>
      <c r="F849" t="s">
        <v>16</v>
      </c>
      <c r="G849" t="s">
        <v>16</v>
      </c>
      <c r="H849" s="1">
        <v>1750000</v>
      </c>
      <c r="I849" s="1">
        <v>1750000</v>
      </c>
      <c r="J849">
        <v>1.91</v>
      </c>
      <c r="K849">
        <v>2250000</v>
      </c>
      <c r="L849" t="s">
        <v>17</v>
      </c>
      <c r="M849">
        <v>2021</v>
      </c>
    </row>
    <row r="850" spans="1:13" x14ac:dyDescent="0.45">
      <c r="A850" t="s">
        <v>38</v>
      </c>
      <c r="B850">
        <v>26</v>
      </c>
      <c r="C850" t="s">
        <v>31</v>
      </c>
      <c r="D850" t="s">
        <v>161</v>
      </c>
      <c r="E850" s="1">
        <v>1700000</v>
      </c>
      <c r="F850" t="s">
        <v>16</v>
      </c>
      <c r="G850" t="s">
        <v>16</v>
      </c>
      <c r="H850" s="1">
        <v>1700000</v>
      </c>
      <c r="I850" s="1">
        <v>1700000</v>
      </c>
      <c r="J850">
        <v>1.86</v>
      </c>
      <c r="K850">
        <v>1700000</v>
      </c>
      <c r="L850" t="s">
        <v>17</v>
      </c>
      <c r="M850">
        <v>2021</v>
      </c>
    </row>
    <row r="851" spans="1:13" x14ac:dyDescent="0.45">
      <c r="A851" t="s">
        <v>49</v>
      </c>
      <c r="B851">
        <v>29</v>
      </c>
      <c r="C851" t="s">
        <v>23</v>
      </c>
      <c r="D851" t="s">
        <v>76</v>
      </c>
      <c r="E851" s="1">
        <v>1386240</v>
      </c>
      <c r="F851" t="s">
        <v>16</v>
      </c>
      <c r="G851" t="s">
        <v>16</v>
      </c>
      <c r="H851" s="1">
        <v>1386240</v>
      </c>
      <c r="I851" s="1">
        <v>1386240</v>
      </c>
      <c r="J851">
        <v>1.51</v>
      </c>
      <c r="K851">
        <v>1386240</v>
      </c>
      <c r="L851" t="s">
        <v>17</v>
      </c>
      <c r="M851">
        <v>2021</v>
      </c>
    </row>
    <row r="852" spans="1:13" x14ac:dyDescent="0.45">
      <c r="A852" t="s">
        <v>904</v>
      </c>
      <c r="B852">
        <v>30</v>
      </c>
      <c r="C852" t="s">
        <v>28</v>
      </c>
      <c r="D852" t="s">
        <v>15</v>
      </c>
      <c r="E852" s="1">
        <v>1000000</v>
      </c>
      <c r="F852" t="s">
        <v>16</v>
      </c>
      <c r="G852" t="s">
        <v>16</v>
      </c>
      <c r="H852" s="1">
        <v>1000000</v>
      </c>
      <c r="I852" s="1">
        <v>1000000</v>
      </c>
      <c r="J852">
        <v>1.0900000000000001</v>
      </c>
      <c r="K852">
        <v>1000000</v>
      </c>
      <c r="L852" t="s">
        <v>17</v>
      </c>
      <c r="M852">
        <v>2021</v>
      </c>
    </row>
    <row r="853" spans="1:13" x14ac:dyDescent="0.45">
      <c r="A853" t="s">
        <v>35</v>
      </c>
      <c r="B853">
        <v>30</v>
      </c>
      <c r="C853" t="s">
        <v>36</v>
      </c>
      <c r="D853" t="s">
        <v>34</v>
      </c>
      <c r="E853" s="1">
        <v>619300</v>
      </c>
      <c r="F853" t="s">
        <v>16</v>
      </c>
      <c r="G853" t="s">
        <v>16</v>
      </c>
      <c r="H853" s="1">
        <v>619300</v>
      </c>
      <c r="I853" s="1">
        <v>619300</v>
      </c>
      <c r="J853">
        <v>0.68</v>
      </c>
      <c r="K853">
        <v>619300</v>
      </c>
      <c r="L853" t="s">
        <v>17</v>
      </c>
      <c r="M853">
        <v>2021</v>
      </c>
    </row>
    <row r="854" spans="1:13" x14ac:dyDescent="0.45">
      <c r="A854" t="s">
        <v>40</v>
      </c>
      <c r="B854">
        <v>25</v>
      </c>
      <c r="C854" t="s">
        <v>23</v>
      </c>
      <c r="D854" t="s">
        <v>34</v>
      </c>
      <c r="E854" s="1">
        <v>607500</v>
      </c>
      <c r="F854" t="s">
        <v>16</v>
      </c>
      <c r="G854" t="s">
        <v>16</v>
      </c>
      <c r="H854" s="1">
        <v>607500</v>
      </c>
      <c r="I854" s="1">
        <v>607500</v>
      </c>
      <c r="J854">
        <v>0.66</v>
      </c>
      <c r="K854">
        <v>607500</v>
      </c>
      <c r="L854" t="s">
        <v>17</v>
      </c>
      <c r="M854">
        <v>2021</v>
      </c>
    </row>
    <row r="855" spans="1:13" x14ac:dyDescent="0.45">
      <c r="A855" t="s">
        <v>53</v>
      </c>
      <c r="B855">
        <v>25</v>
      </c>
      <c r="C855" t="s">
        <v>21</v>
      </c>
      <c r="D855" t="s">
        <v>34</v>
      </c>
      <c r="E855" s="1">
        <v>586600</v>
      </c>
      <c r="F855" t="s">
        <v>16</v>
      </c>
      <c r="G855" t="s">
        <v>16</v>
      </c>
      <c r="H855" s="1">
        <v>586600</v>
      </c>
      <c r="I855" s="1">
        <v>586600</v>
      </c>
      <c r="J855">
        <v>0.64</v>
      </c>
      <c r="K855">
        <v>586600</v>
      </c>
      <c r="L855" t="s">
        <v>17</v>
      </c>
      <c r="M855">
        <v>2021</v>
      </c>
    </row>
    <row r="856" spans="1:13" x14ac:dyDescent="0.45">
      <c r="A856" t="s">
        <v>905</v>
      </c>
      <c r="B856">
        <v>27</v>
      </c>
      <c r="C856" t="s">
        <v>19</v>
      </c>
      <c r="D856" t="s">
        <v>34</v>
      </c>
      <c r="E856" s="1">
        <v>582400</v>
      </c>
      <c r="F856" t="s">
        <v>16</v>
      </c>
      <c r="G856" t="s">
        <v>16</v>
      </c>
      <c r="H856" s="1">
        <v>582400</v>
      </c>
      <c r="I856" s="1">
        <v>582400</v>
      </c>
      <c r="J856">
        <v>0.64</v>
      </c>
      <c r="K856">
        <v>582400</v>
      </c>
      <c r="L856" t="s">
        <v>17</v>
      </c>
      <c r="M856">
        <v>2021</v>
      </c>
    </row>
    <row r="857" spans="1:13" x14ac:dyDescent="0.45">
      <c r="A857" t="s">
        <v>906</v>
      </c>
      <c r="B857">
        <v>28</v>
      </c>
      <c r="C857" t="s">
        <v>28</v>
      </c>
      <c r="D857" t="s">
        <v>34</v>
      </c>
      <c r="E857" s="1">
        <v>580500</v>
      </c>
      <c r="F857" t="s">
        <v>16</v>
      </c>
      <c r="G857" t="s">
        <v>16</v>
      </c>
      <c r="H857" s="1">
        <v>580500</v>
      </c>
      <c r="I857" s="1">
        <v>580500</v>
      </c>
      <c r="J857">
        <v>0.63</v>
      </c>
      <c r="K857">
        <v>580500</v>
      </c>
      <c r="L857" t="s">
        <v>17</v>
      </c>
      <c r="M857">
        <v>2021</v>
      </c>
    </row>
    <row r="858" spans="1:13" x14ac:dyDescent="0.45">
      <c r="A858" t="s">
        <v>45</v>
      </c>
      <c r="B858">
        <v>26</v>
      </c>
      <c r="C858" t="s">
        <v>23</v>
      </c>
      <c r="D858" t="s">
        <v>34</v>
      </c>
      <c r="E858" s="1">
        <v>583400</v>
      </c>
      <c r="F858" t="s">
        <v>16</v>
      </c>
      <c r="G858" t="s">
        <v>16</v>
      </c>
      <c r="H858" s="1">
        <v>583400</v>
      </c>
      <c r="I858" s="1">
        <v>552112</v>
      </c>
      <c r="J858">
        <v>0.6</v>
      </c>
      <c r="K858">
        <v>552112</v>
      </c>
      <c r="L858" t="s">
        <v>17</v>
      </c>
      <c r="M858">
        <v>2021</v>
      </c>
    </row>
    <row r="859" spans="1:13" x14ac:dyDescent="0.45">
      <c r="A859" t="s">
        <v>52</v>
      </c>
      <c r="B859">
        <v>26</v>
      </c>
      <c r="C859" t="s">
        <v>26</v>
      </c>
      <c r="D859" t="s">
        <v>34</v>
      </c>
      <c r="E859" s="1">
        <v>583400</v>
      </c>
      <c r="F859" t="s">
        <v>16</v>
      </c>
      <c r="G859" t="s">
        <v>16</v>
      </c>
      <c r="H859" s="1">
        <v>583400</v>
      </c>
      <c r="I859" s="1">
        <v>495646</v>
      </c>
      <c r="J859">
        <v>0.54</v>
      </c>
      <c r="K859">
        <v>495646</v>
      </c>
      <c r="L859" t="s">
        <v>17</v>
      </c>
      <c r="M859">
        <v>2021</v>
      </c>
    </row>
    <row r="860" spans="1:13" x14ac:dyDescent="0.45">
      <c r="A860" t="s">
        <v>907</v>
      </c>
      <c r="B860">
        <v>30</v>
      </c>
      <c r="C860" t="s">
        <v>28</v>
      </c>
      <c r="D860" t="s">
        <v>34</v>
      </c>
      <c r="E860" s="1">
        <v>570500</v>
      </c>
      <c r="F860" t="s">
        <v>16</v>
      </c>
      <c r="G860" t="s">
        <v>16</v>
      </c>
      <c r="H860" s="1">
        <v>570500</v>
      </c>
      <c r="I860" s="1">
        <v>432447</v>
      </c>
      <c r="J860">
        <v>0.47</v>
      </c>
      <c r="K860">
        <v>432447</v>
      </c>
      <c r="L860" t="s">
        <v>17</v>
      </c>
      <c r="M860">
        <v>2021</v>
      </c>
    </row>
    <row r="861" spans="1:13" x14ac:dyDescent="0.45">
      <c r="A861" t="s">
        <v>46</v>
      </c>
      <c r="B861">
        <v>24</v>
      </c>
      <c r="C861" t="s">
        <v>43</v>
      </c>
      <c r="D861" t="s">
        <v>34</v>
      </c>
      <c r="E861" s="1">
        <v>570500</v>
      </c>
      <c r="F861" t="s">
        <v>16</v>
      </c>
      <c r="G861" t="s">
        <v>16</v>
      </c>
      <c r="H861" s="1">
        <v>570500</v>
      </c>
      <c r="I861" s="1">
        <v>401777</v>
      </c>
      <c r="J861">
        <v>0.44</v>
      </c>
      <c r="K861">
        <v>401777</v>
      </c>
      <c r="L861" t="s">
        <v>17</v>
      </c>
      <c r="M861">
        <v>2021</v>
      </c>
    </row>
    <row r="862" spans="1:13" x14ac:dyDescent="0.45">
      <c r="A862" t="s">
        <v>422</v>
      </c>
      <c r="B862">
        <v>31</v>
      </c>
      <c r="C862" t="s">
        <v>28</v>
      </c>
      <c r="D862" t="s">
        <v>270</v>
      </c>
      <c r="E862" s="1">
        <v>570500</v>
      </c>
      <c r="F862" t="s">
        <v>16</v>
      </c>
      <c r="G862" t="s">
        <v>16</v>
      </c>
      <c r="H862" s="1">
        <v>570500</v>
      </c>
      <c r="I862" s="1">
        <v>328169</v>
      </c>
      <c r="J862">
        <v>0.36</v>
      </c>
      <c r="K862">
        <v>328169</v>
      </c>
      <c r="L862" t="s">
        <v>17</v>
      </c>
      <c r="M862">
        <v>2021</v>
      </c>
    </row>
    <row r="863" spans="1:13" x14ac:dyDescent="0.45">
      <c r="A863" t="s">
        <v>908</v>
      </c>
      <c r="B863">
        <v>23</v>
      </c>
      <c r="C863" t="s">
        <v>28</v>
      </c>
      <c r="D863" t="s">
        <v>34</v>
      </c>
      <c r="E863" s="1">
        <v>570500</v>
      </c>
      <c r="F863" t="s">
        <v>16</v>
      </c>
      <c r="G863" t="s">
        <v>16</v>
      </c>
      <c r="H863" s="1">
        <v>570500</v>
      </c>
      <c r="I863" s="1">
        <v>303633</v>
      </c>
      <c r="J863">
        <v>0.33</v>
      </c>
      <c r="K863">
        <v>303633</v>
      </c>
      <c r="L863" t="s">
        <v>17</v>
      </c>
      <c r="M863">
        <v>2021</v>
      </c>
    </row>
    <row r="864" spans="1:13" x14ac:dyDescent="0.45">
      <c r="A864" t="s">
        <v>909</v>
      </c>
      <c r="B864">
        <v>23</v>
      </c>
      <c r="C864" t="s">
        <v>28</v>
      </c>
      <c r="D864" t="s">
        <v>34</v>
      </c>
      <c r="E864" s="1">
        <v>570500</v>
      </c>
      <c r="F864" t="s">
        <v>16</v>
      </c>
      <c r="G864" t="s">
        <v>16</v>
      </c>
      <c r="H864" s="1">
        <v>570500</v>
      </c>
      <c r="I864" s="1">
        <v>214690</v>
      </c>
      <c r="J864">
        <v>0.23</v>
      </c>
      <c r="K864">
        <v>214690</v>
      </c>
      <c r="L864" t="s">
        <v>17</v>
      </c>
      <c r="M864">
        <v>2021</v>
      </c>
    </row>
    <row r="865" spans="1:13" x14ac:dyDescent="0.45">
      <c r="A865" t="s">
        <v>910</v>
      </c>
      <c r="B865">
        <v>27</v>
      </c>
      <c r="C865" t="s">
        <v>28</v>
      </c>
      <c r="D865" t="s">
        <v>34</v>
      </c>
      <c r="E865" s="1">
        <v>570500</v>
      </c>
      <c r="F865" t="s">
        <v>16</v>
      </c>
      <c r="G865" t="s">
        <v>16</v>
      </c>
      <c r="H865" s="1">
        <v>570500</v>
      </c>
      <c r="I865" s="1">
        <v>144149</v>
      </c>
      <c r="J865">
        <v>0.16</v>
      </c>
      <c r="K865">
        <v>144149</v>
      </c>
      <c r="L865" t="s">
        <v>17</v>
      </c>
      <c r="M865">
        <v>2021</v>
      </c>
    </row>
    <row r="866" spans="1:13" x14ac:dyDescent="0.45">
      <c r="A866" t="s">
        <v>911</v>
      </c>
      <c r="B866">
        <v>23</v>
      </c>
      <c r="C866" t="s">
        <v>318</v>
      </c>
      <c r="D866" t="s">
        <v>34</v>
      </c>
      <c r="E866" s="1">
        <v>570500</v>
      </c>
      <c r="F866" t="s">
        <v>16</v>
      </c>
      <c r="G866" t="s">
        <v>16</v>
      </c>
      <c r="H866" s="1">
        <v>570500</v>
      </c>
      <c r="I866" s="1">
        <v>113479</v>
      </c>
      <c r="J866">
        <v>0.12</v>
      </c>
      <c r="K866">
        <v>113479</v>
      </c>
      <c r="L866" t="s">
        <v>17</v>
      </c>
      <c r="M866">
        <v>2021</v>
      </c>
    </row>
    <row r="867" spans="1:13" x14ac:dyDescent="0.45">
      <c r="A867" t="s">
        <v>912</v>
      </c>
      <c r="B867">
        <v>29</v>
      </c>
      <c r="C867" t="s">
        <v>26</v>
      </c>
      <c r="D867" t="s">
        <v>34</v>
      </c>
      <c r="E867" s="1">
        <v>570500</v>
      </c>
      <c r="F867" t="s">
        <v>16</v>
      </c>
      <c r="G867" t="s">
        <v>16</v>
      </c>
      <c r="H867" s="1">
        <v>570500</v>
      </c>
      <c r="I867" s="1">
        <v>95077</v>
      </c>
      <c r="J867">
        <v>0.1</v>
      </c>
      <c r="K867">
        <v>95077</v>
      </c>
      <c r="L867" t="s">
        <v>17</v>
      </c>
      <c r="M867">
        <v>2021</v>
      </c>
    </row>
    <row r="868" spans="1:13" x14ac:dyDescent="0.45">
      <c r="A868" t="s">
        <v>913</v>
      </c>
      <c r="B868">
        <v>29</v>
      </c>
      <c r="C868" t="s">
        <v>318</v>
      </c>
      <c r="D868" t="s">
        <v>34</v>
      </c>
      <c r="E868" s="1">
        <v>570500</v>
      </c>
      <c r="F868" t="s">
        <v>16</v>
      </c>
      <c r="G868" t="s">
        <v>16</v>
      </c>
      <c r="H868" s="1">
        <v>570500</v>
      </c>
      <c r="I868" s="1">
        <v>85876</v>
      </c>
      <c r="J868">
        <v>0.09</v>
      </c>
      <c r="K868">
        <v>85876</v>
      </c>
      <c r="L868" t="s">
        <v>17</v>
      </c>
      <c r="M868">
        <v>2021</v>
      </c>
    </row>
    <row r="869" spans="1:13" x14ac:dyDescent="0.45">
      <c r="A869" t="s">
        <v>914</v>
      </c>
      <c r="B869">
        <v>24</v>
      </c>
      <c r="C869" t="s">
        <v>23</v>
      </c>
      <c r="D869" t="s">
        <v>34</v>
      </c>
      <c r="E869" s="1">
        <v>570500</v>
      </c>
      <c r="F869" t="s">
        <v>16</v>
      </c>
      <c r="G869" t="s">
        <v>16</v>
      </c>
      <c r="H869" s="1">
        <v>570500</v>
      </c>
      <c r="I869" s="1">
        <v>61340</v>
      </c>
      <c r="J869">
        <v>7.0000000000000007E-2</v>
      </c>
      <c r="K869">
        <v>61340</v>
      </c>
      <c r="L869" t="s">
        <v>17</v>
      </c>
      <c r="M869">
        <v>2021</v>
      </c>
    </row>
    <row r="870" spans="1:13" x14ac:dyDescent="0.45">
      <c r="A870" t="s">
        <v>915</v>
      </c>
      <c r="B870">
        <v>23</v>
      </c>
      <c r="C870" t="s">
        <v>23</v>
      </c>
      <c r="D870" t="s">
        <v>34</v>
      </c>
      <c r="E870" s="1">
        <v>570500</v>
      </c>
      <c r="F870" t="s">
        <v>16</v>
      </c>
      <c r="G870" t="s">
        <v>16</v>
      </c>
      <c r="H870" s="1">
        <v>570500</v>
      </c>
      <c r="I870" s="1">
        <v>46005</v>
      </c>
      <c r="J870">
        <v>0.05</v>
      </c>
      <c r="K870">
        <v>46005</v>
      </c>
      <c r="L870" t="s">
        <v>17</v>
      </c>
      <c r="M870">
        <v>2021</v>
      </c>
    </row>
    <row r="871" spans="1:13" x14ac:dyDescent="0.45">
      <c r="A871" t="s">
        <v>916</v>
      </c>
      <c r="B871">
        <v>21</v>
      </c>
      <c r="C871" t="s">
        <v>19</v>
      </c>
      <c r="D871" t="s">
        <v>34</v>
      </c>
      <c r="E871" s="1">
        <v>570500</v>
      </c>
      <c r="F871" t="s">
        <v>16</v>
      </c>
      <c r="G871" t="s">
        <v>16</v>
      </c>
      <c r="H871" s="1">
        <v>570500</v>
      </c>
      <c r="I871" s="1">
        <v>42938</v>
      </c>
      <c r="J871">
        <v>0.05</v>
      </c>
      <c r="K871">
        <v>42938</v>
      </c>
      <c r="L871" t="s">
        <v>17</v>
      </c>
      <c r="M871">
        <v>2021</v>
      </c>
    </row>
    <row r="872" spans="1:13" x14ac:dyDescent="0.45">
      <c r="A872" t="s">
        <v>56</v>
      </c>
      <c r="B872">
        <v>31</v>
      </c>
      <c r="C872" t="s">
        <v>36</v>
      </c>
      <c r="D872" t="s">
        <v>15</v>
      </c>
      <c r="E872" s="1">
        <v>22000000</v>
      </c>
      <c r="F872" s="1">
        <v>359375</v>
      </c>
      <c r="G872" s="1">
        <v>50000</v>
      </c>
      <c r="H872" s="1">
        <v>22409375</v>
      </c>
      <c r="I872" s="1">
        <v>22409375</v>
      </c>
      <c r="J872">
        <v>14.67</v>
      </c>
      <c r="K872">
        <v>16875000</v>
      </c>
      <c r="L872" t="s">
        <v>55</v>
      </c>
      <c r="M872">
        <v>2021</v>
      </c>
    </row>
    <row r="873" spans="1:13" x14ac:dyDescent="0.45">
      <c r="A873" t="s">
        <v>790</v>
      </c>
      <c r="B873">
        <v>37</v>
      </c>
      <c r="C873" t="s">
        <v>23</v>
      </c>
      <c r="D873" t="s">
        <v>15</v>
      </c>
      <c r="E873" s="1">
        <v>15000000</v>
      </c>
      <c r="F873" t="s">
        <v>16</v>
      </c>
      <c r="G873" t="s">
        <v>16</v>
      </c>
      <c r="H873" s="1">
        <v>15000000</v>
      </c>
      <c r="I873" s="1">
        <v>15000000</v>
      </c>
      <c r="J873">
        <v>9.82</v>
      </c>
      <c r="K873">
        <v>15000000</v>
      </c>
      <c r="L873" t="s">
        <v>55</v>
      </c>
      <c r="M873">
        <v>2021</v>
      </c>
    </row>
    <row r="874" spans="1:13" x14ac:dyDescent="0.45">
      <c r="A874" t="s">
        <v>59</v>
      </c>
      <c r="B874">
        <v>31</v>
      </c>
      <c r="C874" t="s">
        <v>60</v>
      </c>
      <c r="D874" t="s">
        <v>15</v>
      </c>
      <c r="E874" s="1">
        <v>13000000</v>
      </c>
      <c r="F874" t="s">
        <v>16</v>
      </c>
      <c r="G874" t="s">
        <v>16</v>
      </c>
      <c r="H874" s="1">
        <v>13000000</v>
      </c>
      <c r="I874" s="1">
        <v>13000000</v>
      </c>
      <c r="J874">
        <v>8.51</v>
      </c>
      <c r="K874">
        <v>13333333</v>
      </c>
      <c r="L874" t="s">
        <v>55</v>
      </c>
      <c r="M874">
        <v>2021</v>
      </c>
    </row>
    <row r="875" spans="1:13" x14ac:dyDescent="0.45">
      <c r="A875" t="s">
        <v>709</v>
      </c>
      <c r="B875">
        <v>32</v>
      </c>
      <c r="C875" t="s">
        <v>23</v>
      </c>
      <c r="D875" t="s">
        <v>15</v>
      </c>
      <c r="E875" s="1">
        <v>11000000</v>
      </c>
      <c r="F875" t="s">
        <v>16</v>
      </c>
      <c r="G875" t="s">
        <v>16</v>
      </c>
      <c r="H875" s="1">
        <v>11000000</v>
      </c>
      <c r="I875" s="1">
        <v>11000000</v>
      </c>
      <c r="J875">
        <v>7.2</v>
      </c>
      <c r="K875">
        <v>11000000</v>
      </c>
      <c r="L875" t="s">
        <v>55</v>
      </c>
      <c r="M875">
        <v>2021</v>
      </c>
    </row>
    <row r="876" spans="1:13" x14ac:dyDescent="0.45">
      <c r="A876" t="s">
        <v>61</v>
      </c>
      <c r="B876">
        <v>32</v>
      </c>
      <c r="C876" t="s">
        <v>31</v>
      </c>
      <c r="D876" t="s">
        <v>15</v>
      </c>
      <c r="E876" s="1">
        <v>8000000</v>
      </c>
      <c r="F876" t="s">
        <v>16</v>
      </c>
      <c r="G876" t="s">
        <v>16</v>
      </c>
      <c r="H876" s="1">
        <v>8000000</v>
      </c>
      <c r="I876" s="1">
        <v>8000000</v>
      </c>
      <c r="J876">
        <v>5.24</v>
      </c>
      <c r="K876">
        <v>8000000</v>
      </c>
      <c r="L876" t="s">
        <v>55</v>
      </c>
      <c r="M876">
        <v>2021</v>
      </c>
    </row>
    <row r="877" spans="1:13" x14ac:dyDescent="0.45">
      <c r="A877" t="s">
        <v>63</v>
      </c>
      <c r="B877">
        <v>35</v>
      </c>
      <c r="C877" t="s">
        <v>28</v>
      </c>
      <c r="D877" t="s">
        <v>15</v>
      </c>
      <c r="E877" s="1">
        <v>7000000</v>
      </c>
      <c r="F877" t="s">
        <v>16</v>
      </c>
      <c r="G877" t="s">
        <v>16</v>
      </c>
      <c r="H877" s="1">
        <v>7000000</v>
      </c>
      <c r="I877" s="1">
        <v>7000000</v>
      </c>
      <c r="J877">
        <v>4.58</v>
      </c>
      <c r="K877">
        <v>7000000</v>
      </c>
      <c r="L877" t="s">
        <v>55</v>
      </c>
      <c r="M877">
        <v>2021</v>
      </c>
    </row>
    <row r="878" spans="1:13" x14ac:dyDescent="0.45">
      <c r="A878" t="s">
        <v>68</v>
      </c>
      <c r="B878">
        <v>27</v>
      </c>
      <c r="C878" t="s">
        <v>19</v>
      </c>
      <c r="D878" t="s">
        <v>15</v>
      </c>
      <c r="E878" s="1">
        <v>6000000</v>
      </c>
      <c r="F878" t="s">
        <v>16</v>
      </c>
      <c r="G878" t="s">
        <v>16</v>
      </c>
      <c r="H878" s="1">
        <v>6000000</v>
      </c>
      <c r="I878" s="1">
        <v>6000000</v>
      </c>
      <c r="J878">
        <v>3.93</v>
      </c>
      <c r="K878">
        <v>6000000</v>
      </c>
      <c r="L878" t="s">
        <v>55</v>
      </c>
      <c r="M878">
        <v>2021</v>
      </c>
    </row>
    <row r="879" spans="1:13" x14ac:dyDescent="0.45">
      <c r="A879" t="s">
        <v>71</v>
      </c>
      <c r="B879">
        <v>23</v>
      </c>
      <c r="C879" t="s">
        <v>21</v>
      </c>
      <c r="D879" t="s">
        <v>15</v>
      </c>
      <c r="E879" s="1">
        <v>5000000</v>
      </c>
      <c r="F879" t="s">
        <v>16</v>
      </c>
      <c r="G879" t="s">
        <v>16</v>
      </c>
      <c r="H879" s="1">
        <v>5000000</v>
      </c>
      <c r="I879" s="1">
        <v>5000000</v>
      </c>
      <c r="J879">
        <v>3.27</v>
      </c>
      <c r="K879">
        <v>12500000</v>
      </c>
      <c r="L879" t="s">
        <v>55</v>
      </c>
      <c r="M879">
        <v>2021</v>
      </c>
    </row>
    <row r="880" spans="1:13" x14ac:dyDescent="0.45">
      <c r="A880" t="s">
        <v>77</v>
      </c>
      <c r="B880">
        <v>27</v>
      </c>
      <c r="C880" t="s">
        <v>23</v>
      </c>
      <c r="D880" t="s">
        <v>161</v>
      </c>
      <c r="E880" s="1">
        <v>3500000</v>
      </c>
      <c r="F880" t="s">
        <v>16</v>
      </c>
      <c r="G880" t="s">
        <v>16</v>
      </c>
      <c r="H880" s="1">
        <v>3500000</v>
      </c>
      <c r="I880" s="1">
        <v>3500000</v>
      </c>
      <c r="J880">
        <v>2.29</v>
      </c>
      <c r="K880">
        <v>3500000</v>
      </c>
      <c r="L880" t="s">
        <v>55</v>
      </c>
      <c r="M880">
        <v>2021</v>
      </c>
    </row>
    <row r="881" spans="1:13" x14ac:dyDescent="0.45">
      <c r="A881" t="s">
        <v>72</v>
      </c>
      <c r="B881">
        <v>24</v>
      </c>
      <c r="C881" t="s">
        <v>26</v>
      </c>
      <c r="D881" t="s">
        <v>15</v>
      </c>
      <c r="E881" s="1">
        <v>3000000</v>
      </c>
      <c r="F881" t="s">
        <v>16</v>
      </c>
      <c r="G881" t="s">
        <v>16</v>
      </c>
      <c r="H881" s="1">
        <v>3000000</v>
      </c>
      <c r="I881" s="1">
        <v>3000000</v>
      </c>
      <c r="J881">
        <v>1.96</v>
      </c>
      <c r="K881">
        <v>5000000</v>
      </c>
      <c r="L881" t="s">
        <v>55</v>
      </c>
      <c r="M881">
        <v>2021</v>
      </c>
    </row>
    <row r="882" spans="1:13" x14ac:dyDescent="0.45">
      <c r="A882" t="s">
        <v>356</v>
      </c>
      <c r="B882">
        <v>29</v>
      </c>
      <c r="C882" t="s">
        <v>115</v>
      </c>
      <c r="D882" t="s">
        <v>15</v>
      </c>
      <c r="E882" s="1">
        <v>8050000</v>
      </c>
      <c r="F882" t="s">
        <v>16</v>
      </c>
      <c r="G882" s="1">
        <v>200000</v>
      </c>
      <c r="H882" s="1">
        <v>8250000</v>
      </c>
      <c r="I882" s="1">
        <v>2813172</v>
      </c>
      <c r="J882">
        <v>1.84</v>
      </c>
      <c r="K882">
        <v>2813172</v>
      </c>
      <c r="L882" t="s">
        <v>55</v>
      </c>
      <c r="M882">
        <v>2021</v>
      </c>
    </row>
    <row r="883" spans="1:13" x14ac:dyDescent="0.45">
      <c r="A883" t="s">
        <v>917</v>
      </c>
      <c r="B883">
        <v>23</v>
      </c>
      <c r="C883" t="s">
        <v>23</v>
      </c>
      <c r="D883" t="s">
        <v>161</v>
      </c>
      <c r="E883" s="1">
        <v>2800000</v>
      </c>
      <c r="F883" t="s">
        <v>16</v>
      </c>
      <c r="G883" t="s">
        <v>16</v>
      </c>
      <c r="H883" s="1">
        <v>2800000</v>
      </c>
      <c r="I883" s="1">
        <v>2800000</v>
      </c>
      <c r="J883">
        <v>1.83</v>
      </c>
      <c r="K883">
        <v>2800000</v>
      </c>
      <c r="L883" t="s">
        <v>55</v>
      </c>
      <c r="M883">
        <v>2021</v>
      </c>
    </row>
    <row r="884" spans="1:13" x14ac:dyDescent="0.45">
      <c r="A884" t="s">
        <v>505</v>
      </c>
      <c r="B884">
        <v>29</v>
      </c>
      <c r="C884" t="s">
        <v>58</v>
      </c>
      <c r="D884" t="s">
        <v>15</v>
      </c>
      <c r="E884" s="1">
        <v>8000000</v>
      </c>
      <c r="F884" t="s">
        <v>16</v>
      </c>
      <c r="G884" t="s">
        <v>16</v>
      </c>
      <c r="H884" s="1">
        <v>8000000</v>
      </c>
      <c r="I884" s="1">
        <v>2795715</v>
      </c>
      <c r="J884">
        <v>1.83</v>
      </c>
      <c r="K884">
        <v>2795715</v>
      </c>
      <c r="L884" t="s">
        <v>55</v>
      </c>
      <c r="M884">
        <v>2021</v>
      </c>
    </row>
    <row r="885" spans="1:13" x14ac:dyDescent="0.45">
      <c r="A885" t="s">
        <v>392</v>
      </c>
      <c r="B885">
        <v>29</v>
      </c>
      <c r="C885" t="s">
        <v>58</v>
      </c>
      <c r="D885" t="s">
        <v>15</v>
      </c>
      <c r="E885" s="1">
        <v>4500000</v>
      </c>
      <c r="F885" t="s">
        <v>16</v>
      </c>
      <c r="G885" t="s">
        <v>16</v>
      </c>
      <c r="H885" s="1">
        <v>4500000</v>
      </c>
      <c r="I885" s="1">
        <v>1935520</v>
      </c>
      <c r="J885">
        <v>1.27</v>
      </c>
      <c r="K885">
        <v>1935520</v>
      </c>
      <c r="L885" t="s">
        <v>55</v>
      </c>
      <c r="M885">
        <v>2021</v>
      </c>
    </row>
    <row r="886" spans="1:13" x14ac:dyDescent="0.45">
      <c r="A886" t="s">
        <v>70</v>
      </c>
      <c r="B886">
        <v>29</v>
      </c>
      <c r="C886" t="s">
        <v>28</v>
      </c>
      <c r="D886" t="s">
        <v>15</v>
      </c>
      <c r="E886" s="1">
        <v>1900000</v>
      </c>
      <c r="F886" t="s">
        <v>16</v>
      </c>
      <c r="G886" t="s">
        <v>16</v>
      </c>
      <c r="H886" s="1">
        <v>1900000</v>
      </c>
      <c r="I886" s="1">
        <v>1900000</v>
      </c>
      <c r="J886">
        <v>1.24</v>
      </c>
      <c r="K886">
        <v>1900000</v>
      </c>
      <c r="L886" t="s">
        <v>55</v>
      </c>
      <c r="M886">
        <v>2021</v>
      </c>
    </row>
    <row r="887" spans="1:13" x14ac:dyDescent="0.45">
      <c r="A887" t="s">
        <v>517</v>
      </c>
      <c r="B887">
        <v>31</v>
      </c>
      <c r="C887" t="s">
        <v>19</v>
      </c>
      <c r="D887" t="s">
        <v>15</v>
      </c>
      <c r="E887" s="1">
        <v>1500000</v>
      </c>
      <c r="F887" t="s">
        <v>16</v>
      </c>
      <c r="G887" t="s">
        <v>16</v>
      </c>
      <c r="H887" s="1">
        <v>1500000</v>
      </c>
      <c r="I887" s="1">
        <v>1500000</v>
      </c>
      <c r="J887">
        <v>0.98</v>
      </c>
      <c r="K887">
        <v>1500000</v>
      </c>
      <c r="L887" t="s">
        <v>55</v>
      </c>
      <c r="M887">
        <v>2021</v>
      </c>
    </row>
    <row r="888" spans="1:13" x14ac:dyDescent="0.45">
      <c r="A888" t="s">
        <v>78</v>
      </c>
      <c r="B888">
        <v>27</v>
      </c>
      <c r="C888" t="s">
        <v>28</v>
      </c>
      <c r="D888" t="s">
        <v>161</v>
      </c>
      <c r="E888" s="1">
        <v>1300000</v>
      </c>
      <c r="F888" t="s">
        <v>16</v>
      </c>
      <c r="G888" t="s">
        <v>16</v>
      </c>
      <c r="H888" s="1">
        <v>1300000</v>
      </c>
      <c r="I888" s="1">
        <v>1300000</v>
      </c>
      <c r="J888">
        <v>0.85</v>
      </c>
      <c r="K888">
        <v>1300000</v>
      </c>
      <c r="L888" t="s">
        <v>55</v>
      </c>
      <c r="M888">
        <v>2021</v>
      </c>
    </row>
    <row r="889" spans="1:13" x14ac:dyDescent="0.45">
      <c r="A889" t="s">
        <v>555</v>
      </c>
      <c r="B889">
        <v>30</v>
      </c>
      <c r="C889" t="s">
        <v>43</v>
      </c>
      <c r="D889" t="s">
        <v>76</v>
      </c>
      <c r="E889" s="1">
        <v>1000000</v>
      </c>
      <c r="F889" t="s">
        <v>16</v>
      </c>
      <c r="G889" t="s">
        <v>16</v>
      </c>
      <c r="H889" s="1">
        <v>1000000</v>
      </c>
      <c r="I889" s="1">
        <v>1000000</v>
      </c>
      <c r="J889">
        <v>0.65</v>
      </c>
      <c r="K889">
        <v>1000000</v>
      </c>
      <c r="L889" t="s">
        <v>55</v>
      </c>
      <c r="M889">
        <v>2021</v>
      </c>
    </row>
    <row r="890" spans="1:13" x14ac:dyDescent="0.45">
      <c r="A890" t="s">
        <v>75</v>
      </c>
      <c r="B890">
        <v>33</v>
      </c>
      <c r="C890" t="s">
        <v>28</v>
      </c>
      <c r="D890" t="s">
        <v>362</v>
      </c>
      <c r="E890" s="1">
        <v>900000</v>
      </c>
      <c r="F890" t="s">
        <v>16</v>
      </c>
      <c r="G890" t="s">
        <v>16</v>
      </c>
      <c r="H890" s="1">
        <v>900000</v>
      </c>
      <c r="I890" s="1">
        <v>900000</v>
      </c>
      <c r="J890">
        <v>0.59</v>
      </c>
      <c r="K890">
        <v>900000</v>
      </c>
      <c r="L890" t="s">
        <v>55</v>
      </c>
      <c r="M890">
        <v>2021</v>
      </c>
    </row>
    <row r="891" spans="1:13" x14ac:dyDescent="0.45">
      <c r="A891" t="s">
        <v>67</v>
      </c>
      <c r="B891">
        <v>32</v>
      </c>
      <c r="C891" t="s">
        <v>21</v>
      </c>
      <c r="D891" t="s">
        <v>15</v>
      </c>
      <c r="E891" s="1">
        <v>2000000</v>
      </c>
      <c r="F891" t="s">
        <v>16</v>
      </c>
      <c r="G891" t="s">
        <v>16</v>
      </c>
      <c r="H891" s="1">
        <v>2000000</v>
      </c>
      <c r="I891" s="1">
        <v>698945</v>
      </c>
      <c r="J891">
        <v>0.46</v>
      </c>
      <c r="K891">
        <v>1747312</v>
      </c>
      <c r="L891" t="s">
        <v>55</v>
      </c>
      <c r="M891">
        <v>2021</v>
      </c>
    </row>
    <row r="892" spans="1:13" x14ac:dyDescent="0.45">
      <c r="A892" t="s">
        <v>80</v>
      </c>
      <c r="B892">
        <v>30</v>
      </c>
      <c r="C892" t="s">
        <v>28</v>
      </c>
      <c r="D892" t="s">
        <v>34</v>
      </c>
      <c r="E892" s="1">
        <v>600500</v>
      </c>
      <c r="F892" t="s">
        <v>16</v>
      </c>
      <c r="G892" t="s">
        <v>16</v>
      </c>
      <c r="H892" s="1">
        <v>600500</v>
      </c>
      <c r="I892" s="1">
        <v>600500</v>
      </c>
      <c r="J892">
        <v>0.39</v>
      </c>
      <c r="K892">
        <v>600500</v>
      </c>
      <c r="L892" t="s">
        <v>55</v>
      </c>
      <c r="M892">
        <v>2021</v>
      </c>
    </row>
    <row r="893" spans="1:13" x14ac:dyDescent="0.45">
      <c r="A893" t="s">
        <v>654</v>
      </c>
      <c r="B893">
        <v>31</v>
      </c>
      <c r="C893" t="s">
        <v>28</v>
      </c>
      <c r="D893" t="s">
        <v>76</v>
      </c>
      <c r="E893" s="1">
        <v>1700000</v>
      </c>
      <c r="F893" t="s">
        <v>16</v>
      </c>
      <c r="G893" t="s">
        <v>16</v>
      </c>
      <c r="H893" s="1">
        <v>1700000</v>
      </c>
      <c r="I893" s="1">
        <v>594100</v>
      </c>
      <c r="J893">
        <v>0.39</v>
      </c>
      <c r="K893">
        <v>594100</v>
      </c>
      <c r="L893" t="s">
        <v>55</v>
      </c>
      <c r="M893">
        <v>2021</v>
      </c>
    </row>
    <row r="894" spans="1:13" x14ac:dyDescent="0.45">
      <c r="A894" t="s">
        <v>79</v>
      </c>
      <c r="B894">
        <v>24</v>
      </c>
      <c r="C894" t="s">
        <v>14</v>
      </c>
      <c r="D894" t="s">
        <v>34</v>
      </c>
      <c r="E894" s="1">
        <v>590500</v>
      </c>
      <c r="F894" t="s">
        <v>16</v>
      </c>
      <c r="G894" t="s">
        <v>16</v>
      </c>
      <c r="H894" s="1">
        <v>590500</v>
      </c>
      <c r="I894" s="1">
        <v>590500</v>
      </c>
      <c r="J894">
        <v>0.39</v>
      </c>
      <c r="K894">
        <v>590500</v>
      </c>
      <c r="L894" t="s">
        <v>55</v>
      </c>
      <c r="M894">
        <v>2021</v>
      </c>
    </row>
    <row r="895" spans="1:13" x14ac:dyDescent="0.45">
      <c r="A895" t="s">
        <v>918</v>
      </c>
      <c r="B895">
        <v>23</v>
      </c>
      <c r="C895" t="s">
        <v>28</v>
      </c>
      <c r="D895" t="s">
        <v>34</v>
      </c>
      <c r="E895" s="1">
        <v>580500</v>
      </c>
      <c r="F895" t="s">
        <v>16</v>
      </c>
      <c r="G895" t="s">
        <v>16</v>
      </c>
      <c r="H895" s="1">
        <v>580500</v>
      </c>
      <c r="I895" s="1">
        <v>580500</v>
      </c>
      <c r="J895">
        <v>0.38</v>
      </c>
      <c r="K895">
        <v>580500</v>
      </c>
      <c r="L895" t="s">
        <v>55</v>
      </c>
      <c r="M895">
        <v>2021</v>
      </c>
    </row>
    <row r="896" spans="1:13" x14ac:dyDescent="0.45">
      <c r="A896" t="s">
        <v>82</v>
      </c>
      <c r="B896">
        <v>23</v>
      </c>
      <c r="C896" t="s">
        <v>23</v>
      </c>
      <c r="D896" t="s">
        <v>34</v>
      </c>
      <c r="E896" s="1">
        <v>575500</v>
      </c>
      <c r="F896" t="s">
        <v>16</v>
      </c>
      <c r="G896" t="s">
        <v>16</v>
      </c>
      <c r="H896" s="1">
        <v>575500</v>
      </c>
      <c r="I896" s="1">
        <v>575500</v>
      </c>
      <c r="J896">
        <v>0.38</v>
      </c>
      <c r="K896">
        <v>575500</v>
      </c>
      <c r="L896" t="s">
        <v>55</v>
      </c>
      <c r="M896">
        <v>2021</v>
      </c>
    </row>
    <row r="897" spans="1:13" x14ac:dyDescent="0.45">
      <c r="A897" t="s">
        <v>480</v>
      </c>
      <c r="B897">
        <v>26</v>
      </c>
      <c r="C897" t="s">
        <v>19</v>
      </c>
      <c r="D897" t="s">
        <v>362</v>
      </c>
      <c r="E897" s="1">
        <v>2000000</v>
      </c>
      <c r="F897" t="s">
        <v>16</v>
      </c>
      <c r="G897" t="s">
        <v>16</v>
      </c>
      <c r="H897" s="1">
        <v>2000000</v>
      </c>
      <c r="I897" s="1">
        <v>290331</v>
      </c>
      <c r="J897">
        <v>0.19</v>
      </c>
      <c r="K897">
        <v>290331</v>
      </c>
      <c r="L897" t="s">
        <v>55</v>
      </c>
      <c r="M897">
        <v>2021</v>
      </c>
    </row>
    <row r="898" spans="1:13" x14ac:dyDescent="0.45">
      <c r="A898" t="s">
        <v>919</v>
      </c>
      <c r="B898">
        <v>23</v>
      </c>
      <c r="C898" t="s">
        <v>31</v>
      </c>
      <c r="D898" t="s">
        <v>34</v>
      </c>
      <c r="E898" s="1">
        <v>570500</v>
      </c>
      <c r="F898" t="s">
        <v>16</v>
      </c>
      <c r="G898" t="s">
        <v>16</v>
      </c>
      <c r="H898" s="1">
        <v>570500</v>
      </c>
      <c r="I898" s="1">
        <v>285231</v>
      </c>
      <c r="J898">
        <v>0.19</v>
      </c>
      <c r="K898">
        <v>285231</v>
      </c>
      <c r="L898" t="s">
        <v>55</v>
      </c>
      <c r="M898">
        <v>2021</v>
      </c>
    </row>
    <row r="899" spans="1:13" x14ac:dyDescent="0.45">
      <c r="A899" t="s">
        <v>84</v>
      </c>
      <c r="B899">
        <v>27</v>
      </c>
      <c r="C899" t="s">
        <v>28</v>
      </c>
      <c r="D899" t="s">
        <v>34</v>
      </c>
      <c r="E899" s="1">
        <v>570500</v>
      </c>
      <c r="F899" t="s">
        <v>16</v>
      </c>
      <c r="G899" t="s">
        <v>16</v>
      </c>
      <c r="H899" s="1">
        <v>570500</v>
      </c>
      <c r="I899" s="1">
        <v>263762</v>
      </c>
      <c r="J899">
        <v>0.17</v>
      </c>
      <c r="K899">
        <v>263762</v>
      </c>
      <c r="L899" t="s">
        <v>55</v>
      </c>
      <c r="M899">
        <v>2021</v>
      </c>
    </row>
    <row r="900" spans="1:13" x14ac:dyDescent="0.45">
      <c r="A900" t="s">
        <v>920</v>
      </c>
      <c r="B900">
        <v>26</v>
      </c>
      <c r="C900" t="s">
        <v>205</v>
      </c>
      <c r="D900" t="s">
        <v>34</v>
      </c>
      <c r="E900" s="1">
        <v>570500</v>
      </c>
      <c r="F900" t="s">
        <v>16</v>
      </c>
      <c r="G900" t="s">
        <v>16</v>
      </c>
      <c r="H900" s="1">
        <v>570500</v>
      </c>
      <c r="I900" s="1">
        <v>15335</v>
      </c>
      <c r="J900">
        <v>0.01</v>
      </c>
      <c r="K900">
        <v>15335</v>
      </c>
      <c r="L900" t="s">
        <v>55</v>
      </c>
      <c r="M900">
        <v>2021</v>
      </c>
    </row>
    <row r="901" spans="1:13" x14ac:dyDescent="0.45">
      <c r="A901" t="s">
        <v>921</v>
      </c>
      <c r="B901">
        <v>22</v>
      </c>
      <c r="C901" t="s">
        <v>205</v>
      </c>
      <c r="D901" t="s">
        <v>34</v>
      </c>
      <c r="E901" s="1">
        <v>570500</v>
      </c>
      <c r="F901" t="s">
        <v>16</v>
      </c>
      <c r="G901" t="s">
        <v>16</v>
      </c>
      <c r="H901" s="1">
        <v>570500</v>
      </c>
      <c r="I901" s="1">
        <v>6134</v>
      </c>
      <c r="J901">
        <v>0</v>
      </c>
      <c r="K901">
        <v>6134</v>
      </c>
      <c r="L901" t="s">
        <v>55</v>
      </c>
      <c r="M901">
        <v>2021</v>
      </c>
    </row>
    <row r="902" spans="1:13" x14ac:dyDescent="0.45">
      <c r="A902" t="s">
        <v>922</v>
      </c>
      <c r="B902">
        <v>29</v>
      </c>
      <c r="C902" t="s">
        <v>115</v>
      </c>
      <c r="D902" t="s">
        <v>15</v>
      </c>
      <c r="E902" s="1">
        <v>4750000</v>
      </c>
      <c r="F902" t="s">
        <v>16</v>
      </c>
      <c r="G902" t="s">
        <v>16</v>
      </c>
      <c r="H902" s="1">
        <v>4750000</v>
      </c>
      <c r="I902" s="1">
        <v>4750000</v>
      </c>
      <c r="J902">
        <v>11.2</v>
      </c>
      <c r="K902">
        <v>4750000</v>
      </c>
      <c r="L902" t="s">
        <v>87</v>
      </c>
      <c r="M902">
        <v>2021</v>
      </c>
    </row>
    <row r="903" spans="1:13" x14ac:dyDescent="0.45">
      <c r="A903" t="s">
        <v>92</v>
      </c>
      <c r="B903">
        <v>27</v>
      </c>
      <c r="C903" t="s">
        <v>31</v>
      </c>
      <c r="D903" t="s">
        <v>76</v>
      </c>
      <c r="E903" s="1">
        <v>1825000</v>
      </c>
      <c r="F903" t="s">
        <v>16</v>
      </c>
      <c r="G903" t="s">
        <v>16</v>
      </c>
      <c r="H903" s="1">
        <v>1825000</v>
      </c>
      <c r="I903" s="1">
        <v>1825000</v>
      </c>
      <c r="J903">
        <v>4.3</v>
      </c>
      <c r="K903">
        <v>1825000</v>
      </c>
      <c r="L903" t="s">
        <v>87</v>
      </c>
      <c r="M903">
        <v>2021</v>
      </c>
    </row>
    <row r="904" spans="1:13" x14ac:dyDescent="0.45">
      <c r="A904" t="s">
        <v>102</v>
      </c>
      <c r="B904">
        <v>28</v>
      </c>
      <c r="C904" t="s">
        <v>19</v>
      </c>
      <c r="D904" t="s">
        <v>76</v>
      </c>
      <c r="E904" s="1">
        <v>875000</v>
      </c>
      <c r="F904" t="s">
        <v>16</v>
      </c>
      <c r="G904" t="s">
        <v>16</v>
      </c>
      <c r="H904" s="1">
        <v>875000</v>
      </c>
      <c r="I904" s="1">
        <v>606816</v>
      </c>
      <c r="J904">
        <v>1.43</v>
      </c>
      <c r="K904">
        <v>606816</v>
      </c>
      <c r="L904" t="s">
        <v>87</v>
      </c>
      <c r="M904">
        <v>2021</v>
      </c>
    </row>
    <row r="905" spans="1:13" x14ac:dyDescent="0.45">
      <c r="A905" t="s">
        <v>90</v>
      </c>
      <c r="B905">
        <v>28</v>
      </c>
      <c r="C905" t="s">
        <v>23</v>
      </c>
      <c r="D905" t="s">
        <v>34</v>
      </c>
      <c r="E905" s="1">
        <v>593500</v>
      </c>
      <c r="F905" t="s">
        <v>16</v>
      </c>
      <c r="G905" t="s">
        <v>16</v>
      </c>
      <c r="H905" s="1">
        <v>593500</v>
      </c>
      <c r="I905" s="1">
        <v>593500</v>
      </c>
      <c r="J905">
        <v>1.4</v>
      </c>
      <c r="K905">
        <v>593500</v>
      </c>
      <c r="L905" t="s">
        <v>87</v>
      </c>
      <c r="M905">
        <v>2021</v>
      </c>
    </row>
    <row r="906" spans="1:13" x14ac:dyDescent="0.45">
      <c r="A906" t="s">
        <v>98</v>
      </c>
      <c r="B906">
        <v>25</v>
      </c>
      <c r="C906" t="s">
        <v>58</v>
      </c>
      <c r="D906" t="s">
        <v>34</v>
      </c>
      <c r="E906" s="1">
        <v>578500</v>
      </c>
      <c r="F906" t="s">
        <v>16</v>
      </c>
      <c r="G906" t="s">
        <v>16</v>
      </c>
      <c r="H906" s="1">
        <v>578500</v>
      </c>
      <c r="I906" s="1">
        <v>578500</v>
      </c>
      <c r="J906">
        <v>1.36</v>
      </c>
      <c r="K906">
        <v>578500</v>
      </c>
      <c r="L906" t="s">
        <v>87</v>
      </c>
      <c r="M906">
        <v>2021</v>
      </c>
    </row>
    <row r="907" spans="1:13" x14ac:dyDescent="0.45">
      <c r="A907" t="s">
        <v>103</v>
      </c>
      <c r="B907">
        <v>26</v>
      </c>
      <c r="C907" t="s">
        <v>43</v>
      </c>
      <c r="D907" t="s">
        <v>34</v>
      </c>
      <c r="E907" s="1">
        <v>577000</v>
      </c>
      <c r="F907" t="s">
        <v>16</v>
      </c>
      <c r="G907" t="s">
        <v>16</v>
      </c>
      <c r="H907" s="1">
        <v>577000</v>
      </c>
      <c r="I907" s="1">
        <v>577000</v>
      </c>
      <c r="J907">
        <v>1.36</v>
      </c>
      <c r="K907">
        <v>577000</v>
      </c>
      <c r="L907" t="s">
        <v>87</v>
      </c>
      <c r="M907">
        <v>2021</v>
      </c>
    </row>
    <row r="908" spans="1:13" x14ac:dyDescent="0.45">
      <c r="A908" t="s">
        <v>109</v>
      </c>
      <c r="B908">
        <v>24</v>
      </c>
      <c r="C908" t="s">
        <v>36</v>
      </c>
      <c r="D908" t="s">
        <v>34</v>
      </c>
      <c r="E908" s="1">
        <v>574500</v>
      </c>
      <c r="F908" t="s">
        <v>16</v>
      </c>
      <c r="G908" t="s">
        <v>16</v>
      </c>
      <c r="H908" s="1">
        <v>574500</v>
      </c>
      <c r="I908" s="1">
        <v>574500</v>
      </c>
      <c r="J908">
        <v>1.35</v>
      </c>
      <c r="K908">
        <v>574500</v>
      </c>
      <c r="L908" t="s">
        <v>87</v>
      </c>
      <c r="M908">
        <v>2021</v>
      </c>
    </row>
    <row r="909" spans="1:13" x14ac:dyDescent="0.45">
      <c r="A909" t="s">
        <v>923</v>
      </c>
      <c r="B909">
        <v>27</v>
      </c>
      <c r="C909" t="s">
        <v>28</v>
      </c>
      <c r="D909" t="s">
        <v>34</v>
      </c>
      <c r="E909" s="1">
        <v>574500</v>
      </c>
      <c r="F909" t="s">
        <v>16</v>
      </c>
      <c r="G909" t="s">
        <v>16</v>
      </c>
      <c r="H909" s="1">
        <v>574500</v>
      </c>
      <c r="I909" s="1">
        <v>574500</v>
      </c>
      <c r="J909">
        <v>1.35</v>
      </c>
      <c r="K909">
        <v>574500</v>
      </c>
      <c r="L909" t="s">
        <v>87</v>
      </c>
      <c r="M909">
        <v>2021</v>
      </c>
    </row>
    <row r="910" spans="1:13" x14ac:dyDescent="0.45">
      <c r="A910" t="s">
        <v>101</v>
      </c>
      <c r="B910">
        <v>31</v>
      </c>
      <c r="C910" t="s">
        <v>28</v>
      </c>
      <c r="D910" t="s">
        <v>34</v>
      </c>
      <c r="E910" s="1">
        <v>574500</v>
      </c>
      <c r="F910" t="s">
        <v>16</v>
      </c>
      <c r="G910" t="s">
        <v>16</v>
      </c>
      <c r="H910" s="1">
        <v>574500</v>
      </c>
      <c r="I910" s="1">
        <v>537486</v>
      </c>
      <c r="J910">
        <v>1.27</v>
      </c>
      <c r="K910">
        <v>537486</v>
      </c>
      <c r="L910" t="s">
        <v>87</v>
      </c>
      <c r="M910">
        <v>2021</v>
      </c>
    </row>
    <row r="911" spans="1:13" x14ac:dyDescent="0.45">
      <c r="A911" t="s">
        <v>113</v>
      </c>
      <c r="B911">
        <v>26</v>
      </c>
      <c r="C911" t="s">
        <v>23</v>
      </c>
      <c r="D911" t="s">
        <v>34</v>
      </c>
      <c r="E911" s="1">
        <v>571500</v>
      </c>
      <c r="F911" t="s">
        <v>16</v>
      </c>
      <c r="G911" t="s">
        <v>16</v>
      </c>
      <c r="H911" s="1">
        <v>571500</v>
      </c>
      <c r="I911" s="1">
        <v>531629</v>
      </c>
      <c r="J911">
        <v>1.25</v>
      </c>
      <c r="K911">
        <v>531629</v>
      </c>
      <c r="L911" t="s">
        <v>87</v>
      </c>
      <c r="M911">
        <v>2021</v>
      </c>
    </row>
    <row r="912" spans="1:13" x14ac:dyDescent="0.45">
      <c r="A912" t="s">
        <v>924</v>
      </c>
      <c r="B912">
        <v>24</v>
      </c>
      <c r="C912" t="s">
        <v>43</v>
      </c>
      <c r="D912" t="s">
        <v>34</v>
      </c>
      <c r="E912" s="1">
        <v>570500</v>
      </c>
      <c r="F912" t="s">
        <v>16</v>
      </c>
      <c r="G912" t="s">
        <v>16</v>
      </c>
      <c r="H912" s="1">
        <v>570500</v>
      </c>
      <c r="I912" s="1">
        <v>386442</v>
      </c>
      <c r="J912">
        <v>0.91</v>
      </c>
      <c r="K912">
        <v>386442</v>
      </c>
      <c r="L912" t="s">
        <v>87</v>
      </c>
      <c r="M912">
        <v>2021</v>
      </c>
    </row>
    <row r="913" spans="1:13" x14ac:dyDescent="0.45">
      <c r="A913" t="s">
        <v>925</v>
      </c>
      <c r="B913">
        <v>30</v>
      </c>
      <c r="C913" t="s">
        <v>31</v>
      </c>
      <c r="D913" t="s">
        <v>34</v>
      </c>
      <c r="E913" s="1">
        <v>570500</v>
      </c>
      <c r="F913" t="s">
        <v>16</v>
      </c>
      <c r="G913" t="s">
        <v>16</v>
      </c>
      <c r="H913" s="1">
        <v>570500</v>
      </c>
      <c r="I913" s="1">
        <v>383375</v>
      </c>
      <c r="J913">
        <v>0.9</v>
      </c>
      <c r="K913">
        <v>383375</v>
      </c>
      <c r="L913" t="s">
        <v>87</v>
      </c>
      <c r="M913">
        <v>2021</v>
      </c>
    </row>
    <row r="914" spans="1:13" x14ac:dyDescent="0.45">
      <c r="A914" t="s">
        <v>926</v>
      </c>
      <c r="B914">
        <v>26</v>
      </c>
      <c r="C914" t="s">
        <v>19</v>
      </c>
      <c r="D914" t="s">
        <v>34</v>
      </c>
      <c r="E914" s="1">
        <v>570500</v>
      </c>
      <c r="F914" t="s">
        <v>16</v>
      </c>
      <c r="G914" t="s">
        <v>16</v>
      </c>
      <c r="H914" s="1">
        <v>570500</v>
      </c>
      <c r="I914" s="1">
        <v>331236</v>
      </c>
      <c r="J914">
        <v>0.78</v>
      </c>
      <c r="K914">
        <v>331236</v>
      </c>
      <c r="L914" t="s">
        <v>87</v>
      </c>
      <c r="M914">
        <v>2021</v>
      </c>
    </row>
    <row r="915" spans="1:13" x14ac:dyDescent="0.45">
      <c r="A915" t="s">
        <v>927</v>
      </c>
      <c r="B915">
        <v>28</v>
      </c>
      <c r="C915" t="s">
        <v>23</v>
      </c>
      <c r="D915" t="s">
        <v>34</v>
      </c>
      <c r="E915" s="1">
        <v>570500</v>
      </c>
      <c r="F915" t="s">
        <v>16</v>
      </c>
      <c r="G915" t="s">
        <v>16</v>
      </c>
      <c r="H915" s="1">
        <v>570500</v>
      </c>
      <c r="I915" s="1">
        <v>239226</v>
      </c>
      <c r="J915">
        <v>0.56000000000000005</v>
      </c>
      <c r="K915">
        <v>239226</v>
      </c>
      <c r="L915" t="s">
        <v>87</v>
      </c>
      <c r="M915">
        <v>2021</v>
      </c>
    </row>
    <row r="916" spans="1:13" x14ac:dyDescent="0.45">
      <c r="A916" t="s">
        <v>928</v>
      </c>
      <c r="B916">
        <v>24</v>
      </c>
      <c r="C916" t="s">
        <v>28</v>
      </c>
      <c r="D916" t="s">
        <v>34</v>
      </c>
      <c r="E916" s="1">
        <v>570500</v>
      </c>
      <c r="F916" t="s">
        <v>16</v>
      </c>
      <c r="G916" t="s">
        <v>16</v>
      </c>
      <c r="H916" s="1">
        <v>570500</v>
      </c>
      <c r="I916" s="1">
        <v>177886</v>
      </c>
      <c r="J916">
        <v>0.42</v>
      </c>
      <c r="K916">
        <v>177886</v>
      </c>
      <c r="L916" t="s">
        <v>87</v>
      </c>
      <c r="M916">
        <v>2021</v>
      </c>
    </row>
    <row r="917" spans="1:13" x14ac:dyDescent="0.45">
      <c r="A917" t="s">
        <v>105</v>
      </c>
      <c r="B917">
        <v>27</v>
      </c>
      <c r="C917" t="s">
        <v>23</v>
      </c>
      <c r="D917" t="s">
        <v>34</v>
      </c>
      <c r="E917" s="1">
        <v>570500</v>
      </c>
      <c r="F917" t="s">
        <v>16</v>
      </c>
      <c r="G917" t="s">
        <v>16</v>
      </c>
      <c r="H917" s="1">
        <v>570500</v>
      </c>
      <c r="I917" s="1">
        <v>174819</v>
      </c>
      <c r="J917">
        <v>0.41</v>
      </c>
      <c r="K917">
        <v>174819</v>
      </c>
      <c r="L917" t="s">
        <v>87</v>
      </c>
      <c r="M917">
        <v>2021</v>
      </c>
    </row>
    <row r="918" spans="1:13" x14ac:dyDescent="0.45">
      <c r="A918" t="s">
        <v>929</v>
      </c>
      <c r="B918">
        <v>26</v>
      </c>
      <c r="C918" t="s">
        <v>14</v>
      </c>
      <c r="D918" t="s">
        <v>34</v>
      </c>
      <c r="E918" s="1">
        <v>570500</v>
      </c>
      <c r="F918" t="s">
        <v>16</v>
      </c>
      <c r="G918" t="s">
        <v>16</v>
      </c>
      <c r="H918" s="1">
        <v>570500</v>
      </c>
      <c r="I918" s="1">
        <v>168685</v>
      </c>
      <c r="J918">
        <v>0.4</v>
      </c>
      <c r="K918">
        <v>168685</v>
      </c>
      <c r="L918" t="s">
        <v>87</v>
      </c>
      <c r="M918">
        <v>2021</v>
      </c>
    </row>
    <row r="919" spans="1:13" x14ac:dyDescent="0.45">
      <c r="A919" t="s">
        <v>930</v>
      </c>
      <c r="B919">
        <v>35</v>
      </c>
      <c r="C919" t="s">
        <v>28</v>
      </c>
      <c r="D919" t="s">
        <v>15</v>
      </c>
      <c r="E919" s="1">
        <v>570500</v>
      </c>
      <c r="F919" t="s">
        <v>16</v>
      </c>
      <c r="G919" t="s">
        <v>16</v>
      </c>
      <c r="H919" s="1">
        <v>570500</v>
      </c>
      <c r="I919" s="1">
        <v>150283</v>
      </c>
      <c r="J919">
        <v>0.35</v>
      </c>
      <c r="K919">
        <v>150283</v>
      </c>
      <c r="L919" t="s">
        <v>87</v>
      </c>
      <c r="M919">
        <v>2021</v>
      </c>
    </row>
    <row r="920" spans="1:13" x14ac:dyDescent="0.45">
      <c r="A920" t="s">
        <v>931</v>
      </c>
      <c r="B920">
        <v>26</v>
      </c>
      <c r="C920" t="s">
        <v>28</v>
      </c>
      <c r="D920" t="s">
        <v>34</v>
      </c>
      <c r="E920" s="1">
        <v>570500</v>
      </c>
      <c r="F920" t="s">
        <v>16</v>
      </c>
      <c r="G920" t="s">
        <v>16</v>
      </c>
      <c r="H920" s="1">
        <v>570500</v>
      </c>
      <c r="I920" s="1">
        <v>125747</v>
      </c>
      <c r="J920">
        <v>0.3</v>
      </c>
      <c r="K920">
        <v>125747</v>
      </c>
      <c r="L920" t="s">
        <v>87</v>
      </c>
      <c r="M920">
        <v>2021</v>
      </c>
    </row>
    <row r="921" spans="1:13" x14ac:dyDescent="0.45">
      <c r="A921" t="s">
        <v>932</v>
      </c>
      <c r="B921">
        <v>25</v>
      </c>
      <c r="C921" t="s">
        <v>23</v>
      </c>
      <c r="D921" t="s">
        <v>34</v>
      </c>
      <c r="E921" s="1">
        <v>570500</v>
      </c>
      <c r="F921" t="s">
        <v>16</v>
      </c>
      <c r="G921" t="s">
        <v>16</v>
      </c>
      <c r="H921" s="1">
        <v>570500</v>
      </c>
      <c r="I921" s="1">
        <v>116546</v>
      </c>
      <c r="J921">
        <v>0.27</v>
      </c>
      <c r="K921">
        <v>116546</v>
      </c>
      <c r="L921" t="s">
        <v>87</v>
      </c>
      <c r="M921">
        <v>2021</v>
      </c>
    </row>
    <row r="922" spans="1:13" x14ac:dyDescent="0.45">
      <c r="A922" t="s">
        <v>440</v>
      </c>
      <c r="B922">
        <v>23</v>
      </c>
      <c r="C922" t="s">
        <v>26</v>
      </c>
      <c r="D922" t="s">
        <v>34</v>
      </c>
      <c r="E922" s="1">
        <v>570500</v>
      </c>
      <c r="F922" t="s">
        <v>16</v>
      </c>
      <c r="G922" t="s">
        <v>16</v>
      </c>
      <c r="H922" s="1">
        <v>570500</v>
      </c>
      <c r="I922" s="1">
        <v>110412</v>
      </c>
      <c r="J922">
        <v>0.26</v>
      </c>
      <c r="K922">
        <v>110412</v>
      </c>
      <c r="L922" t="s">
        <v>87</v>
      </c>
      <c r="M922">
        <v>2021</v>
      </c>
    </row>
    <row r="923" spans="1:13" x14ac:dyDescent="0.45">
      <c r="A923" t="s">
        <v>933</v>
      </c>
      <c r="B923">
        <v>29</v>
      </c>
      <c r="C923" t="s">
        <v>28</v>
      </c>
      <c r="D923" t="s">
        <v>34</v>
      </c>
      <c r="E923" s="1">
        <v>570500</v>
      </c>
      <c r="F923" t="s">
        <v>16</v>
      </c>
      <c r="G923" t="s">
        <v>16</v>
      </c>
      <c r="H923" s="1">
        <v>570500</v>
      </c>
      <c r="I923" s="1">
        <v>73608</v>
      </c>
      <c r="J923">
        <v>0.17</v>
      </c>
      <c r="K923">
        <v>73608</v>
      </c>
      <c r="L923" t="s">
        <v>87</v>
      </c>
      <c r="M923">
        <v>2021</v>
      </c>
    </row>
    <row r="924" spans="1:13" x14ac:dyDescent="0.45">
      <c r="A924" t="s">
        <v>934</v>
      </c>
      <c r="B924">
        <v>27</v>
      </c>
      <c r="C924" t="s">
        <v>205</v>
      </c>
      <c r="D924" t="s">
        <v>34</v>
      </c>
      <c r="E924" s="1">
        <v>570500</v>
      </c>
      <c r="F924" t="s">
        <v>16</v>
      </c>
      <c r="G924" t="s">
        <v>16</v>
      </c>
      <c r="H924" s="1">
        <v>570500</v>
      </c>
      <c r="I924" s="1">
        <v>64407</v>
      </c>
      <c r="J924">
        <v>0.15</v>
      </c>
      <c r="K924">
        <v>64407</v>
      </c>
      <c r="L924" t="s">
        <v>87</v>
      </c>
      <c r="M924">
        <v>2021</v>
      </c>
    </row>
    <row r="925" spans="1:13" x14ac:dyDescent="0.45">
      <c r="A925" t="s">
        <v>935</v>
      </c>
      <c r="B925">
        <v>25</v>
      </c>
      <c r="C925" t="s">
        <v>28</v>
      </c>
      <c r="D925" t="s">
        <v>34</v>
      </c>
      <c r="E925" s="1">
        <v>570500</v>
      </c>
      <c r="F925" t="s">
        <v>16</v>
      </c>
      <c r="G925" t="s">
        <v>16</v>
      </c>
      <c r="H925" s="1">
        <v>570500</v>
      </c>
      <c r="I925" s="1">
        <v>52139</v>
      </c>
      <c r="J925">
        <v>0.12</v>
      </c>
      <c r="K925">
        <v>52139</v>
      </c>
      <c r="L925" t="s">
        <v>87</v>
      </c>
      <c r="M925">
        <v>2021</v>
      </c>
    </row>
    <row r="926" spans="1:13" x14ac:dyDescent="0.45">
      <c r="A926" t="s">
        <v>936</v>
      </c>
      <c r="B926">
        <v>27</v>
      </c>
      <c r="C926" t="s">
        <v>28</v>
      </c>
      <c r="D926" t="s">
        <v>34</v>
      </c>
      <c r="E926" s="1">
        <v>570500</v>
      </c>
      <c r="F926" t="s">
        <v>16</v>
      </c>
      <c r="G926" t="s">
        <v>16</v>
      </c>
      <c r="H926" s="1">
        <v>570500</v>
      </c>
      <c r="I926" s="1">
        <v>46005</v>
      </c>
      <c r="J926">
        <v>0.11</v>
      </c>
      <c r="K926">
        <v>46005</v>
      </c>
      <c r="L926" t="s">
        <v>87</v>
      </c>
      <c r="M926">
        <v>2021</v>
      </c>
    </row>
    <row r="927" spans="1:13" x14ac:dyDescent="0.45">
      <c r="A927" t="s">
        <v>937</v>
      </c>
      <c r="B927">
        <v>28</v>
      </c>
      <c r="C927" t="s">
        <v>28</v>
      </c>
      <c r="D927" t="s">
        <v>34</v>
      </c>
      <c r="E927" s="1">
        <v>570500</v>
      </c>
      <c r="F927" t="s">
        <v>16</v>
      </c>
      <c r="G927" t="s">
        <v>16</v>
      </c>
      <c r="H927" s="1">
        <v>570500</v>
      </c>
      <c r="I927" s="1">
        <v>30670</v>
      </c>
      <c r="J927">
        <v>7.0000000000000007E-2</v>
      </c>
      <c r="K927">
        <v>30670</v>
      </c>
      <c r="L927" t="s">
        <v>87</v>
      </c>
      <c r="M927">
        <v>2021</v>
      </c>
    </row>
    <row r="928" spans="1:13" x14ac:dyDescent="0.45">
      <c r="A928" t="s">
        <v>938</v>
      </c>
      <c r="B928">
        <v>24</v>
      </c>
      <c r="C928" t="s">
        <v>36</v>
      </c>
      <c r="D928" t="s">
        <v>34</v>
      </c>
      <c r="E928" s="1">
        <v>570500</v>
      </c>
      <c r="F928" t="s">
        <v>16</v>
      </c>
      <c r="G928" t="s">
        <v>16</v>
      </c>
      <c r="H928" s="1">
        <v>570500</v>
      </c>
      <c r="I928" s="1">
        <v>30670</v>
      </c>
      <c r="J928">
        <v>7.0000000000000007E-2</v>
      </c>
      <c r="K928">
        <v>30670</v>
      </c>
      <c r="L928" t="s">
        <v>87</v>
      </c>
      <c r="M928">
        <v>2021</v>
      </c>
    </row>
    <row r="929" spans="1:13" x14ac:dyDescent="0.45">
      <c r="A929" t="s">
        <v>939</v>
      </c>
      <c r="B929">
        <v>26</v>
      </c>
      <c r="C929" t="s">
        <v>31</v>
      </c>
      <c r="D929" t="s">
        <v>34</v>
      </c>
      <c r="E929" s="1">
        <v>570500</v>
      </c>
      <c r="F929" t="s">
        <v>16</v>
      </c>
      <c r="G929" t="s">
        <v>16</v>
      </c>
      <c r="H929" s="1">
        <v>570500</v>
      </c>
      <c r="I929" s="1">
        <v>27603</v>
      </c>
      <c r="J929">
        <v>7.0000000000000007E-2</v>
      </c>
      <c r="K929">
        <v>27603</v>
      </c>
      <c r="L929" t="s">
        <v>87</v>
      </c>
      <c r="M929">
        <v>2021</v>
      </c>
    </row>
    <row r="930" spans="1:13" x14ac:dyDescent="0.45">
      <c r="A930" t="s">
        <v>940</v>
      </c>
      <c r="B930">
        <v>32</v>
      </c>
      <c r="C930" t="s">
        <v>23</v>
      </c>
      <c r="D930" t="s">
        <v>15</v>
      </c>
      <c r="E930" s="1">
        <v>30000000</v>
      </c>
      <c r="F930" t="s">
        <v>16</v>
      </c>
      <c r="G930" t="s">
        <v>16</v>
      </c>
      <c r="H930" s="1">
        <v>30000000</v>
      </c>
      <c r="I930" s="1">
        <v>20000000</v>
      </c>
      <c r="J930">
        <v>10.69</v>
      </c>
      <c r="K930">
        <v>25600000</v>
      </c>
      <c r="L930" t="s">
        <v>116</v>
      </c>
      <c r="M930">
        <v>2021</v>
      </c>
    </row>
    <row r="931" spans="1:13" x14ac:dyDescent="0.45">
      <c r="A931" t="s">
        <v>118</v>
      </c>
      <c r="B931">
        <v>28</v>
      </c>
      <c r="C931" t="s">
        <v>19</v>
      </c>
      <c r="D931" t="s">
        <v>15</v>
      </c>
      <c r="E931" s="1">
        <v>20000000</v>
      </c>
      <c r="F931" t="s">
        <v>16</v>
      </c>
      <c r="G931" t="s">
        <v>16</v>
      </c>
      <c r="H931" s="1">
        <v>20000000</v>
      </c>
      <c r="I931" s="1">
        <v>20000000</v>
      </c>
      <c r="J931">
        <v>10.69</v>
      </c>
      <c r="K931">
        <v>20000000</v>
      </c>
      <c r="L931" t="s">
        <v>116</v>
      </c>
      <c r="M931">
        <v>2021</v>
      </c>
    </row>
    <row r="932" spans="1:13" x14ac:dyDescent="0.45">
      <c r="A932" t="s">
        <v>117</v>
      </c>
      <c r="B932">
        <v>33</v>
      </c>
      <c r="C932" t="s">
        <v>115</v>
      </c>
      <c r="D932" t="s">
        <v>15</v>
      </c>
      <c r="E932" s="1">
        <v>19350000</v>
      </c>
      <c r="F932" t="s">
        <v>16</v>
      </c>
      <c r="G932" t="s">
        <v>16</v>
      </c>
      <c r="H932" s="1">
        <v>19350000</v>
      </c>
      <c r="I932" s="1">
        <v>19350000</v>
      </c>
      <c r="J932">
        <v>10.34</v>
      </c>
      <c r="K932">
        <v>22000000</v>
      </c>
      <c r="L932" t="s">
        <v>116</v>
      </c>
      <c r="M932">
        <v>2021</v>
      </c>
    </row>
    <row r="933" spans="1:13" x14ac:dyDescent="0.45">
      <c r="A933" t="s">
        <v>119</v>
      </c>
      <c r="B933">
        <v>31</v>
      </c>
      <c r="C933" t="s">
        <v>23</v>
      </c>
      <c r="D933" t="s">
        <v>15</v>
      </c>
      <c r="E933" s="1">
        <v>17000000</v>
      </c>
      <c r="F933" t="s">
        <v>16</v>
      </c>
      <c r="G933" t="s">
        <v>16</v>
      </c>
      <c r="H933" s="1">
        <v>17000000</v>
      </c>
      <c r="I933" s="1">
        <v>17000000</v>
      </c>
      <c r="J933">
        <v>9.09</v>
      </c>
      <c r="K933">
        <v>17000000</v>
      </c>
      <c r="L933" t="s">
        <v>116</v>
      </c>
      <c r="M933">
        <v>2021</v>
      </c>
    </row>
    <row r="934" spans="1:13" x14ac:dyDescent="0.45">
      <c r="A934" t="s">
        <v>677</v>
      </c>
      <c r="B934">
        <v>33</v>
      </c>
      <c r="C934" t="s">
        <v>28</v>
      </c>
      <c r="D934" t="s">
        <v>15</v>
      </c>
      <c r="E934" s="1">
        <v>8500000</v>
      </c>
      <c r="F934" t="s">
        <v>16</v>
      </c>
      <c r="G934" s="1">
        <v>1000000</v>
      </c>
      <c r="H934" s="1">
        <v>9500000</v>
      </c>
      <c r="I934" s="1">
        <v>9500000</v>
      </c>
      <c r="J934">
        <v>5.08</v>
      </c>
      <c r="K934">
        <v>10000000</v>
      </c>
      <c r="L934" t="s">
        <v>116</v>
      </c>
      <c r="M934">
        <v>2021</v>
      </c>
    </row>
    <row r="935" spans="1:13" x14ac:dyDescent="0.45">
      <c r="A935" t="s">
        <v>941</v>
      </c>
      <c r="B935">
        <v>28</v>
      </c>
      <c r="C935" t="s">
        <v>23</v>
      </c>
      <c r="D935" t="s">
        <v>15</v>
      </c>
      <c r="E935" s="1">
        <v>8300000</v>
      </c>
      <c r="F935" t="s">
        <v>16</v>
      </c>
      <c r="G935" t="s">
        <v>16</v>
      </c>
      <c r="H935" s="1">
        <v>8300000</v>
      </c>
      <c r="I935" s="1">
        <v>8300000</v>
      </c>
      <c r="J935">
        <v>4.4400000000000004</v>
      </c>
      <c r="K935">
        <v>8300000</v>
      </c>
      <c r="L935" t="s">
        <v>116</v>
      </c>
      <c r="M935">
        <v>2021</v>
      </c>
    </row>
    <row r="936" spans="1:13" x14ac:dyDescent="0.45">
      <c r="A936" t="s">
        <v>567</v>
      </c>
      <c r="B936">
        <v>35</v>
      </c>
      <c r="C936" t="s">
        <v>28</v>
      </c>
      <c r="D936" t="s">
        <v>15</v>
      </c>
      <c r="E936" s="1">
        <v>7150000</v>
      </c>
      <c r="F936" s="1">
        <v>75044</v>
      </c>
      <c r="G936" t="s">
        <v>16</v>
      </c>
      <c r="H936" s="1">
        <v>7225044</v>
      </c>
      <c r="I936" s="1">
        <v>7225044</v>
      </c>
      <c r="J936">
        <v>3.86</v>
      </c>
      <c r="K936">
        <v>7225044</v>
      </c>
      <c r="L936" t="s">
        <v>116</v>
      </c>
      <c r="M936">
        <v>2021</v>
      </c>
    </row>
    <row r="937" spans="1:13" x14ac:dyDescent="0.45">
      <c r="A937" t="s">
        <v>122</v>
      </c>
      <c r="B937">
        <v>30</v>
      </c>
      <c r="C937" t="s">
        <v>31</v>
      </c>
      <c r="D937" t="s">
        <v>15</v>
      </c>
      <c r="E937" s="1">
        <v>6250000</v>
      </c>
      <c r="F937" t="s">
        <v>16</v>
      </c>
      <c r="G937" t="s">
        <v>16</v>
      </c>
      <c r="H937" s="1">
        <v>6250000</v>
      </c>
      <c r="I937" s="1">
        <v>6250000</v>
      </c>
      <c r="J937">
        <v>3.34</v>
      </c>
      <c r="K937">
        <v>4516667</v>
      </c>
      <c r="L937" t="s">
        <v>116</v>
      </c>
      <c r="M937">
        <v>2021</v>
      </c>
    </row>
    <row r="938" spans="1:13" x14ac:dyDescent="0.45">
      <c r="A938" t="s">
        <v>126</v>
      </c>
      <c r="B938">
        <v>24</v>
      </c>
      <c r="C938" t="s">
        <v>14</v>
      </c>
      <c r="D938" t="s">
        <v>76</v>
      </c>
      <c r="E938" s="1">
        <v>4575000</v>
      </c>
      <c r="F938" t="s">
        <v>16</v>
      </c>
      <c r="G938" t="s">
        <v>16</v>
      </c>
      <c r="H938" s="1">
        <v>4575000</v>
      </c>
      <c r="I938" s="1">
        <v>4575000</v>
      </c>
      <c r="J938">
        <v>2.4500000000000002</v>
      </c>
      <c r="K938">
        <v>4575000</v>
      </c>
      <c r="L938" t="s">
        <v>116</v>
      </c>
      <c r="M938">
        <v>2021</v>
      </c>
    </row>
    <row r="939" spans="1:13" x14ac:dyDescent="0.45">
      <c r="A939" t="s">
        <v>394</v>
      </c>
      <c r="B939">
        <v>29</v>
      </c>
      <c r="C939" t="s">
        <v>26</v>
      </c>
      <c r="D939" t="s">
        <v>15</v>
      </c>
      <c r="E939" s="1">
        <v>6000000</v>
      </c>
      <c r="F939" t="s">
        <v>16</v>
      </c>
      <c r="G939" t="s">
        <v>16</v>
      </c>
      <c r="H939" s="1">
        <v>6000000</v>
      </c>
      <c r="I939" s="1">
        <v>4500000</v>
      </c>
      <c r="J939">
        <v>2.41</v>
      </c>
      <c r="K939">
        <v>7000000</v>
      </c>
      <c r="L939" t="s">
        <v>116</v>
      </c>
      <c r="M939">
        <v>2021</v>
      </c>
    </row>
    <row r="940" spans="1:13" x14ac:dyDescent="0.45">
      <c r="A940" t="s">
        <v>124</v>
      </c>
      <c r="B940">
        <v>31</v>
      </c>
      <c r="C940" t="s">
        <v>28</v>
      </c>
      <c r="D940" t="s">
        <v>15</v>
      </c>
      <c r="E940" s="1">
        <v>4500000</v>
      </c>
      <c r="F940" t="s">
        <v>16</v>
      </c>
      <c r="G940" t="s">
        <v>16</v>
      </c>
      <c r="H940" s="1">
        <v>4500000</v>
      </c>
      <c r="I940" s="1">
        <v>4500000</v>
      </c>
      <c r="J940">
        <v>2.41</v>
      </c>
      <c r="K940">
        <v>4500000</v>
      </c>
      <c r="L940" t="s">
        <v>116</v>
      </c>
      <c r="M940">
        <v>2021</v>
      </c>
    </row>
    <row r="941" spans="1:13" x14ac:dyDescent="0.45">
      <c r="A941" t="s">
        <v>121</v>
      </c>
      <c r="B941">
        <v>30</v>
      </c>
      <c r="C941" t="s">
        <v>28</v>
      </c>
      <c r="D941" t="s">
        <v>15</v>
      </c>
      <c r="E941" s="1">
        <v>4500000</v>
      </c>
      <c r="F941" t="s">
        <v>16</v>
      </c>
      <c r="G941" t="s">
        <v>16</v>
      </c>
      <c r="H941" s="1">
        <v>4500000</v>
      </c>
      <c r="I941" s="1">
        <v>4500000</v>
      </c>
      <c r="J941">
        <v>2.41</v>
      </c>
      <c r="K941">
        <v>5000000</v>
      </c>
      <c r="L941" t="s">
        <v>116</v>
      </c>
      <c r="M941">
        <v>2021</v>
      </c>
    </row>
    <row r="942" spans="1:13" x14ac:dyDescent="0.45">
      <c r="A942" t="s">
        <v>794</v>
      </c>
      <c r="B942">
        <v>29</v>
      </c>
      <c r="C942" t="s">
        <v>21</v>
      </c>
      <c r="E942" s="1">
        <v>3100000</v>
      </c>
      <c r="F942" t="s">
        <v>16</v>
      </c>
      <c r="G942" s="1">
        <v>600000</v>
      </c>
      <c r="H942" s="1">
        <v>3700000</v>
      </c>
      <c r="I942" s="1">
        <v>3700000</v>
      </c>
      <c r="J942">
        <v>1.98</v>
      </c>
      <c r="K942">
        <v>3100000</v>
      </c>
      <c r="L942" t="s">
        <v>116</v>
      </c>
      <c r="M942">
        <v>2021</v>
      </c>
    </row>
    <row r="943" spans="1:13" x14ac:dyDescent="0.45">
      <c r="A943" t="s">
        <v>156</v>
      </c>
      <c r="B943">
        <v>28</v>
      </c>
      <c r="C943" t="s">
        <v>58</v>
      </c>
      <c r="D943" t="s">
        <v>15</v>
      </c>
      <c r="E943" s="1">
        <v>7000000</v>
      </c>
      <c r="F943" t="s">
        <v>16</v>
      </c>
      <c r="G943" t="s">
        <v>16</v>
      </c>
      <c r="H943" s="1">
        <v>7000000</v>
      </c>
      <c r="I943" s="1">
        <v>2459459</v>
      </c>
      <c r="J943">
        <v>1.31</v>
      </c>
      <c r="K943">
        <v>3548387</v>
      </c>
      <c r="L943" t="s">
        <v>116</v>
      </c>
      <c r="M943">
        <v>2021</v>
      </c>
    </row>
    <row r="944" spans="1:13" x14ac:dyDescent="0.45">
      <c r="A944" t="s">
        <v>942</v>
      </c>
      <c r="B944">
        <v>33</v>
      </c>
      <c r="C944" t="s">
        <v>28</v>
      </c>
      <c r="D944" t="s">
        <v>15</v>
      </c>
      <c r="E944" s="1">
        <v>1200000</v>
      </c>
      <c r="F944" t="s">
        <v>16</v>
      </c>
      <c r="G944" s="1">
        <v>400000</v>
      </c>
      <c r="H944" s="1">
        <v>1600000</v>
      </c>
      <c r="I944" s="1">
        <v>1600000</v>
      </c>
      <c r="J944">
        <v>0.86</v>
      </c>
      <c r="K944">
        <v>1500000</v>
      </c>
      <c r="L944" t="s">
        <v>116</v>
      </c>
      <c r="M944">
        <v>2021</v>
      </c>
    </row>
    <row r="945" spans="1:13" x14ac:dyDescent="0.45">
      <c r="A945" t="s">
        <v>125</v>
      </c>
      <c r="B945">
        <v>30</v>
      </c>
      <c r="C945" t="s">
        <v>31</v>
      </c>
      <c r="D945" t="s">
        <v>15</v>
      </c>
      <c r="E945" s="1">
        <v>1600000</v>
      </c>
      <c r="F945" t="s">
        <v>16</v>
      </c>
      <c r="G945" t="s">
        <v>16</v>
      </c>
      <c r="H945" s="1">
        <v>1600000</v>
      </c>
      <c r="I945" s="1">
        <v>1600000</v>
      </c>
      <c r="J945">
        <v>0.86</v>
      </c>
      <c r="K945">
        <v>1600000</v>
      </c>
      <c r="L945" t="s">
        <v>116</v>
      </c>
      <c r="M945">
        <v>2021</v>
      </c>
    </row>
    <row r="946" spans="1:13" x14ac:dyDescent="0.45">
      <c r="A946" t="s">
        <v>128</v>
      </c>
      <c r="B946">
        <v>33</v>
      </c>
      <c r="C946" t="s">
        <v>28</v>
      </c>
      <c r="D946" t="s">
        <v>76</v>
      </c>
      <c r="E946" s="1">
        <v>1250000</v>
      </c>
      <c r="F946" t="s">
        <v>16</v>
      </c>
      <c r="G946" t="s">
        <v>16</v>
      </c>
      <c r="H946" s="1">
        <v>1250000</v>
      </c>
      <c r="I946" s="1">
        <v>1250000</v>
      </c>
      <c r="J946">
        <v>0.67</v>
      </c>
      <c r="K946">
        <v>1250000</v>
      </c>
      <c r="L946" t="s">
        <v>116</v>
      </c>
      <c r="M946">
        <v>2021</v>
      </c>
    </row>
    <row r="947" spans="1:13" x14ac:dyDescent="0.45">
      <c r="A947" t="s">
        <v>419</v>
      </c>
      <c r="B947">
        <v>30</v>
      </c>
      <c r="C947" t="s">
        <v>28</v>
      </c>
      <c r="D947" t="s">
        <v>15</v>
      </c>
      <c r="E947" s="1">
        <v>2000000</v>
      </c>
      <c r="F947" t="s">
        <v>16</v>
      </c>
      <c r="G947" s="1">
        <v>75000</v>
      </c>
      <c r="H947" s="1">
        <v>2075000</v>
      </c>
      <c r="I947" s="1">
        <v>698945</v>
      </c>
      <c r="J947">
        <v>0.37</v>
      </c>
      <c r="K947">
        <v>198945</v>
      </c>
      <c r="L947" t="s">
        <v>116</v>
      </c>
      <c r="M947">
        <v>2021</v>
      </c>
    </row>
    <row r="948" spans="1:13" x14ac:dyDescent="0.45">
      <c r="A948" t="s">
        <v>127</v>
      </c>
      <c r="B948">
        <v>25</v>
      </c>
      <c r="C948" t="s">
        <v>43</v>
      </c>
      <c r="D948" t="s">
        <v>34</v>
      </c>
      <c r="E948" s="1">
        <v>649500</v>
      </c>
      <c r="F948" t="s">
        <v>16</v>
      </c>
      <c r="G948" t="s">
        <v>16</v>
      </c>
      <c r="H948" s="1">
        <v>649500</v>
      </c>
      <c r="I948" s="1">
        <v>649500</v>
      </c>
      <c r="J948">
        <v>0.35</v>
      </c>
      <c r="K948">
        <v>649500</v>
      </c>
      <c r="L948" t="s">
        <v>116</v>
      </c>
      <c r="M948">
        <v>2021</v>
      </c>
    </row>
    <row r="949" spans="1:13" x14ac:dyDescent="0.45">
      <c r="A949" t="s">
        <v>145</v>
      </c>
      <c r="B949">
        <v>28</v>
      </c>
      <c r="C949" t="s">
        <v>23</v>
      </c>
      <c r="D949" t="s">
        <v>34</v>
      </c>
      <c r="E949" s="1">
        <v>613500</v>
      </c>
      <c r="F949" t="s">
        <v>16</v>
      </c>
      <c r="G949" t="s">
        <v>16</v>
      </c>
      <c r="H949" s="1">
        <v>613500</v>
      </c>
      <c r="I949" s="1">
        <v>613500</v>
      </c>
      <c r="J949">
        <v>0.33</v>
      </c>
      <c r="K949">
        <v>613500</v>
      </c>
      <c r="L949" t="s">
        <v>116</v>
      </c>
      <c r="M949">
        <v>2021</v>
      </c>
    </row>
    <row r="950" spans="1:13" x14ac:dyDescent="0.45">
      <c r="A950" t="s">
        <v>136</v>
      </c>
      <c r="B950">
        <v>26</v>
      </c>
      <c r="C950" t="s">
        <v>19</v>
      </c>
      <c r="D950" t="s">
        <v>34</v>
      </c>
      <c r="E950" s="1">
        <v>581500</v>
      </c>
      <c r="F950" t="s">
        <v>16</v>
      </c>
      <c r="G950" t="s">
        <v>16</v>
      </c>
      <c r="H950" s="1">
        <v>581500</v>
      </c>
      <c r="I950" s="1">
        <v>581500</v>
      </c>
      <c r="J950">
        <v>0.31</v>
      </c>
      <c r="K950">
        <v>581500</v>
      </c>
      <c r="L950" t="s">
        <v>116</v>
      </c>
      <c r="M950">
        <v>2021</v>
      </c>
    </row>
    <row r="951" spans="1:13" x14ac:dyDescent="0.45">
      <c r="A951" t="s">
        <v>131</v>
      </c>
      <c r="B951">
        <v>24</v>
      </c>
      <c r="C951" t="s">
        <v>28</v>
      </c>
      <c r="D951" t="s">
        <v>34</v>
      </c>
      <c r="E951" s="1">
        <v>578500</v>
      </c>
      <c r="F951" t="s">
        <v>16</v>
      </c>
      <c r="G951" t="s">
        <v>16</v>
      </c>
      <c r="H951" s="1">
        <v>578500</v>
      </c>
      <c r="I951" s="1">
        <v>578500</v>
      </c>
      <c r="J951">
        <v>0.31</v>
      </c>
      <c r="K951">
        <v>578500</v>
      </c>
      <c r="L951" t="s">
        <v>116</v>
      </c>
      <c r="M951">
        <v>2021</v>
      </c>
    </row>
    <row r="952" spans="1:13" x14ac:dyDescent="0.45">
      <c r="A952" t="s">
        <v>139</v>
      </c>
      <c r="B952">
        <v>26</v>
      </c>
      <c r="C952" t="s">
        <v>36</v>
      </c>
      <c r="D952" t="s">
        <v>34</v>
      </c>
      <c r="E952" s="1">
        <v>575000</v>
      </c>
      <c r="F952" t="s">
        <v>16</v>
      </c>
      <c r="G952" t="s">
        <v>16</v>
      </c>
      <c r="H952" s="1">
        <v>575000</v>
      </c>
      <c r="I952" s="1">
        <v>575000</v>
      </c>
      <c r="J952">
        <v>0.31</v>
      </c>
      <c r="K952">
        <v>575000</v>
      </c>
      <c r="L952" t="s">
        <v>116</v>
      </c>
      <c r="M952">
        <v>2021</v>
      </c>
    </row>
    <row r="953" spans="1:13" x14ac:dyDescent="0.45">
      <c r="A953" t="s">
        <v>943</v>
      </c>
      <c r="B953">
        <v>25</v>
      </c>
      <c r="C953" t="s">
        <v>28</v>
      </c>
      <c r="D953" t="s">
        <v>34</v>
      </c>
      <c r="E953" s="1">
        <v>570500</v>
      </c>
      <c r="F953" t="s">
        <v>16</v>
      </c>
      <c r="G953" t="s">
        <v>16</v>
      </c>
      <c r="H953" s="1">
        <v>570500</v>
      </c>
      <c r="I953" s="1">
        <v>570500</v>
      </c>
      <c r="J953">
        <v>0.3</v>
      </c>
      <c r="K953">
        <v>570500</v>
      </c>
      <c r="L953" t="s">
        <v>116</v>
      </c>
      <c r="M953">
        <v>2021</v>
      </c>
    </row>
    <row r="954" spans="1:13" x14ac:dyDescent="0.45">
      <c r="A954" t="s">
        <v>851</v>
      </c>
      <c r="B954">
        <v>31</v>
      </c>
      <c r="C954" t="s">
        <v>36</v>
      </c>
      <c r="D954" t="s">
        <v>15</v>
      </c>
      <c r="E954" s="1">
        <v>1500000</v>
      </c>
      <c r="F954" t="s">
        <v>16</v>
      </c>
      <c r="G954" t="s">
        <v>16</v>
      </c>
      <c r="H954" s="1">
        <v>1500000</v>
      </c>
      <c r="I954" s="1">
        <v>395185</v>
      </c>
      <c r="J954">
        <v>0.21</v>
      </c>
      <c r="K954">
        <v>395185</v>
      </c>
      <c r="L954" t="s">
        <v>116</v>
      </c>
      <c r="M954">
        <v>2021</v>
      </c>
    </row>
    <row r="955" spans="1:13" x14ac:dyDescent="0.45">
      <c r="A955" t="s">
        <v>669</v>
      </c>
      <c r="B955">
        <v>28</v>
      </c>
      <c r="C955" t="s">
        <v>28</v>
      </c>
      <c r="D955" t="s">
        <v>34</v>
      </c>
      <c r="E955" s="1">
        <v>588000</v>
      </c>
      <c r="F955" t="s">
        <v>16</v>
      </c>
      <c r="G955" t="s">
        <v>16</v>
      </c>
      <c r="H955" s="1">
        <v>588000</v>
      </c>
      <c r="I955" s="1">
        <v>205465</v>
      </c>
      <c r="J955">
        <v>0.11</v>
      </c>
      <c r="K955">
        <v>205465</v>
      </c>
      <c r="L955" t="s">
        <v>116</v>
      </c>
      <c r="M955">
        <v>2021</v>
      </c>
    </row>
    <row r="956" spans="1:13" x14ac:dyDescent="0.45">
      <c r="A956" t="s">
        <v>143</v>
      </c>
      <c r="B956">
        <v>25</v>
      </c>
      <c r="C956" t="s">
        <v>23</v>
      </c>
      <c r="D956" t="s">
        <v>34</v>
      </c>
      <c r="E956" s="1">
        <v>577000</v>
      </c>
      <c r="F956" t="s">
        <v>16</v>
      </c>
      <c r="G956" t="s">
        <v>16</v>
      </c>
      <c r="H956" s="1">
        <v>577000</v>
      </c>
      <c r="I956" s="1">
        <v>192324</v>
      </c>
      <c r="J956">
        <v>0.1</v>
      </c>
      <c r="K956">
        <v>192324</v>
      </c>
      <c r="L956" t="s">
        <v>116</v>
      </c>
      <c r="M956">
        <v>2021</v>
      </c>
    </row>
    <row r="957" spans="1:13" x14ac:dyDescent="0.45">
      <c r="A957" t="s">
        <v>88</v>
      </c>
      <c r="B957">
        <v>31</v>
      </c>
      <c r="C957" t="s">
        <v>19</v>
      </c>
      <c r="D957" t="s">
        <v>15</v>
      </c>
      <c r="E957" s="1">
        <v>570500</v>
      </c>
      <c r="F957" t="s">
        <v>16</v>
      </c>
      <c r="G957" t="s">
        <v>16</v>
      </c>
      <c r="H957" s="1">
        <v>570500</v>
      </c>
      <c r="I957" s="1">
        <v>82809</v>
      </c>
      <c r="J957">
        <v>0.04</v>
      </c>
      <c r="K957">
        <v>82809</v>
      </c>
      <c r="L957" t="s">
        <v>116</v>
      </c>
      <c r="M957">
        <v>2021</v>
      </c>
    </row>
    <row r="958" spans="1:13" x14ac:dyDescent="0.45">
      <c r="A958" t="s">
        <v>153</v>
      </c>
      <c r="B958">
        <v>31</v>
      </c>
      <c r="C958" t="s">
        <v>23</v>
      </c>
      <c r="D958" t="s">
        <v>15</v>
      </c>
      <c r="E958" s="1">
        <v>14000000</v>
      </c>
      <c r="F958" t="s">
        <v>16</v>
      </c>
      <c r="G958" t="s">
        <v>16</v>
      </c>
      <c r="H958" s="1">
        <v>14000000</v>
      </c>
      <c r="I958" s="1">
        <v>14000000</v>
      </c>
      <c r="J958">
        <v>9.7200000000000006</v>
      </c>
      <c r="K958">
        <v>14000000</v>
      </c>
      <c r="L958" t="s">
        <v>147</v>
      </c>
      <c r="M958">
        <v>2021</v>
      </c>
    </row>
    <row r="959" spans="1:13" x14ac:dyDescent="0.45">
      <c r="A959" t="s">
        <v>681</v>
      </c>
      <c r="B959">
        <v>28</v>
      </c>
      <c r="C959" t="s">
        <v>23</v>
      </c>
      <c r="D959" t="s">
        <v>15</v>
      </c>
      <c r="E959" s="1">
        <v>8630000</v>
      </c>
      <c r="F959" t="s">
        <v>16</v>
      </c>
      <c r="G959" t="s">
        <v>16</v>
      </c>
      <c r="H959" s="1">
        <v>8630000</v>
      </c>
      <c r="I959" s="1">
        <v>8630000</v>
      </c>
      <c r="J959">
        <v>5.99</v>
      </c>
      <c r="K959">
        <v>8630000</v>
      </c>
      <c r="L959" t="s">
        <v>147</v>
      </c>
      <c r="M959">
        <v>2021</v>
      </c>
    </row>
    <row r="960" spans="1:13" x14ac:dyDescent="0.45">
      <c r="A960" t="s">
        <v>167</v>
      </c>
      <c r="B960">
        <v>26</v>
      </c>
      <c r="C960" t="s">
        <v>43</v>
      </c>
      <c r="D960" t="s">
        <v>76</v>
      </c>
      <c r="E960" s="1">
        <v>4100000</v>
      </c>
      <c r="F960" t="s">
        <v>16</v>
      </c>
      <c r="G960" t="s">
        <v>16</v>
      </c>
      <c r="H960" s="1">
        <v>4100000</v>
      </c>
      <c r="I960" s="1">
        <v>4100000</v>
      </c>
      <c r="J960">
        <v>2.85</v>
      </c>
      <c r="K960">
        <v>4100000</v>
      </c>
      <c r="L960" t="s">
        <v>147</v>
      </c>
      <c r="M960">
        <v>2021</v>
      </c>
    </row>
    <row r="961" spans="1:13" x14ac:dyDescent="0.45">
      <c r="A961" t="s">
        <v>944</v>
      </c>
      <c r="B961">
        <v>30</v>
      </c>
      <c r="C961" t="s">
        <v>14</v>
      </c>
      <c r="D961" t="s">
        <v>15</v>
      </c>
      <c r="E961" s="1">
        <v>1000000</v>
      </c>
      <c r="F961" t="s">
        <v>16</v>
      </c>
      <c r="G961" t="s">
        <v>16</v>
      </c>
      <c r="H961" s="1">
        <v>1000000</v>
      </c>
      <c r="I961" s="1">
        <v>1000000</v>
      </c>
      <c r="J961">
        <v>0.69</v>
      </c>
      <c r="K961">
        <v>1000000</v>
      </c>
      <c r="L961" t="s">
        <v>147</v>
      </c>
      <c r="M961">
        <v>2021</v>
      </c>
    </row>
    <row r="962" spans="1:13" x14ac:dyDescent="0.45">
      <c r="A962" t="s">
        <v>945</v>
      </c>
      <c r="B962">
        <v>33</v>
      </c>
      <c r="C962" t="s">
        <v>28</v>
      </c>
      <c r="E962" s="1">
        <v>850000</v>
      </c>
      <c r="F962" t="s">
        <v>16</v>
      </c>
      <c r="G962" t="s">
        <v>16</v>
      </c>
      <c r="H962" s="1">
        <v>850000</v>
      </c>
      <c r="I962" s="1">
        <v>850000</v>
      </c>
      <c r="J962">
        <v>0.59</v>
      </c>
      <c r="K962">
        <v>850000</v>
      </c>
      <c r="L962" t="s">
        <v>147</v>
      </c>
      <c r="M962">
        <v>2021</v>
      </c>
    </row>
    <row r="963" spans="1:13" x14ac:dyDescent="0.45">
      <c r="A963" t="s">
        <v>169</v>
      </c>
      <c r="B963">
        <v>29</v>
      </c>
      <c r="C963" t="s">
        <v>23</v>
      </c>
      <c r="D963" t="s">
        <v>34</v>
      </c>
      <c r="E963" s="1">
        <v>600000</v>
      </c>
      <c r="F963" t="s">
        <v>16</v>
      </c>
      <c r="G963" t="s">
        <v>16</v>
      </c>
      <c r="H963" s="1">
        <v>600000</v>
      </c>
      <c r="I963" s="1">
        <v>600000</v>
      </c>
      <c r="J963">
        <v>0.42</v>
      </c>
      <c r="K963">
        <v>600000</v>
      </c>
      <c r="L963" t="s">
        <v>147</v>
      </c>
      <c r="M963">
        <v>2021</v>
      </c>
    </row>
    <row r="964" spans="1:13" x14ac:dyDescent="0.45">
      <c r="A964" t="s">
        <v>946</v>
      </c>
      <c r="B964">
        <v>28</v>
      </c>
      <c r="C964" t="s">
        <v>28</v>
      </c>
      <c r="D964" t="s">
        <v>34</v>
      </c>
      <c r="E964" s="1">
        <v>593000</v>
      </c>
      <c r="F964" t="s">
        <v>16</v>
      </c>
      <c r="G964" t="s">
        <v>16</v>
      </c>
      <c r="H964" s="1">
        <v>593000</v>
      </c>
      <c r="I964" s="1">
        <v>593000</v>
      </c>
      <c r="J964">
        <v>0.41</v>
      </c>
      <c r="K964">
        <v>593000</v>
      </c>
      <c r="L964" t="s">
        <v>147</v>
      </c>
      <c r="M964">
        <v>2021</v>
      </c>
    </row>
    <row r="965" spans="1:13" x14ac:dyDescent="0.45">
      <c r="A965" t="s">
        <v>174</v>
      </c>
      <c r="B965">
        <v>26</v>
      </c>
      <c r="C965" t="s">
        <v>23</v>
      </c>
      <c r="D965" t="s">
        <v>34</v>
      </c>
      <c r="E965" s="1">
        <v>573000</v>
      </c>
      <c r="F965" t="s">
        <v>16</v>
      </c>
      <c r="G965" t="s">
        <v>16</v>
      </c>
      <c r="H965" s="1">
        <v>573000</v>
      </c>
      <c r="I965" s="1">
        <v>542256</v>
      </c>
      <c r="J965">
        <v>0.38</v>
      </c>
      <c r="K965">
        <v>542256</v>
      </c>
      <c r="L965" t="s">
        <v>147</v>
      </c>
      <c r="M965">
        <v>2021</v>
      </c>
    </row>
    <row r="966" spans="1:13" x14ac:dyDescent="0.45">
      <c r="A966" t="s">
        <v>629</v>
      </c>
      <c r="B966">
        <v>31</v>
      </c>
      <c r="C966" t="s">
        <v>28</v>
      </c>
      <c r="E966" s="1">
        <v>900000</v>
      </c>
      <c r="F966" t="s">
        <v>16</v>
      </c>
      <c r="G966" t="s">
        <v>16</v>
      </c>
      <c r="H966" s="1">
        <v>900000</v>
      </c>
      <c r="I966" s="1">
        <v>464544</v>
      </c>
      <c r="J966">
        <v>0.32</v>
      </c>
      <c r="K966">
        <v>464544</v>
      </c>
      <c r="L966" t="s">
        <v>147</v>
      </c>
      <c r="M966">
        <v>2021</v>
      </c>
    </row>
    <row r="967" spans="1:13" x14ac:dyDescent="0.45">
      <c r="A967" t="s">
        <v>947</v>
      </c>
      <c r="B967">
        <v>25</v>
      </c>
      <c r="C967" t="s">
        <v>23</v>
      </c>
      <c r="D967" t="s">
        <v>34</v>
      </c>
      <c r="E967" s="1">
        <v>570500</v>
      </c>
      <c r="F967" t="s">
        <v>16</v>
      </c>
      <c r="G967" t="s">
        <v>16</v>
      </c>
      <c r="H967" s="1">
        <v>570500</v>
      </c>
      <c r="I967" s="1">
        <v>401777</v>
      </c>
      <c r="J967">
        <v>0.28000000000000003</v>
      </c>
      <c r="K967">
        <v>401777</v>
      </c>
      <c r="L967" t="s">
        <v>147</v>
      </c>
      <c r="M967">
        <v>2021</v>
      </c>
    </row>
    <row r="968" spans="1:13" x14ac:dyDescent="0.45">
      <c r="A968" t="s">
        <v>948</v>
      </c>
      <c r="B968">
        <v>30</v>
      </c>
      <c r="C968" t="s">
        <v>58</v>
      </c>
      <c r="D968" t="s">
        <v>34</v>
      </c>
      <c r="E968" s="1">
        <v>570500</v>
      </c>
      <c r="F968" t="s">
        <v>16</v>
      </c>
      <c r="G968" t="s">
        <v>16</v>
      </c>
      <c r="H968" s="1">
        <v>570500</v>
      </c>
      <c r="I968" s="1">
        <v>398710</v>
      </c>
      <c r="J968">
        <v>0.28000000000000003</v>
      </c>
      <c r="K968">
        <v>398710</v>
      </c>
      <c r="L968" t="s">
        <v>147</v>
      </c>
      <c r="M968">
        <v>2021</v>
      </c>
    </row>
    <row r="969" spans="1:13" x14ac:dyDescent="0.45">
      <c r="A969" t="s">
        <v>320</v>
      </c>
      <c r="B969">
        <v>24</v>
      </c>
      <c r="C969" t="s">
        <v>26</v>
      </c>
      <c r="D969" t="s">
        <v>34</v>
      </c>
      <c r="E969" s="1">
        <v>570500</v>
      </c>
      <c r="F969" t="s">
        <v>16</v>
      </c>
      <c r="G969" t="s">
        <v>16</v>
      </c>
      <c r="H969" s="1">
        <v>570500</v>
      </c>
      <c r="I969" s="1">
        <v>355772</v>
      </c>
      <c r="J969">
        <v>0.25</v>
      </c>
      <c r="K969">
        <v>355772</v>
      </c>
      <c r="L969" t="s">
        <v>147</v>
      </c>
      <c r="M969">
        <v>2021</v>
      </c>
    </row>
    <row r="970" spans="1:13" x14ac:dyDescent="0.45">
      <c r="A970" t="s">
        <v>949</v>
      </c>
      <c r="B970">
        <v>27</v>
      </c>
      <c r="C970" t="s">
        <v>28</v>
      </c>
      <c r="D970" t="s">
        <v>34</v>
      </c>
      <c r="E970" s="1">
        <v>570500</v>
      </c>
      <c r="F970" t="s">
        <v>16</v>
      </c>
      <c r="G970" t="s">
        <v>16</v>
      </c>
      <c r="H970" s="1">
        <v>570500</v>
      </c>
      <c r="I970" s="1">
        <v>331236</v>
      </c>
      <c r="J970">
        <v>0.23</v>
      </c>
      <c r="K970">
        <v>331236</v>
      </c>
      <c r="L970" t="s">
        <v>147</v>
      </c>
      <c r="M970">
        <v>2021</v>
      </c>
    </row>
    <row r="971" spans="1:13" x14ac:dyDescent="0.45">
      <c r="A971" t="s">
        <v>197</v>
      </c>
      <c r="B971">
        <v>24</v>
      </c>
      <c r="C971" t="s">
        <v>28</v>
      </c>
      <c r="D971" t="s">
        <v>34</v>
      </c>
      <c r="E971" s="1">
        <v>585000</v>
      </c>
      <c r="F971" t="s">
        <v>16</v>
      </c>
      <c r="G971" t="s">
        <v>16</v>
      </c>
      <c r="H971" s="1">
        <v>585000</v>
      </c>
      <c r="I971" s="1">
        <v>204425</v>
      </c>
      <c r="J971">
        <v>0.14000000000000001</v>
      </c>
      <c r="K971">
        <v>204425</v>
      </c>
      <c r="L971" t="s">
        <v>147</v>
      </c>
      <c r="M971">
        <v>2021</v>
      </c>
    </row>
    <row r="972" spans="1:13" x14ac:dyDescent="0.45">
      <c r="A972" t="s">
        <v>950</v>
      </c>
      <c r="B972">
        <v>29</v>
      </c>
      <c r="C972" t="s">
        <v>36</v>
      </c>
      <c r="D972" t="s">
        <v>34</v>
      </c>
      <c r="E972" s="1">
        <v>570500</v>
      </c>
      <c r="F972" t="s">
        <v>16</v>
      </c>
      <c r="G972" t="s">
        <v>16</v>
      </c>
      <c r="H972" s="1">
        <v>570500</v>
      </c>
      <c r="I972" s="1">
        <v>202422</v>
      </c>
      <c r="J972">
        <v>0.14000000000000001</v>
      </c>
      <c r="K972">
        <v>202422</v>
      </c>
      <c r="L972" t="s">
        <v>147</v>
      </c>
      <c r="M972">
        <v>2021</v>
      </c>
    </row>
    <row r="973" spans="1:13" x14ac:dyDescent="0.45">
      <c r="A973" t="s">
        <v>951</v>
      </c>
      <c r="B973">
        <v>27</v>
      </c>
      <c r="C973" t="s">
        <v>28</v>
      </c>
      <c r="D973" t="s">
        <v>34</v>
      </c>
      <c r="E973" s="1">
        <v>570500</v>
      </c>
      <c r="F973" t="s">
        <v>16</v>
      </c>
      <c r="G973" t="s">
        <v>16</v>
      </c>
      <c r="H973" s="1">
        <v>570500</v>
      </c>
      <c r="I973" s="1">
        <v>196288</v>
      </c>
      <c r="J973">
        <v>0.14000000000000001</v>
      </c>
      <c r="K973">
        <v>196288</v>
      </c>
      <c r="L973" t="s">
        <v>147</v>
      </c>
      <c r="M973">
        <v>2021</v>
      </c>
    </row>
    <row r="974" spans="1:13" x14ac:dyDescent="0.45">
      <c r="A974" t="s">
        <v>952</v>
      </c>
      <c r="B974">
        <v>29</v>
      </c>
      <c r="C974" t="s">
        <v>28</v>
      </c>
      <c r="D974" t="s">
        <v>34</v>
      </c>
      <c r="E974" s="1">
        <v>570500</v>
      </c>
      <c r="F974" t="s">
        <v>16</v>
      </c>
      <c r="G974" t="s">
        <v>16</v>
      </c>
      <c r="H974" s="1">
        <v>570500</v>
      </c>
      <c r="I974" s="1">
        <v>141082</v>
      </c>
      <c r="J974">
        <v>0.1</v>
      </c>
      <c r="K974">
        <v>141082</v>
      </c>
      <c r="L974" t="s">
        <v>147</v>
      </c>
      <c r="M974">
        <v>2021</v>
      </c>
    </row>
    <row r="975" spans="1:13" x14ac:dyDescent="0.45">
      <c r="A975" t="s">
        <v>953</v>
      </c>
      <c r="B975">
        <v>27</v>
      </c>
      <c r="C975" t="s">
        <v>205</v>
      </c>
      <c r="D975" t="s">
        <v>34</v>
      </c>
      <c r="E975" s="1">
        <v>570500</v>
      </c>
      <c r="F975" t="s">
        <v>16</v>
      </c>
      <c r="G975" t="s">
        <v>16</v>
      </c>
      <c r="H975" s="1">
        <v>570500</v>
      </c>
      <c r="I975" s="1">
        <v>110412</v>
      </c>
      <c r="J975">
        <v>0.08</v>
      </c>
      <c r="K975">
        <v>110412</v>
      </c>
      <c r="L975" t="s">
        <v>147</v>
      </c>
      <c r="M975">
        <v>2021</v>
      </c>
    </row>
    <row r="976" spans="1:13" x14ac:dyDescent="0.45">
      <c r="A976" t="s">
        <v>954</v>
      </c>
      <c r="B976">
        <v>26</v>
      </c>
      <c r="C976" t="s">
        <v>318</v>
      </c>
      <c r="D976" t="s">
        <v>34</v>
      </c>
      <c r="E976" s="1">
        <v>570500</v>
      </c>
      <c r="F976" t="s">
        <v>16</v>
      </c>
      <c r="G976" t="s">
        <v>16</v>
      </c>
      <c r="H976" s="1">
        <v>570500</v>
      </c>
      <c r="I976" s="1">
        <v>67474</v>
      </c>
      <c r="J976">
        <v>0.05</v>
      </c>
      <c r="K976">
        <v>67474</v>
      </c>
      <c r="L976" t="s">
        <v>147</v>
      </c>
      <c r="M976">
        <v>2021</v>
      </c>
    </row>
    <row r="977" spans="1:13" x14ac:dyDescent="0.45">
      <c r="A977" t="s">
        <v>955</v>
      </c>
      <c r="B977">
        <v>26</v>
      </c>
      <c r="C977" t="s">
        <v>318</v>
      </c>
      <c r="D977" t="s">
        <v>34</v>
      </c>
      <c r="E977" s="1">
        <v>570500</v>
      </c>
      <c r="F977" t="s">
        <v>16</v>
      </c>
      <c r="G977" t="s">
        <v>16</v>
      </c>
      <c r="H977" s="1">
        <v>570500</v>
      </c>
      <c r="I977" s="1">
        <v>55206</v>
      </c>
      <c r="J977">
        <v>0.04</v>
      </c>
      <c r="K977">
        <v>55206</v>
      </c>
      <c r="L977" t="s">
        <v>147</v>
      </c>
      <c r="M977">
        <v>2021</v>
      </c>
    </row>
    <row r="978" spans="1:13" x14ac:dyDescent="0.45">
      <c r="A978" t="s">
        <v>956</v>
      </c>
      <c r="B978">
        <v>25</v>
      </c>
      <c r="C978" t="s">
        <v>23</v>
      </c>
      <c r="D978" t="s">
        <v>34</v>
      </c>
      <c r="E978" s="1">
        <v>570500</v>
      </c>
      <c r="F978" t="s">
        <v>16</v>
      </c>
      <c r="G978" t="s">
        <v>16</v>
      </c>
      <c r="H978" s="1">
        <v>570500</v>
      </c>
      <c r="I978" s="1">
        <v>39871</v>
      </c>
      <c r="J978">
        <v>0.03</v>
      </c>
      <c r="K978">
        <v>39871</v>
      </c>
      <c r="L978" t="s">
        <v>147</v>
      </c>
      <c r="M978">
        <v>2021</v>
      </c>
    </row>
    <row r="979" spans="1:13" x14ac:dyDescent="0.45">
      <c r="A979" t="s">
        <v>173</v>
      </c>
      <c r="B979">
        <v>29</v>
      </c>
      <c r="C979" t="s">
        <v>28</v>
      </c>
      <c r="D979" t="s">
        <v>34</v>
      </c>
      <c r="E979" s="1">
        <v>592500</v>
      </c>
      <c r="F979" t="s">
        <v>16</v>
      </c>
      <c r="G979" t="s">
        <v>16</v>
      </c>
      <c r="H979" s="1">
        <v>592500</v>
      </c>
      <c r="I979" s="1">
        <v>19110</v>
      </c>
      <c r="J979">
        <v>0.01</v>
      </c>
      <c r="K979">
        <v>19110</v>
      </c>
      <c r="L979" t="s">
        <v>147</v>
      </c>
      <c r="M979">
        <v>2021</v>
      </c>
    </row>
    <row r="980" spans="1:13" x14ac:dyDescent="0.45">
      <c r="A980" t="s">
        <v>957</v>
      </c>
      <c r="B980">
        <v>27</v>
      </c>
      <c r="C980" t="s">
        <v>26</v>
      </c>
      <c r="D980" t="s">
        <v>34</v>
      </c>
      <c r="E980" s="1">
        <v>570500</v>
      </c>
      <c r="F980" t="s">
        <v>16</v>
      </c>
      <c r="G980" t="s">
        <v>16</v>
      </c>
      <c r="H980" s="1">
        <v>570500</v>
      </c>
      <c r="I980" s="1">
        <v>12268</v>
      </c>
      <c r="J980">
        <v>0.01</v>
      </c>
      <c r="K980">
        <v>12268</v>
      </c>
      <c r="L980" t="s">
        <v>147</v>
      </c>
      <c r="M980">
        <v>2021</v>
      </c>
    </row>
    <row r="981" spans="1:13" x14ac:dyDescent="0.45">
      <c r="A981" t="s">
        <v>958</v>
      </c>
      <c r="B981">
        <v>28</v>
      </c>
      <c r="C981" t="s">
        <v>31</v>
      </c>
      <c r="D981" t="s">
        <v>34</v>
      </c>
      <c r="E981" s="1">
        <v>570500</v>
      </c>
      <c r="F981" t="s">
        <v>16</v>
      </c>
      <c r="G981" t="s">
        <v>16</v>
      </c>
      <c r="H981" s="1">
        <v>570500</v>
      </c>
      <c r="I981" s="1">
        <v>9201</v>
      </c>
      <c r="J981">
        <v>0.01</v>
      </c>
      <c r="K981">
        <v>9201</v>
      </c>
      <c r="L981" t="s">
        <v>147</v>
      </c>
      <c r="M981">
        <v>2021</v>
      </c>
    </row>
    <row r="982" spans="1:13" x14ac:dyDescent="0.45">
      <c r="A982" t="s">
        <v>959</v>
      </c>
      <c r="B982">
        <v>31</v>
      </c>
      <c r="C982" t="s">
        <v>28</v>
      </c>
      <c r="E982" s="1">
        <v>570500</v>
      </c>
      <c r="F982" t="s">
        <v>16</v>
      </c>
      <c r="G982" t="s">
        <v>16</v>
      </c>
      <c r="H982" s="1">
        <v>570500</v>
      </c>
      <c r="I982" s="1">
        <v>6134</v>
      </c>
      <c r="J982">
        <v>0</v>
      </c>
      <c r="K982">
        <v>6134</v>
      </c>
      <c r="L982" t="s">
        <v>147</v>
      </c>
      <c r="M982">
        <v>2021</v>
      </c>
    </row>
    <row r="983" spans="1:13" x14ac:dyDescent="0.45">
      <c r="A983" t="s">
        <v>960</v>
      </c>
      <c r="B983">
        <v>33</v>
      </c>
      <c r="C983" t="s">
        <v>26</v>
      </c>
      <c r="D983" t="s">
        <v>34</v>
      </c>
      <c r="E983" s="1">
        <v>570500</v>
      </c>
      <c r="F983" t="s">
        <v>16</v>
      </c>
      <c r="G983" t="s">
        <v>16</v>
      </c>
      <c r="H983" s="1">
        <v>570500</v>
      </c>
      <c r="I983" s="1">
        <v>6134</v>
      </c>
      <c r="J983">
        <v>0</v>
      </c>
      <c r="K983">
        <v>6134</v>
      </c>
      <c r="L983" t="s">
        <v>147</v>
      </c>
      <c r="M983">
        <v>2021</v>
      </c>
    </row>
    <row r="984" spans="1:13" x14ac:dyDescent="0.45">
      <c r="A984" t="s">
        <v>961</v>
      </c>
      <c r="B984">
        <v>28</v>
      </c>
      <c r="C984" t="s">
        <v>31</v>
      </c>
      <c r="D984" t="s">
        <v>34</v>
      </c>
      <c r="E984" s="1">
        <v>570500</v>
      </c>
      <c r="F984" t="s">
        <v>16</v>
      </c>
      <c r="G984" t="s">
        <v>16</v>
      </c>
      <c r="H984" s="1">
        <v>570500</v>
      </c>
      <c r="I984" s="1">
        <v>3067</v>
      </c>
      <c r="J984">
        <v>0</v>
      </c>
      <c r="K984">
        <v>3067</v>
      </c>
      <c r="L984" t="s">
        <v>147</v>
      </c>
      <c r="M984">
        <v>2021</v>
      </c>
    </row>
    <row r="985" spans="1:13" x14ac:dyDescent="0.45">
      <c r="A985" t="s">
        <v>176</v>
      </c>
      <c r="B985">
        <v>32</v>
      </c>
      <c r="C985" t="s">
        <v>31</v>
      </c>
      <c r="D985" t="s">
        <v>15</v>
      </c>
      <c r="E985" s="1">
        <v>18250000</v>
      </c>
      <c r="F985" t="s">
        <v>16</v>
      </c>
      <c r="G985" t="s">
        <v>16</v>
      </c>
      <c r="H985" s="1">
        <v>18250000</v>
      </c>
      <c r="I985" s="1">
        <v>18250000</v>
      </c>
      <c r="J985">
        <v>12.95</v>
      </c>
      <c r="K985">
        <v>18250000</v>
      </c>
      <c r="L985" t="s">
        <v>177</v>
      </c>
      <c r="M985">
        <v>2021</v>
      </c>
    </row>
    <row r="986" spans="1:13" x14ac:dyDescent="0.45">
      <c r="A986" t="s">
        <v>178</v>
      </c>
      <c r="B986">
        <v>33</v>
      </c>
      <c r="C986" t="s">
        <v>23</v>
      </c>
      <c r="D986" t="s">
        <v>15</v>
      </c>
      <c r="E986" s="1">
        <v>18000000</v>
      </c>
      <c r="F986" t="s">
        <v>16</v>
      </c>
      <c r="G986" t="s">
        <v>16</v>
      </c>
      <c r="H986" s="1">
        <v>18000000</v>
      </c>
      <c r="I986" s="1">
        <v>18000000</v>
      </c>
      <c r="J986">
        <v>12.77</v>
      </c>
      <c r="K986">
        <v>18500000</v>
      </c>
      <c r="L986" t="s">
        <v>177</v>
      </c>
      <c r="M986">
        <v>2021</v>
      </c>
    </row>
    <row r="987" spans="1:13" x14ac:dyDescent="0.45">
      <c r="A987" t="s">
        <v>179</v>
      </c>
      <c r="B987">
        <v>34</v>
      </c>
      <c r="C987" t="s">
        <v>36</v>
      </c>
      <c r="D987" t="s">
        <v>15</v>
      </c>
      <c r="E987" s="1">
        <v>16000000</v>
      </c>
      <c r="F987" s="1">
        <v>1666666</v>
      </c>
      <c r="G987" t="s">
        <v>16</v>
      </c>
      <c r="H987" s="1">
        <v>17666666</v>
      </c>
      <c r="I987" s="1">
        <v>17666666</v>
      </c>
      <c r="J987">
        <v>12.54</v>
      </c>
      <c r="K987">
        <v>16666667</v>
      </c>
      <c r="L987" t="s">
        <v>177</v>
      </c>
      <c r="M987">
        <v>2021</v>
      </c>
    </row>
    <row r="988" spans="1:13" x14ac:dyDescent="0.45">
      <c r="A988" t="s">
        <v>593</v>
      </c>
      <c r="B988">
        <v>32</v>
      </c>
      <c r="C988" t="s">
        <v>60</v>
      </c>
      <c r="D988" t="s">
        <v>15</v>
      </c>
      <c r="E988" s="1">
        <v>11000000</v>
      </c>
      <c r="F988" s="1">
        <v>333333</v>
      </c>
      <c r="G988" t="s">
        <v>16</v>
      </c>
      <c r="H988" s="1">
        <v>11333333</v>
      </c>
      <c r="I988" s="1">
        <v>11333333</v>
      </c>
      <c r="J988">
        <v>8.0399999999999991</v>
      </c>
      <c r="K988">
        <v>18000000</v>
      </c>
      <c r="L988" t="s">
        <v>177</v>
      </c>
      <c r="M988">
        <v>2021</v>
      </c>
    </row>
    <row r="989" spans="1:13" x14ac:dyDescent="0.45">
      <c r="A989" t="s">
        <v>819</v>
      </c>
      <c r="B989">
        <v>34</v>
      </c>
      <c r="C989" t="s">
        <v>23</v>
      </c>
      <c r="D989" t="s">
        <v>15</v>
      </c>
      <c r="E989" s="1">
        <v>8000000</v>
      </c>
      <c r="F989" s="1">
        <v>1333334</v>
      </c>
      <c r="G989" t="s">
        <v>16</v>
      </c>
      <c r="H989" s="1">
        <v>9333334</v>
      </c>
      <c r="I989" s="1">
        <v>9333334</v>
      </c>
      <c r="J989">
        <v>6.62</v>
      </c>
      <c r="K989">
        <v>10000000</v>
      </c>
      <c r="L989" t="s">
        <v>177</v>
      </c>
      <c r="M989">
        <v>2021</v>
      </c>
    </row>
    <row r="990" spans="1:13" x14ac:dyDescent="0.45">
      <c r="A990" t="s">
        <v>186</v>
      </c>
      <c r="B990">
        <v>28</v>
      </c>
      <c r="C990" t="s">
        <v>19</v>
      </c>
      <c r="D990" t="s">
        <v>15</v>
      </c>
      <c r="E990" s="1">
        <v>7250000</v>
      </c>
      <c r="F990" t="s">
        <v>16</v>
      </c>
      <c r="G990" t="s">
        <v>16</v>
      </c>
      <c r="H990" s="1">
        <v>7250000</v>
      </c>
      <c r="I990" s="1">
        <v>7250000</v>
      </c>
      <c r="J990">
        <v>5.14</v>
      </c>
      <c r="K990">
        <v>4166667</v>
      </c>
      <c r="L990" t="s">
        <v>177</v>
      </c>
      <c r="M990">
        <v>2021</v>
      </c>
    </row>
    <row r="991" spans="1:13" x14ac:dyDescent="0.45">
      <c r="A991" t="s">
        <v>188</v>
      </c>
      <c r="B991">
        <v>26</v>
      </c>
      <c r="C991" t="s">
        <v>14</v>
      </c>
      <c r="D991" t="s">
        <v>15</v>
      </c>
      <c r="E991" s="1">
        <v>6000000</v>
      </c>
      <c r="F991" s="1">
        <v>800000</v>
      </c>
      <c r="G991" t="s">
        <v>16</v>
      </c>
      <c r="H991" s="1">
        <v>6800000</v>
      </c>
      <c r="I991" s="1">
        <v>6800000</v>
      </c>
      <c r="J991">
        <v>4.83</v>
      </c>
      <c r="K991">
        <v>14000000</v>
      </c>
      <c r="L991" t="s">
        <v>177</v>
      </c>
      <c r="M991">
        <v>2021</v>
      </c>
    </row>
    <row r="992" spans="1:13" x14ac:dyDescent="0.45">
      <c r="A992" t="s">
        <v>152</v>
      </c>
      <c r="B992">
        <v>33</v>
      </c>
      <c r="C992" t="s">
        <v>60</v>
      </c>
      <c r="D992" t="s">
        <v>15</v>
      </c>
      <c r="E992" s="1">
        <v>16000000</v>
      </c>
      <c r="F992" t="s">
        <v>16</v>
      </c>
      <c r="G992" t="s">
        <v>16</v>
      </c>
      <c r="H992" s="1">
        <v>16000000</v>
      </c>
      <c r="I992" s="1">
        <v>5591430</v>
      </c>
      <c r="J992">
        <v>3.97</v>
      </c>
      <c r="K992">
        <v>5008961</v>
      </c>
      <c r="L992" t="s">
        <v>177</v>
      </c>
      <c r="M992">
        <v>2021</v>
      </c>
    </row>
    <row r="993" spans="1:13" x14ac:dyDescent="0.45">
      <c r="A993" t="s">
        <v>187</v>
      </c>
      <c r="B993">
        <v>24</v>
      </c>
      <c r="C993" t="s">
        <v>115</v>
      </c>
      <c r="D993" t="s">
        <v>15</v>
      </c>
      <c r="E993" s="1">
        <v>3500000</v>
      </c>
      <c r="F993" s="1">
        <v>833333</v>
      </c>
      <c r="G993" t="s">
        <v>16</v>
      </c>
      <c r="H993" s="1">
        <v>4333333</v>
      </c>
      <c r="I993" s="1">
        <v>4333333</v>
      </c>
      <c r="J993">
        <v>3.07</v>
      </c>
      <c r="K993">
        <v>7166667</v>
      </c>
      <c r="L993" t="s">
        <v>177</v>
      </c>
      <c r="M993">
        <v>2021</v>
      </c>
    </row>
    <row r="994" spans="1:13" x14ac:dyDescent="0.45">
      <c r="A994" t="s">
        <v>192</v>
      </c>
      <c r="B994">
        <v>26</v>
      </c>
      <c r="C994" t="s">
        <v>23</v>
      </c>
      <c r="D994" t="s">
        <v>76</v>
      </c>
      <c r="E994" s="1">
        <v>4150000</v>
      </c>
      <c r="F994" t="s">
        <v>16</v>
      </c>
      <c r="G994" t="s">
        <v>16</v>
      </c>
      <c r="H994" s="1">
        <v>4150000</v>
      </c>
      <c r="I994" s="1">
        <v>4150000</v>
      </c>
      <c r="J994">
        <v>2.94</v>
      </c>
      <c r="K994">
        <v>4150000</v>
      </c>
      <c r="L994" t="s">
        <v>177</v>
      </c>
      <c r="M994">
        <v>2021</v>
      </c>
    </row>
    <row r="995" spans="1:13" x14ac:dyDescent="0.45">
      <c r="A995" t="s">
        <v>962</v>
      </c>
      <c r="B995">
        <v>30</v>
      </c>
      <c r="C995" t="s">
        <v>318</v>
      </c>
      <c r="D995" t="s">
        <v>15</v>
      </c>
      <c r="E995" s="1">
        <v>3500000</v>
      </c>
      <c r="F995" t="s">
        <v>16</v>
      </c>
      <c r="G995" t="s">
        <v>16</v>
      </c>
      <c r="H995" s="1">
        <v>3500000</v>
      </c>
      <c r="I995" s="1">
        <v>3500000</v>
      </c>
      <c r="J995">
        <v>2.48</v>
      </c>
      <c r="K995">
        <v>3500000</v>
      </c>
      <c r="L995" t="s">
        <v>177</v>
      </c>
      <c r="M995">
        <v>2021</v>
      </c>
    </row>
    <row r="996" spans="1:13" x14ac:dyDescent="0.45">
      <c r="A996" t="s">
        <v>189</v>
      </c>
      <c r="B996">
        <v>23</v>
      </c>
      <c r="C996" t="s">
        <v>43</v>
      </c>
      <c r="D996" t="s">
        <v>15</v>
      </c>
      <c r="E996" s="1">
        <v>3500000</v>
      </c>
      <c r="F996" t="s">
        <v>16</v>
      </c>
      <c r="G996" t="s">
        <v>16</v>
      </c>
      <c r="H996" s="1">
        <v>3500000</v>
      </c>
      <c r="I996" s="1">
        <v>3500000</v>
      </c>
      <c r="J996">
        <v>2.48</v>
      </c>
      <c r="K996">
        <v>8333333</v>
      </c>
      <c r="L996" t="s">
        <v>177</v>
      </c>
      <c r="M996">
        <v>2021</v>
      </c>
    </row>
    <row r="997" spans="1:13" x14ac:dyDescent="0.45">
      <c r="A997" t="s">
        <v>185</v>
      </c>
      <c r="B997">
        <v>28</v>
      </c>
      <c r="C997" t="s">
        <v>23</v>
      </c>
      <c r="D997" t="s">
        <v>15</v>
      </c>
      <c r="E997" s="1">
        <v>3000000</v>
      </c>
      <c r="F997" t="s">
        <v>16</v>
      </c>
      <c r="G997" t="s">
        <v>16</v>
      </c>
      <c r="H997" s="1">
        <v>3000000</v>
      </c>
      <c r="I997" s="1">
        <v>3000000</v>
      </c>
      <c r="J997">
        <v>2.13</v>
      </c>
      <c r="K997">
        <v>3000000</v>
      </c>
      <c r="L997" t="s">
        <v>177</v>
      </c>
      <c r="M997">
        <v>2021</v>
      </c>
    </row>
    <row r="998" spans="1:13" x14ac:dyDescent="0.45">
      <c r="A998" t="s">
        <v>198</v>
      </c>
      <c r="B998">
        <v>27</v>
      </c>
      <c r="C998" t="s">
        <v>28</v>
      </c>
      <c r="D998" t="s">
        <v>76</v>
      </c>
      <c r="E998" s="1">
        <v>2100000</v>
      </c>
      <c r="F998" t="s">
        <v>16</v>
      </c>
      <c r="G998" t="s">
        <v>16</v>
      </c>
      <c r="H998" s="1">
        <v>2100000</v>
      </c>
      <c r="I998" s="1">
        <v>2100000</v>
      </c>
      <c r="J998">
        <v>1.49</v>
      </c>
      <c r="K998">
        <v>2100000</v>
      </c>
      <c r="L998" t="s">
        <v>177</v>
      </c>
      <c r="M998">
        <v>2021</v>
      </c>
    </row>
    <row r="999" spans="1:13" x14ac:dyDescent="0.45">
      <c r="A999" t="s">
        <v>190</v>
      </c>
      <c r="B999">
        <v>27</v>
      </c>
      <c r="C999" t="s">
        <v>28</v>
      </c>
      <c r="D999" t="s">
        <v>15</v>
      </c>
      <c r="E999" s="1">
        <v>2000000</v>
      </c>
      <c r="F999" t="s">
        <v>16</v>
      </c>
      <c r="G999" t="s">
        <v>16</v>
      </c>
      <c r="H999" s="1">
        <v>2000000</v>
      </c>
      <c r="I999" s="1">
        <v>2000000</v>
      </c>
      <c r="J999">
        <v>1.42</v>
      </c>
      <c r="K999">
        <v>3200000</v>
      </c>
      <c r="L999" t="s">
        <v>177</v>
      </c>
      <c r="M999">
        <v>2021</v>
      </c>
    </row>
    <row r="1000" spans="1:13" x14ac:dyDescent="0.45">
      <c r="A1000" t="s">
        <v>240</v>
      </c>
      <c r="B1000">
        <v>31</v>
      </c>
      <c r="C1000" t="s">
        <v>26</v>
      </c>
      <c r="D1000" t="s">
        <v>15</v>
      </c>
      <c r="E1000" s="1">
        <v>5000000</v>
      </c>
      <c r="F1000" t="s">
        <v>16</v>
      </c>
      <c r="G1000" t="s">
        <v>16</v>
      </c>
      <c r="H1000" s="1">
        <v>5000000</v>
      </c>
      <c r="I1000" s="1">
        <v>1747330</v>
      </c>
      <c r="J1000">
        <v>1.24</v>
      </c>
      <c r="K1000">
        <v>1747330</v>
      </c>
      <c r="L1000" t="s">
        <v>177</v>
      </c>
      <c r="M1000">
        <v>2021</v>
      </c>
    </row>
    <row r="1001" spans="1:13" x14ac:dyDescent="0.45">
      <c r="A1001" t="s">
        <v>194</v>
      </c>
      <c r="B1001">
        <v>29</v>
      </c>
      <c r="C1001" t="s">
        <v>58</v>
      </c>
      <c r="D1001" t="s">
        <v>76</v>
      </c>
      <c r="E1001" s="1">
        <v>1375000</v>
      </c>
      <c r="F1001" t="s">
        <v>16</v>
      </c>
      <c r="G1001" t="s">
        <v>16</v>
      </c>
      <c r="H1001" s="1">
        <v>1375000</v>
      </c>
      <c r="I1001" s="1">
        <v>1375000</v>
      </c>
      <c r="J1001">
        <v>0.98</v>
      </c>
      <c r="K1001">
        <v>1375000</v>
      </c>
      <c r="L1001" t="s">
        <v>177</v>
      </c>
      <c r="M1001">
        <v>2021</v>
      </c>
    </row>
    <row r="1002" spans="1:13" x14ac:dyDescent="0.45">
      <c r="A1002" t="s">
        <v>172</v>
      </c>
      <c r="B1002">
        <v>30</v>
      </c>
      <c r="C1002" t="s">
        <v>43</v>
      </c>
      <c r="D1002" t="s">
        <v>15</v>
      </c>
      <c r="E1002" s="1">
        <v>1250000</v>
      </c>
      <c r="F1002" t="s">
        <v>16</v>
      </c>
      <c r="G1002" t="s">
        <v>16</v>
      </c>
      <c r="H1002" s="1">
        <v>1250000</v>
      </c>
      <c r="I1002" s="1">
        <v>1250000</v>
      </c>
      <c r="J1002">
        <v>0.89</v>
      </c>
      <c r="K1002">
        <v>1250000</v>
      </c>
      <c r="L1002" t="s">
        <v>177</v>
      </c>
      <c r="M1002">
        <v>2021</v>
      </c>
    </row>
    <row r="1003" spans="1:13" x14ac:dyDescent="0.45">
      <c r="A1003" t="s">
        <v>195</v>
      </c>
      <c r="B1003">
        <v>25</v>
      </c>
      <c r="C1003" t="s">
        <v>23</v>
      </c>
      <c r="D1003" t="s">
        <v>34</v>
      </c>
      <c r="E1003" s="1">
        <v>600000</v>
      </c>
      <c r="F1003" t="s">
        <v>16</v>
      </c>
      <c r="G1003" t="s">
        <v>16</v>
      </c>
      <c r="H1003" s="1">
        <v>600000</v>
      </c>
      <c r="I1003" s="1">
        <v>600000</v>
      </c>
      <c r="J1003">
        <v>0.43</v>
      </c>
      <c r="K1003">
        <v>600000</v>
      </c>
      <c r="L1003" t="s">
        <v>177</v>
      </c>
      <c r="M1003">
        <v>2021</v>
      </c>
    </row>
    <row r="1004" spans="1:13" x14ac:dyDescent="0.45">
      <c r="A1004" t="s">
        <v>201</v>
      </c>
      <c r="B1004">
        <v>26</v>
      </c>
      <c r="C1004" t="s">
        <v>28</v>
      </c>
      <c r="D1004" t="s">
        <v>34</v>
      </c>
      <c r="E1004" s="1">
        <v>575000</v>
      </c>
      <c r="F1004" t="s">
        <v>16</v>
      </c>
      <c r="G1004" t="s">
        <v>16</v>
      </c>
      <c r="H1004" s="1">
        <v>575000</v>
      </c>
      <c r="I1004" s="1">
        <v>575000</v>
      </c>
      <c r="J1004">
        <v>0.41</v>
      </c>
      <c r="K1004">
        <v>575000</v>
      </c>
      <c r="L1004" t="s">
        <v>177</v>
      </c>
      <c r="M1004">
        <v>2021</v>
      </c>
    </row>
    <row r="1005" spans="1:13" x14ac:dyDescent="0.45">
      <c r="A1005" t="s">
        <v>204</v>
      </c>
      <c r="B1005">
        <v>22</v>
      </c>
      <c r="C1005" t="s">
        <v>28</v>
      </c>
      <c r="D1005" t="s">
        <v>34</v>
      </c>
      <c r="E1005" s="1">
        <v>572000</v>
      </c>
      <c r="F1005" t="s">
        <v>16</v>
      </c>
      <c r="G1005" t="s">
        <v>16</v>
      </c>
      <c r="H1005" s="1">
        <v>572000</v>
      </c>
      <c r="I1005" s="1">
        <v>572000</v>
      </c>
      <c r="J1005">
        <v>0.41</v>
      </c>
      <c r="K1005">
        <v>572000</v>
      </c>
      <c r="L1005" t="s">
        <v>177</v>
      </c>
      <c r="M1005">
        <v>2021</v>
      </c>
    </row>
    <row r="1006" spans="1:13" x14ac:dyDescent="0.45">
      <c r="A1006" t="s">
        <v>963</v>
      </c>
      <c r="B1006">
        <v>25</v>
      </c>
      <c r="C1006" t="s">
        <v>28</v>
      </c>
      <c r="D1006" t="s">
        <v>34</v>
      </c>
      <c r="E1006" s="1">
        <v>570500</v>
      </c>
      <c r="F1006" t="s">
        <v>16</v>
      </c>
      <c r="G1006" t="s">
        <v>16</v>
      </c>
      <c r="H1006" s="1">
        <v>570500</v>
      </c>
      <c r="I1006" s="1">
        <v>570500</v>
      </c>
      <c r="J1006">
        <v>0.4</v>
      </c>
      <c r="K1006">
        <v>570500</v>
      </c>
      <c r="L1006" t="s">
        <v>177</v>
      </c>
      <c r="M1006">
        <v>2021</v>
      </c>
    </row>
    <row r="1007" spans="1:13" x14ac:dyDescent="0.45">
      <c r="A1007" t="s">
        <v>964</v>
      </c>
      <c r="B1007">
        <v>23</v>
      </c>
      <c r="C1007" t="s">
        <v>58</v>
      </c>
      <c r="D1007" t="s">
        <v>34</v>
      </c>
      <c r="E1007" s="1">
        <v>570500</v>
      </c>
      <c r="F1007" t="s">
        <v>16</v>
      </c>
      <c r="G1007" t="s">
        <v>16</v>
      </c>
      <c r="H1007" s="1">
        <v>570500</v>
      </c>
      <c r="I1007" s="1">
        <v>570500</v>
      </c>
      <c r="J1007">
        <v>0.4</v>
      </c>
      <c r="K1007">
        <v>570500</v>
      </c>
      <c r="L1007" t="s">
        <v>177</v>
      </c>
      <c r="M1007">
        <v>2021</v>
      </c>
    </row>
    <row r="1008" spans="1:13" x14ac:dyDescent="0.45">
      <c r="A1008" t="s">
        <v>965</v>
      </c>
      <c r="B1008">
        <v>26</v>
      </c>
      <c r="C1008" t="s">
        <v>31</v>
      </c>
      <c r="D1008" t="s">
        <v>34</v>
      </c>
      <c r="E1008" s="1">
        <v>575000</v>
      </c>
      <c r="F1008" t="s">
        <v>16</v>
      </c>
      <c r="G1008" t="s">
        <v>16</v>
      </c>
      <c r="H1008" s="1">
        <v>575000</v>
      </c>
      <c r="I1008" s="1">
        <v>522379</v>
      </c>
      <c r="J1008">
        <v>0.37</v>
      </c>
      <c r="K1008">
        <v>522379</v>
      </c>
      <c r="L1008" t="s">
        <v>177</v>
      </c>
      <c r="M1008">
        <v>2021</v>
      </c>
    </row>
    <row r="1009" spans="1:13" x14ac:dyDescent="0.45">
      <c r="A1009" t="s">
        <v>199</v>
      </c>
      <c r="B1009">
        <v>26</v>
      </c>
      <c r="C1009" t="s">
        <v>28</v>
      </c>
      <c r="D1009" t="s">
        <v>34</v>
      </c>
      <c r="E1009" s="1">
        <v>585000</v>
      </c>
      <c r="F1009" t="s">
        <v>16</v>
      </c>
      <c r="G1009" t="s">
        <v>16</v>
      </c>
      <c r="H1009" s="1">
        <v>585000</v>
      </c>
      <c r="I1009" s="1">
        <v>405705</v>
      </c>
      <c r="J1009">
        <v>0.28999999999999998</v>
      </c>
      <c r="K1009">
        <v>405705</v>
      </c>
      <c r="L1009" t="s">
        <v>177</v>
      </c>
      <c r="M1009">
        <v>2021</v>
      </c>
    </row>
    <row r="1010" spans="1:13" x14ac:dyDescent="0.45">
      <c r="A1010" t="s">
        <v>966</v>
      </c>
      <c r="B1010">
        <v>27</v>
      </c>
      <c r="C1010" t="s">
        <v>28</v>
      </c>
      <c r="D1010" t="s">
        <v>34</v>
      </c>
      <c r="E1010" s="1">
        <v>570500</v>
      </c>
      <c r="F1010" t="s">
        <v>16</v>
      </c>
      <c r="G1010" t="s">
        <v>16</v>
      </c>
      <c r="H1010" s="1">
        <v>570500</v>
      </c>
      <c r="I1010" s="1">
        <v>315901</v>
      </c>
      <c r="J1010">
        <v>0.22</v>
      </c>
      <c r="K1010">
        <v>315901</v>
      </c>
      <c r="L1010" t="s">
        <v>177</v>
      </c>
      <c r="M1010">
        <v>2021</v>
      </c>
    </row>
    <row r="1011" spans="1:13" x14ac:dyDescent="0.45">
      <c r="A1011" t="s">
        <v>163</v>
      </c>
      <c r="B1011">
        <v>33</v>
      </c>
      <c r="C1011" t="s">
        <v>28</v>
      </c>
      <c r="D1011" t="s">
        <v>15</v>
      </c>
      <c r="E1011" s="1">
        <v>800000</v>
      </c>
      <c r="F1011" t="s">
        <v>16</v>
      </c>
      <c r="G1011" s="1">
        <v>950000</v>
      </c>
      <c r="H1011" s="1">
        <v>1750000</v>
      </c>
      <c r="I1011" s="1">
        <v>283866</v>
      </c>
      <c r="J1011">
        <v>0.2</v>
      </c>
      <c r="K1011">
        <v>283866</v>
      </c>
      <c r="L1011" t="s">
        <v>177</v>
      </c>
      <c r="M1011">
        <v>2021</v>
      </c>
    </row>
    <row r="1012" spans="1:13" x14ac:dyDescent="0.45">
      <c r="A1012" t="s">
        <v>967</v>
      </c>
      <c r="B1012">
        <v>25</v>
      </c>
      <c r="C1012" t="s">
        <v>36</v>
      </c>
      <c r="D1012" t="s">
        <v>34</v>
      </c>
      <c r="E1012" s="1">
        <v>570500</v>
      </c>
      <c r="F1012" t="s">
        <v>16</v>
      </c>
      <c r="G1012" t="s">
        <v>16</v>
      </c>
      <c r="H1012" s="1">
        <v>570500</v>
      </c>
      <c r="I1012" s="1">
        <v>233092</v>
      </c>
      <c r="J1012">
        <v>0.17</v>
      </c>
      <c r="K1012">
        <v>233092</v>
      </c>
      <c r="L1012" t="s">
        <v>177</v>
      </c>
      <c r="M1012">
        <v>2021</v>
      </c>
    </row>
    <row r="1013" spans="1:13" x14ac:dyDescent="0.45">
      <c r="A1013" t="s">
        <v>207</v>
      </c>
      <c r="B1013">
        <v>37</v>
      </c>
      <c r="C1013" t="s">
        <v>36</v>
      </c>
      <c r="D1013" t="s">
        <v>15</v>
      </c>
      <c r="E1013" s="1">
        <v>25000000</v>
      </c>
      <c r="F1013" t="s">
        <v>16</v>
      </c>
      <c r="G1013" t="s">
        <v>16</v>
      </c>
      <c r="H1013" s="1">
        <v>25000000</v>
      </c>
      <c r="I1013" s="1">
        <v>25000000</v>
      </c>
      <c r="J1013">
        <v>19.75</v>
      </c>
      <c r="K1013">
        <v>23000000</v>
      </c>
      <c r="L1013" t="s">
        <v>206</v>
      </c>
      <c r="M1013">
        <v>2021</v>
      </c>
    </row>
    <row r="1014" spans="1:13" x14ac:dyDescent="0.45">
      <c r="A1014" t="s">
        <v>209</v>
      </c>
      <c r="B1014">
        <v>29</v>
      </c>
      <c r="C1014" t="s">
        <v>21</v>
      </c>
      <c r="D1014" t="s">
        <v>15</v>
      </c>
      <c r="E1014" s="1">
        <v>14000000</v>
      </c>
      <c r="F1014" t="s">
        <v>16</v>
      </c>
      <c r="G1014" s="1">
        <v>75000</v>
      </c>
      <c r="H1014" s="1">
        <v>14075000</v>
      </c>
      <c r="I1014" s="1">
        <v>13849496</v>
      </c>
      <c r="J1014">
        <v>10.94</v>
      </c>
      <c r="K1014">
        <v>16000000</v>
      </c>
      <c r="L1014" t="s">
        <v>206</v>
      </c>
      <c r="M1014">
        <v>2021</v>
      </c>
    </row>
    <row r="1015" spans="1:13" x14ac:dyDescent="0.45">
      <c r="A1015" t="s">
        <v>211</v>
      </c>
      <c r="B1015">
        <v>31</v>
      </c>
      <c r="C1015" t="s">
        <v>23</v>
      </c>
      <c r="D1015" t="s">
        <v>15</v>
      </c>
      <c r="E1015" s="1">
        <v>10700000</v>
      </c>
      <c r="F1015" s="1">
        <v>166667</v>
      </c>
      <c r="G1015" t="s">
        <v>16</v>
      </c>
      <c r="H1015" s="1">
        <v>10866667</v>
      </c>
      <c r="I1015" s="1">
        <v>10866667</v>
      </c>
      <c r="J1015">
        <v>8.58</v>
      </c>
      <c r="K1015">
        <v>10866667</v>
      </c>
      <c r="L1015" t="s">
        <v>206</v>
      </c>
      <c r="M1015">
        <v>2021</v>
      </c>
    </row>
    <row r="1016" spans="1:13" x14ac:dyDescent="0.45">
      <c r="A1016" t="s">
        <v>213</v>
      </c>
      <c r="B1016">
        <v>29</v>
      </c>
      <c r="C1016" t="s">
        <v>14</v>
      </c>
      <c r="D1016" t="s">
        <v>15</v>
      </c>
      <c r="E1016" s="1">
        <v>10500000</v>
      </c>
      <c r="F1016" s="1">
        <v>285714</v>
      </c>
      <c r="G1016" t="s">
        <v>16</v>
      </c>
      <c r="H1016" s="1">
        <v>10785714</v>
      </c>
      <c r="I1016" s="1">
        <v>10785714</v>
      </c>
      <c r="J1016">
        <v>8.52</v>
      </c>
      <c r="K1016">
        <v>9428571</v>
      </c>
      <c r="L1016" t="s">
        <v>206</v>
      </c>
      <c r="M1016">
        <v>2021</v>
      </c>
    </row>
    <row r="1017" spans="1:13" x14ac:dyDescent="0.45">
      <c r="A1017" t="s">
        <v>219</v>
      </c>
      <c r="B1017">
        <v>29</v>
      </c>
      <c r="C1017" t="s">
        <v>23</v>
      </c>
      <c r="D1017" t="s">
        <v>15</v>
      </c>
      <c r="E1017" s="1">
        <v>4437500</v>
      </c>
      <c r="F1017" t="s">
        <v>16</v>
      </c>
      <c r="G1017" t="s">
        <v>16</v>
      </c>
      <c r="H1017" s="1">
        <v>4437500</v>
      </c>
      <c r="I1017" s="1">
        <v>4437500</v>
      </c>
      <c r="J1017">
        <v>3.51</v>
      </c>
      <c r="K1017">
        <v>4437500</v>
      </c>
      <c r="L1017" t="s">
        <v>206</v>
      </c>
      <c r="M1017">
        <v>2021</v>
      </c>
    </row>
    <row r="1018" spans="1:13" x14ac:dyDescent="0.45">
      <c r="A1018" t="s">
        <v>223</v>
      </c>
      <c r="B1018">
        <v>28</v>
      </c>
      <c r="C1018" t="s">
        <v>23</v>
      </c>
      <c r="D1018" t="s">
        <v>76</v>
      </c>
      <c r="E1018" s="1">
        <v>4200000</v>
      </c>
      <c r="F1018" t="s">
        <v>16</v>
      </c>
      <c r="G1018" t="s">
        <v>16</v>
      </c>
      <c r="H1018" s="1">
        <v>4200000</v>
      </c>
      <c r="I1018" s="1">
        <v>4200000</v>
      </c>
      <c r="J1018">
        <v>3.32</v>
      </c>
      <c r="K1018">
        <v>4200000</v>
      </c>
      <c r="L1018" t="s">
        <v>206</v>
      </c>
      <c r="M1018">
        <v>2021</v>
      </c>
    </row>
    <row r="1019" spans="1:13" x14ac:dyDescent="0.45">
      <c r="A1019" t="s">
        <v>218</v>
      </c>
      <c r="B1019">
        <v>30</v>
      </c>
      <c r="C1019" t="s">
        <v>31</v>
      </c>
      <c r="D1019" t="s">
        <v>15</v>
      </c>
      <c r="E1019" s="1">
        <v>3750000</v>
      </c>
      <c r="F1019" s="1">
        <v>437500</v>
      </c>
      <c r="G1019" t="s">
        <v>16</v>
      </c>
      <c r="H1019" s="1">
        <v>4187500</v>
      </c>
      <c r="I1019" s="1">
        <v>4187500</v>
      </c>
      <c r="J1019">
        <v>3.31</v>
      </c>
      <c r="K1019">
        <v>4000000</v>
      </c>
      <c r="L1019" t="s">
        <v>206</v>
      </c>
      <c r="M1019">
        <v>2021</v>
      </c>
    </row>
    <row r="1020" spans="1:13" x14ac:dyDescent="0.45">
      <c r="A1020" t="s">
        <v>224</v>
      </c>
      <c r="B1020">
        <v>26</v>
      </c>
      <c r="C1020" t="s">
        <v>23</v>
      </c>
      <c r="D1020" t="s">
        <v>76</v>
      </c>
      <c r="E1020" s="1">
        <v>2200000</v>
      </c>
      <c r="F1020" t="s">
        <v>16</v>
      </c>
      <c r="G1020" t="s">
        <v>16</v>
      </c>
      <c r="H1020" s="1">
        <v>2200000</v>
      </c>
      <c r="I1020" s="1">
        <v>2200000</v>
      </c>
      <c r="J1020">
        <v>1.74</v>
      </c>
      <c r="K1020">
        <v>2200000</v>
      </c>
      <c r="L1020" t="s">
        <v>206</v>
      </c>
      <c r="M1020">
        <v>2021</v>
      </c>
    </row>
    <row r="1021" spans="1:13" x14ac:dyDescent="0.45">
      <c r="A1021" t="s">
        <v>226</v>
      </c>
      <c r="B1021">
        <v>29</v>
      </c>
      <c r="C1021" t="s">
        <v>28</v>
      </c>
      <c r="D1021" t="s">
        <v>76</v>
      </c>
      <c r="E1021" s="1">
        <v>1500000</v>
      </c>
      <c r="F1021" t="s">
        <v>16</v>
      </c>
      <c r="G1021" t="s">
        <v>16</v>
      </c>
      <c r="H1021" s="1">
        <v>1500000</v>
      </c>
      <c r="I1021" s="1">
        <v>1500000</v>
      </c>
      <c r="J1021">
        <v>1.18</v>
      </c>
      <c r="K1021">
        <v>1500000</v>
      </c>
      <c r="L1021" t="s">
        <v>206</v>
      </c>
      <c r="M1021">
        <v>2021</v>
      </c>
    </row>
    <row r="1022" spans="1:13" x14ac:dyDescent="0.45">
      <c r="A1022" t="s">
        <v>272</v>
      </c>
      <c r="B1022">
        <v>31</v>
      </c>
      <c r="C1022" t="s">
        <v>28</v>
      </c>
      <c r="D1022" t="s">
        <v>15</v>
      </c>
      <c r="E1022" s="1">
        <v>4050000</v>
      </c>
      <c r="F1022" t="s">
        <v>16</v>
      </c>
      <c r="G1022" t="s">
        <v>16</v>
      </c>
      <c r="H1022" s="1">
        <v>4050000</v>
      </c>
      <c r="I1022" s="1">
        <v>1458858</v>
      </c>
      <c r="J1022">
        <v>1.1499999999999999</v>
      </c>
      <c r="K1022">
        <v>1458858</v>
      </c>
      <c r="L1022" t="s">
        <v>206</v>
      </c>
      <c r="M1022">
        <v>2021</v>
      </c>
    </row>
    <row r="1023" spans="1:13" x14ac:dyDescent="0.45">
      <c r="A1023" t="s">
        <v>535</v>
      </c>
      <c r="B1023">
        <v>33</v>
      </c>
      <c r="C1023" t="s">
        <v>28</v>
      </c>
      <c r="D1023" t="s">
        <v>15</v>
      </c>
      <c r="E1023" s="1">
        <v>2850000</v>
      </c>
      <c r="F1023" t="s">
        <v>16</v>
      </c>
      <c r="G1023" t="s">
        <v>16</v>
      </c>
      <c r="H1023" s="1">
        <v>2850000</v>
      </c>
      <c r="I1023" s="1">
        <v>1011318</v>
      </c>
      <c r="J1023">
        <v>0.8</v>
      </c>
      <c r="K1023">
        <v>913710</v>
      </c>
      <c r="L1023" t="s">
        <v>206</v>
      </c>
      <c r="M1023">
        <v>2021</v>
      </c>
    </row>
    <row r="1024" spans="1:13" x14ac:dyDescent="0.45">
      <c r="A1024" t="s">
        <v>229</v>
      </c>
      <c r="B1024">
        <v>30</v>
      </c>
      <c r="C1024" t="s">
        <v>19</v>
      </c>
      <c r="D1024" t="s">
        <v>34</v>
      </c>
      <c r="E1024" s="1">
        <v>640000</v>
      </c>
      <c r="F1024" t="s">
        <v>16</v>
      </c>
      <c r="G1024" t="s">
        <v>16</v>
      </c>
      <c r="H1024" s="1">
        <v>640000</v>
      </c>
      <c r="I1024" s="1">
        <v>640000</v>
      </c>
      <c r="J1024">
        <v>0.51</v>
      </c>
      <c r="K1024">
        <v>640000</v>
      </c>
      <c r="L1024" t="s">
        <v>206</v>
      </c>
      <c r="M1024">
        <v>2021</v>
      </c>
    </row>
    <row r="1025" spans="1:13" x14ac:dyDescent="0.45">
      <c r="A1025" t="s">
        <v>228</v>
      </c>
      <c r="B1025">
        <v>27</v>
      </c>
      <c r="C1025" t="s">
        <v>28</v>
      </c>
      <c r="D1025" t="s">
        <v>34</v>
      </c>
      <c r="E1025" s="1">
        <v>598500</v>
      </c>
      <c r="F1025" t="s">
        <v>16</v>
      </c>
      <c r="G1025" t="s">
        <v>16</v>
      </c>
      <c r="H1025" s="1">
        <v>598500</v>
      </c>
      <c r="I1025" s="1">
        <v>598500</v>
      </c>
      <c r="J1025">
        <v>0.47</v>
      </c>
      <c r="K1025">
        <v>598500</v>
      </c>
      <c r="L1025" t="s">
        <v>206</v>
      </c>
      <c r="M1025">
        <v>2021</v>
      </c>
    </row>
    <row r="1026" spans="1:13" x14ac:dyDescent="0.45">
      <c r="A1026" t="s">
        <v>282</v>
      </c>
      <c r="B1026">
        <v>28</v>
      </c>
      <c r="C1026" t="s">
        <v>23</v>
      </c>
      <c r="D1026" t="s">
        <v>34</v>
      </c>
      <c r="E1026" s="1">
        <v>585500</v>
      </c>
      <c r="F1026" t="s">
        <v>16</v>
      </c>
      <c r="G1026" t="s">
        <v>16</v>
      </c>
      <c r="H1026" s="1">
        <v>585500</v>
      </c>
      <c r="I1026" s="1">
        <v>585500</v>
      </c>
      <c r="J1026">
        <v>0.46</v>
      </c>
      <c r="K1026">
        <v>585500</v>
      </c>
      <c r="L1026" t="s">
        <v>206</v>
      </c>
      <c r="M1026">
        <v>2021</v>
      </c>
    </row>
    <row r="1027" spans="1:13" x14ac:dyDescent="0.45">
      <c r="A1027" t="s">
        <v>232</v>
      </c>
      <c r="B1027">
        <v>27</v>
      </c>
      <c r="C1027" t="s">
        <v>21</v>
      </c>
      <c r="D1027" t="s">
        <v>34</v>
      </c>
      <c r="E1027" s="1">
        <v>579000</v>
      </c>
      <c r="F1027" t="s">
        <v>16</v>
      </c>
      <c r="G1027" t="s">
        <v>16</v>
      </c>
      <c r="H1027" s="1">
        <v>579000</v>
      </c>
      <c r="I1027" s="1">
        <v>579000</v>
      </c>
      <c r="J1027">
        <v>0.46</v>
      </c>
      <c r="K1027">
        <v>579000</v>
      </c>
      <c r="L1027" t="s">
        <v>206</v>
      </c>
      <c r="M1027">
        <v>2021</v>
      </c>
    </row>
    <row r="1028" spans="1:13" x14ac:dyDescent="0.45">
      <c r="A1028" t="s">
        <v>968</v>
      </c>
      <c r="B1028">
        <v>24</v>
      </c>
      <c r="C1028" t="s">
        <v>14</v>
      </c>
      <c r="D1028" t="s">
        <v>34</v>
      </c>
      <c r="E1028" s="1">
        <v>570500</v>
      </c>
      <c r="F1028" t="s">
        <v>16</v>
      </c>
      <c r="G1028" t="s">
        <v>16</v>
      </c>
      <c r="H1028" s="1">
        <v>570500</v>
      </c>
      <c r="I1028" s="1">
        <v>570500</v>
      </c>
      <c r="J1028">
        <v>0.45</v>
      </c>
      <c r="K1028">
        <v>570500</v>
      </c>
      <c r="L1028" t="s">
        <v>206</v>
      </c>
      <c r="M1028">
        <v>2021</v>
      </c>
    </row>
    <row r="1029" spans="1:13" x14ac:dyDescent="0.45">
      <c r="A1029" t="s">
        <v>969</v>
      </c>
      <c r="B1029">
        <v>24</v>
      </c>
      <c r="C1029" t="s">
        <v>31</v>
      </c>
      <c r="D1029" t="s">
        <v>34</v>
      </c>
      <c r="E1029" s="1">
        <v>570500</v>
      </c>
      <c r="F1029" t="s">
        <v>16</v>
      </c>
      <c r="G1029" t="s">
        <v>16</v>
      </c>
      <c r="H1029" s="1">
        <v>570500</v>
      </c>
      <c r="I1029" s="1">
        <v>570500</v>
      </c>
      <c r="J1029">
        <v>0.45</v>
      </c>
      <c r="K1029">
        <v>570500</v>
      </c>
      <c r="L1029" t="s">
        <v>206</v>
      </c>
      <c r="M1029">
        <v>2021</v>
      </c>
    </row>
    <row r="1030" spans="1:13" x14ac:dyDescent="0.45">
      <c r="A1030" t="s">
        <v>970</v>
      </c>
      <c r="B1030">
        <v>25</v>
      </c>
      <c r="C1030" t="s">
        <v>23</v>
      </c>
      <c r="D1030" t="s">
        <v>34</v>
      </c>
      <c r="E1030" s="1">
        <v>570500</v>
      </c>
      <c r="F1030" t="s">
        <v>16</v>
      </c>
      <c r="G1030" t="s">
        <v>16</v>
      </c>
      <c r="H1030" s="1">
        <v>570500</v>
      </c>
      <c r="I1030" s="1">
        <v>386442</v>
      </c>
      <c r="J1030">
        <v>0.31</v>
      </c>
      <c r="K1030">
        <v>386442</v>
      </c>
      <c r="L1030" t="s">
        <v>206</v>
      </c>
      <c r="M1030">
        <v>2021</v>
      </c>
    </row>
    <row r="1031" spans="1:13" x14ac:dyDescent="0.45">
      <c r="A1031" t="s">
        <v>572</v>
      </c>
      <c r="B1031">
        <v>29</v>
      </c>
      <c r="C1031" t="s">
        <v>28</v>
      </c>
      <c r="D1031" t="s">
        <v>270</v>
      </c>
      <c r="E1031" s="1">
        <v>1050000</v>
      </c>
      <c r="F1031" t="s">
        <v>16</v>
      </c>
      <c r="G1031" t="s">
        <v>16</v>
      </c>
      <c r="H1031" s="1">
        <v>1050000</v>
      </c>
      <c r="I1031" s="1">
        <v>378215</v>
      </c>
      <c r="J1031">
        <v>0.3</v>
      </c>
      <c r="K1031">
        <v>378215</v>
      </c>
      <c r="L1031" t="s">
        <v>206</v>
      </c>
      <c r="M1031">
        <v>2021</v>
      </c>
    </row>
    <row r="1032" spans="1:13" x14ac:dyDescent="0.45">
      <c r="A1032" t="s">
        <v>971</v>
      </c>
      <c r="B1032">
        <v>28</v>
      </c>
      <c r="C1032" t="s">
        <v>28</v>
      </c>
      <c r="D1032" t="s">
        <v>34</v>
      </c>
      <c r="E1032" s="1">
        <v>570500</v>
      </c>
      <c r="F1032" t="s">
        <v>16</v>
      </c>
      <c r="G1032" t="s">
        <v>16</v>
      </c>
      <c r="H1032" s="1">
        <v>570500</v>
      </c>
      <c r="I1032" s="1">
        <v>368040</v>
      </c>
      <c r="J1032">
        <v>0.28999999999999998</v>
      </c>
      <c r="K1032">
        <v>368040</v>
      </c>
      <c r="L1032" t="s">
        <v>206</v>
      </c>
      <c r="M1032">
        <v>2021</v>
      </c>
    </row>
    <row r="1033" spans="1:13" x14ac:dyDescent="0.45">
      <c r="A1033" t="s">
        <v>886</v>
      </c>
      <c r="B1033">
        <v>35</v>
      </c>
      <c r="C1033" t="s">
        <v>26</v>
      </c>
      <c r="D1033" t="s">
        <v>15</v>
      </c>
      <c r="E1033" s="1">
        <v>1750000</v>
      </c>
      <c r="F1033" t="s">
        <v>16</v>
      </c>
      <c r="G1033" t="s">
        <v>16</v>
      </c>
      <c r="H1033" s="1">
        <v>1750000</v>
      </c>
      <c r="I1033" s="1">
        <v>348133</v>
      </c>
      <c r="J1033">
        <v>0.28000000000000003</v>
      </c>
      <c r="K1033">
        <v>348133</v>
      </c>
      <c r="L1033" t="s">
        <v>206</v>
      </c>
      <c r="M1033">
        <v>2021</v>
      </c>
    </row>
    <row r="1034" spans="1:13" x14ac:dyDescent="0.45">
      <c r="A1034" t="s">
        <v>972</v>
      </c>
      <c r="B1034">
        <v>24</v>
      </c>
      <c r="C1034" t="s">
        <v>23</v>
      </c>
      <c r="D1034" t="s">
        <v>34</v>
      </c>
      <c r="E1034" s="1">
        <v>570500</v>
      </c>
      <c r="F1034" t="s">
        <v>16</v>
      </c>
      <c r="G1034" t="s">
        <v>16</v>
      </c>
      <c r="H1034" s="1">
        <v>570500</v>
      </c>
      <c r="I1034" s="1">
        <v>266829</v>
      </c>
      <c r="J1034">
        <v>0.21</v>
      </c>
      <c r="K1034">
        <v>266829</v>
      </c>
      <c r="L1034" t="s">
        <v>206</v>
      </c>
      <c r="M1034">
        <v>2021</v>
      </c>
    </row>
    <row r="1035" spans="1:13" x14ac:dyDescent="0.45">
      <c r="A1035" t="s">
        <v>973</v>
      </c>
      <c r="B1035">
        <v>26</v>
      </c>
      <c r="C1035" t="s">
        <v>19</v>
      </c>
      <c r="D1035" t="s">
        <v>34</v>
      </c>
      <c r="E1035" s="1">
        <v>570500</v>
      </c>
      <c r="F1035" t="s">
        <v>16</v>
      </c>
      <c r="G1035" t="s">
        <v>16</v>
      </c>
      <c r="H1035" s="1">
        <v>570500</v>
      </c>
      <c r="I1035" s="1">
        <v>233092</v>
      </c>
      <c r="J1035">
        <v>0.18</v>
      </c>
      <c r="K1035">
        <v>233092</v>
      </c>
      <c r="L1035" t="s">
        <v>206</v>
      </c>
      <c r="M1035">
        <v>2021</v>
      </c>
    </row>
    <row r="1036" spans="1:13" x14ac:dyDescent="0.45">
      <c r="A1036" t="s">
        <v>974</v>
      </c>
      <c r="B1036">
        <v>23</v>
      </c>
      <c r="C1036" t="s">
        <v>19</v>
      </c>
      <c r="D1036" t="s">
        <v>34</v>
      </c>
      <c r="E1036" s="1">
        <v>570500</v>
      </c>
      <c r="F1036" t="s">
        <v>16</v>
      </c>
      <c r="G1036" t="s">
        <v>16</v>
      </c>
      <c r="H1036" s="1">
        <v>570500</v>
      </c>
      <c r="I1036" s="1">
        <v>107345</v>
      </c>
      <c r="J1036">
        <v>0.08</v>
      </c>
      <c r="K1036">
        <v>107345</v>
      </c>
      <c r="L1036" t="s">
        <v>206</v>
      </c>
      <c r="M1036">
        <v>2021</v>
      </c>
    </row>
    <row r="1037" spans="1:13" x14ac:dyDescent="0.45">
      <c r="A1037" t="s">
        <v>244</v>
      </c>
      <c r="B1037">
        <v>28</v>
      </c>
      <c r="C1037" t="s">
        <v>43</v>
      </c>
      <c r="D1037" t="s">
        <v>15</v>
      </c>
      <c r="E1037" s="1">
        <v>570500</v>
      </c>
      <c r="F1037" t="s">
        <v>16</v>
      </c>
      <c r="G1037" t="s">
        <v>16</v>
      </c>
      <c r="H1037" s="1">
        <v>570500</v>
      </c>
      <c r="I1037" s="1">
        <v>98144</v>
      </c>
      <c r="J1037">
        <v>0.08</v>
      </c>
      <c r="K1037">
        <v>98144</v>
      </c>
      <c r="L1037" t="s">
        <v>206</v>
      </c>
      <c r="M1037">
        <v>2021</v>
      </c>
    </row>
    <row r="1038" spans="1:13" x14ac:dyDescent="0.45">
      <c r="A1038" t="s">
        <v>975</v>
      </c>
      <c r="B1038">
        <v>25</v>
      </c>
      <c r="C1038" t="s">
        <v>318</v>
      </c>
      <c r="D1038" t="s">
        <v>34</v>
      </c>
      <c r="E1038" s="1">
        <v>570500</v>
      </c>
      <c r="F1038" t="s">
        <v>16</v>
      </c>
      <c r="G1038" t="s">
        <v>16</v>
      </c>
      <c r="H1038" s="1">
        <v>570500</v>
      </c>
      <c r="I1038" s="1">
        <v>46005</v>
      </c>
      <c r="J1038">
        <v>0.04</v>
      </c>
      <c r="K1038">
        <v>46005</v>
      </c>
      <c r="L1038" t="s">
        <v>206</v>
      </c>
      <c r="M1038">
        <v>2021</v>
      </c>
    </row>
    <row r="1039" spans="1:13" x14ac:dyDescent="0.45">
      <c r="A1039" t="s">
        <v>976</v>
      </c>
      <c r="B1039">
        <v>25</v>
      </c>
      <c r="C1039" t="s">
        <v>28</v>
      </c>
      <c r="D1039" t="s">
        <v>34</v>
      </c>
      <c r="E1039" s="1">
        <v>570500</v>
      </c>
      <c r="F1039" t="s">
        <v>16</v>
      </c>
      <c r="G1039" t="s">
        <v>16</v>
      </c>
      <c r="H1039" s="1">
        <v>570500</v>
      </c>
      <c r="I1039" s="1">
        <v>33737</v>
      </c>
      <c r="J1039">
        <v>0.03</v>
      </c>
      <c r="K1039">
        <v>33737</v>
      </c>
      <c r="L1039" t="s">
        <v>206</v>
      </c>
      <c r="M1039">
        <v>2021</v>
      </c>
    </row>
    <row r="1040" spans="1:13" x14ac:dyDescent="0.45">
      <c r="A1040" t="s">
        <v>977</v>
      </c>
      <c r="B1040">
        <v>25</v>
      </c>
      <c r="C1040" t="s">
        <v>23</v>
      </c>
      <c r="D1040" t="s">
        <v>34</v>
      </c>
      <c r="E1040" s="1">
        <v>570500</v>
      </c>
      <c r="F1040" t="s">
        <v>16</v>
      </c>
      <c r="G1040" t="s">
        <v>16</v>
      </c>
      <c r="H1040" s="1">
        <v>570500</v>
      </c>
      <c r="I1040" s="1">
        <v>18402</v>
      </c>
      <c r="J1040">
        <v>0.01</v>
      </c>
      <c r="K1040">
        <v>18402</v>
      </c>
      <c r="L1040" t="s">
        <v>206</v>
      </c>
      <c r="M1040">
        <v>2021</v>
      </c>
    </row>
    <row r="1041" spans="1:13" x14ac:dyDescent="0.45">
      <c r="A1041" t="s">
        <v>238</v>
      </c>
      <c r="B1041">
        <v>28</v>
      </c>
      <c r="C1041" t="s">
        <v>14</v>
      </c>
      <c r="D1041" t="s">
        <v>15</v>
      </c>
      <c r="E1041" s="1">
        <v>9000000</v>
      </c>
      <c r="F1041" s="1">
        <v>400000</v>
      </c>
      <c r="G1041" t="s">
        <v>16</v>
      </c>
      <c r="H1041" s="1">
        <v>9400000</v>
      </c>
      <c r="I1041" s="1">
        <v>9400000</v>
      </c>
      <c r="J1041">
        <v>18.55</v>
      </c>
      <c r="K1041">
        <v>5200000</v>
      </c>
      <c r="L1041" t="s">
        <v>235</v>
      </c>
      <c r="M1041">
        <v>2021</v>
      </c>
    </row>
    <row r="1042" spans="1:13" x14ac:dyDescent="0.45">
      <c r="A1042" t="s">
        <v>241</v>
      </c>
      <c r="B1042">
        <v>32</v>
      </c>
      <c r="C1042" t="s">
        <v>31</v>
      </c>
      <c r="D1042" t="s">
        <v>15</v>
      </c>
      <c r="E1042" s="1">
        <v>5500000</v>
      </c>
      <c r="F1042" t="s">
        <v>16</v>
      </c>
      <c r="G1042" t="s">
        <v>16</v>
      </c>
      <c r="H1042" s="1">
        <v>5500000</v>
      </c>
      <c r="I1042" s="1">
        <v>5500000</v>
      </c>
      <c r="J1042">
        <v>10.85</v>
      </c>
      <c r="K1042">
        <v>5500000</v>
      </c>
      <c r="L1042" t="s">
        <v>235</v>
      </c>
      <c r="M1042">
        <v>2021</v>
      </c>
    </row>
    <row r="1043" spans="1:13" x14ac:dyDescent="0.45">
      <c r="A1043" t="s">
        <v>246</v>
      </c>
      <c r="B1043">
        <v>28</v>
      </c>
      <c r="C1043" t="s">
        <v>31</v>
      </c>
      <c r="D1043" t="s">
        <v>15</v>
      </c>
      <c r="E1043" s="1">
        <v>3280000</v>
      </c>
      <c r="F1043" t="s">
        <v>16</v>
      </c>
      <c r="G1043" t="s">
        <v>16</v>
      </c>
      <c r="H1043" s="1">
        <v>3280000</v>
      </c>
      <c r="I1043" s="1">
        <v>3280000</v>
      </c>
      <c r="J1043">
        <v>6.47</v>
      </c>
      <c r="K1043">
        <v>3280000</v>
      </c>
      <c r="L1043" t="s">
        <v>235</v>
      </c>
      <c r="M1043">
        <v>2021</v>
      </c>
    </row>
    <row r="1044" spans="1:13" x14ac:dyDescent="0.45">
      <c r="A1044" t="s">
        <v>978</v>
      </c>
      <c r="B1044">
        <v>33</v>
      </c>
      <c r="C1044" t="s">
        <v>28</v>
      </c>
      <c r="D1044" t="s">
        <v>15</v>
      </c>
      <c r="E1044" s="1">
        <v>1000000</v>
      </c>
      <c r="F1044" t="s">
        <v>16</v>
      </c>
      <c r="G1044" s="1">
        <v>1450000</v>
      </c>
      <c r="H1044" s="1">
        <v>2450000</v>
      </c>
      <c r="I1044" s="1">
        <v>2450000</v>
      </c>
      <c r="J1044">
        <v>4.84</v>
      </c>
      <c r="K1044">
        <v>1000000</v>
      </c>
      <c r="L1044" t="s">
        <v>235</v>
      </c>
      <c r="M1044">
        <v>2021</v>
      </c>
    </row>
    <row r="1045" spans="1:13" x14ac:dyDescent="0.45">
      <c r="A1045" t="s">
        <v>548</v>
      </c>
      <c r="B1045">
        <v>25</v>
      </c>
      <c r="C1045" t="s">
        <v>19</v>
      </c>
      <c r="D1045" t="s">
        <v>76</v>
      </c>
      <c r="E1045" s="1">
        <v>2400000</v>
      </c>
      <c r="F1045" t="s">
        <v>16</v>
      </c>
      <c r="G1045" t="s">
        <v>16</v>
      </c>
      <c r="H1045" s="1">
        <v>2400000</v>
      </c>
      <c r="I1045" s="1">
        <v>2400000</v>
      </c>
      <c r="J1045">
        <v>4.74</v>
      </c>
      <c r="K1045">
        <v>2400000</v>
      </c>
      <c r="L1045" t="s">
        <v>235</v>
      </c>
      <c r="M1045">
        <v>2021</v>
      </c>
    </row>
    <row r="1046" spans="1:13" x14ac:dyDescent="0.45">
      <c r="A1046" t="s">
        <v>247</v>
      </c>
      <c r="B1046">
        <v>30</v>
      </c>
      <c r="C1046" t="s">
        <v>28</v>
      </c>
      <c r="D1046" t="s">
        <v>362</v>
      </c>
      <c r="E1046" s="1">
        <v>2000000</v>
      </c>
      <c r="F1046" t="s">
        <v>16</v>
      </c>
      <c r="G1046" t="s">
        <v>16</v>
      </c>
      <c r="H1046" s="1">
        <v>2000000</v>
      </c>
      <c r="I1046" s="1">
        <v>2000000</v>
      </c>
      <c r="J1046">
        <v>3.95</v>
      </c>
      <c r="K1046">
        <v>2000000</v>
      </c>
      <c r="L1046" t="s">
        <v>235</v>
      </c>
      <c r="M1046">
        <v>2021</v>
      </c>
    </row>
    <row r="1047" spans="1:13" x14ac:dyDescent="0.45">
      <c r="A1047" t="s">
        <v>638</v>
      </c>
      <c r="B1047">
        <v>36</v>
      </c>
      <c r="C1047" t="s">
        <v>28</v>
      </c>
      <c r="D1047" t="s">
        <v>15</v>
      </c>
      <c r="E1047" s="1">
        <v>2500000</v>
      </c>
      <c r="F1047" t="s">
        <v>16</v>
      </c>
      <c r="G1047" t="s">
        <v>16</v>
      </c>
      <c r="H1047" s="1">
        <v>2500000</v>
      </c>
      <c r="I1047" s="1">
        <v>1612920</v>
      </c>
      <c r="J1047">
        <v>3.18</v>
      </c>
      <c r="K1047">
        <v>1612920</v>
      </c>
      <c r="L1047" t="s">
        <v>235</v>
      </c>
      <c r="M1047">
        <v>2021</v>
      </c>
    </row>
    <row r="1048" spans="1:13" x14ac:dyDescent="0.45">
      <c r="A1048" t="s">
        <v>248</v>
      </c>
      <c r="B1048">
        <v>26</v>
      </c>
      <c r="C1048" t="s">
        <v>23</v>
      </c>
      <c r="D1048" t="s">
        <v>34</v>
      </c>
      <c r="E1048" s="1">
        <v>679700</v>
      </c>
      <c r="F1048" t="s">
        <v>16</v>
      </c>
      <c r="G1048" t="s">
        <v>16</v>
      </c>
      <c r="H1048" s="1">
        <v>679700</v>
      </c>
      <c r="I1048" s="1">
        <v>679700</v>
      </c>
      <c r="J1048">
        <v>1.34</v>
      </c>
      <c r="K1048">
        <v>679700</v>
      </c>
      <c r="L1048" t="s">
        <v>235</v>
      </c>
      <c r="M1048">
        <v>2021</v>
      </c>
    </row>
    <row r="1049" spans="1:13" x14ac:dyDescent="0.45">
      <c r="A1049" t="s">
        <v>249</v>
      </c>
      <c r="B1049">
        <v>25</v>
      </c>
      <c r="C1049" t="s">
        <v>115</v>
      </c>
      <c r="D1049" t="s">
        <v>34</v>
      </c>
      <c r="E1049" s="1">
        <v>602400</v>
      </c>
      <c r="F1049" t="s">
        <v>16</v>
      </c>
      <c r="G1049" t="s">
        <v>16</v>
      </c>
      <c r="H1049" s="1">
        <v>602400</v>
      </c>
      <c r="I1049" s="1">
        <v>602400</v>
      </c>
      <c r="J1049">
        <v>1.19</v>
      </c>
      <c r="K1049">
        <v>602400</v>
      </c>
      <c r="L1049" t="s">
        <v>235</v>
      </c>
      <c r="M1049">
        <v>2021</v>
      </c>
    </row>
    <row r="1050" spans="1:13" x14ac:dyDescent="0.45">
      <c r="A1050" t="s">
        <v>258</v>
      </c>
      <c r="B1050">
        <v>26</v>
      </c>
      <c r="C1050" t="s">
        <v>23</v>
      </c>
      <c r="D1050" t="s">
        <v>34</v>
      </c>
      <c r="E1050" s="1">
        <v>590200</v>
      </c>
      <c r="F1050" t="s">
        <v>16</v>
      </c>
      <c r="G1050" t="s">
        <v>16</v>
      </c>
      <c r="H1050" s="1">
        <v>590200</v>
      </c>
      <c r="I1050" s="1">
        <v>590200</v>
      </c>
      <c r="J1050">
        <v>1.1599999999999999</v>
      </c>
      <c r="K1050">
        <v>590200</v>
      </c>
      <c r="L1050" t="s">
        <v>235</v>
      </c>
      <c r="M1050">
        <v>2021</v>
      </c>
    </row>
    <row r="1051" spans="1:13" x14ac:dyDescent="0.45">
      <c r="A1051" t="s">
        <v>254</v>
      </c>
      <c r="B1051">
        <v>26</v>
      </c>
      <c r="C1051" t="s">
        <v>23</v>
      </c>
      <c r="D1051" t="s">
        <v>34</v>
      </c>
      <c r="E1051" s="1">
        <v>587400</v>
      </c>
      <c r="F1051" t="s">
        <v>16</v>
      </c>
      <c r="G1051" t="s">
        <v>16</v>
      </c>
      <c r="H1051" s="1">
        <v>587400</v>
      </c>
      <c r="I1051" s="1">
        <v>587400</v>
      </c>
      <c r="J1051">
        <v>1.1599999999999999</v>
      </c>
      <c r="K1051">
        <v>587400</v>
      </c>
      <c r="L1051" t="s">
        <v>235</v>
      </c>
      <c r="M1051">
        <v>2021</v>
      </c>
    </row>
    <row r="1052" spans="1:13" x14ac:dyDescent="0.45">
      <c r="A1052" t="s">
        <v>261</v>
      </c>
      <c r="B1052">
        <v>26</v>
      </c>
      <c r="C1052" t="s">
        <v>23</v>
      </c>
      <c r="D1052" t="s">
        <v>34</v>
      </c>
      <c r="E1052" s="1">
        <v>586200</v>
      </c>
      <c r="F1052" t="s">
        <v>16</v>
      </c>
      <c r="G1052" t="s">
        <v>16</v>
      </c>
      <c r="H1052" s="1">
        <v>586200</v>
      </c>
      <c r="I1052" s="1">
        <v>586200</v>
      </c>
      <c r="J1052">
        <v>1.1599999999999999</v>
      </c>
      <c r="K1052">
        <v>586200</v>
      </c>
      <c r="L1052" t="s">
        <v>235</v>
      </c>
      <c r="M1052">
        <v>2021</v>
      </c>
    </row>
    <row r="1053" spans="1:13" x14ac:dyDescent="0.45">
      <c r="A1053" t="s">
        <v>979</v>
      </c>
      <c r="B1053">
        <v>23</v>
      </c>
      <c r="C1053" t="s">
        <v>60</v>
      </c>
      <c r="D1053" t="s">
        <v>34</v>
      </c>
      <c r="E1053" s="1">
        <v>571800</v>
      </c>
      <c r="F1053" t="s">
        <v>16</v>
      </c>
      <c r="G1053" t="s">
        <v>16</v>
      </c>
      <c r="H1053" s="1">
        <v>571800</v>
      </c>
      <c r="I1053" s="1">
        <v>571800</v>
      </c>
      <c r="J1053">
        <v>1.1299999999999999</v>
      </c>
      <c r="K1053">
        <v>571800</v>
      </c>
      <c r="L1053" t="s">
        <v>235</v>
      </c>
      <c r="M1053">
        <v>2021</v>
      </c>
    </row>
    <row r="1054" spans="1:13" x14ac:dyDescent="0.45">
      <c r="A1054" t="s">
        <v>980</v>
      </c>
      <c r="B1054">
        <v>25</v>
      </c>
      <c r="C1054" t="s">
        <v>28</v>
      </c>
      <c r="D1054" t="s">
        <v>34</v>
      </c>
      <c r="E1054" s="1">
        <v>570500</v>
      </c>
      <c r="F1054" t="s">
        <v>16</v>
      </c>
      <c r="G1054" t="s">
        <v>16</v>
      </c>
      <c r="H1054" s="1">
        <v>570500</v>
      </c>
      <c r="I1054" s="1">
        <v>570500</v>
      </c>
      <c r="J1054">
        <v>1.1299999999999999</v>
      </c>
      <c r="K1054">
        <v>570500</v>
      </c>
      <c r="L1054" t="s">
        <v>235</v>
      </c>
      <c r="M1054">
        <v>2021</v>
      </c>
    </row>
    <row r="1055" spans="1:13" x14ac:dyDescent="0.45">
      <c r="A1055" t="s">
        <v>981</v>
      </c>
      <c r="B1055">
        <v>26</v>
      </c>
      <c r="C1055" t="s">
        <v>21</v>
      </c>
      <c r="D1055" t="s">
        <v>34</v>
      </c>
      <c r="E1055" s="1">
        <v>587000</v>
      </c>
      <c r="F1055" t="s">
        <v>16</v>
      </c>
      <c r="G1055" t="s">
        <v>16</v>
      </c>
      <c r="H1055" s="1">
        <v>587000</v>
      </c>
      <c r="I1055" s="1">
        <v>482868</v>
      </c>
      <c r="J1055">
        <v>0.95</v>
      </c>
      <c r="K1055">
        <v>482868</v>
      </c>
      <c r="L1055" t="s">
        <v>235</v>
      </c>
      <c r="M1055">
        <v>2021</v>
      </c>
    </row>
    <row r="1056" spans="1:13" x14ac:dyDescent="0.45">
      <c r="A1056" t="s">
        <v>982</v>
      </c>
      <c r="B1056">
        <v>24</v>
      </c>
      <c r="C1056" t="s">
        <v>28</v>
      </c>
      <c r="D1056" t="s">
        <v>34</v>
      </c>
      <c r="E1056" s="1">
        <v>570500</v>
      </c>
      <c r="F1056" t="s">
        <v>16</v>
      </c>
      <c r="G1056" t="s">
        <v>16</v>
      </c>
      <c r="H1056" s="1">
        <v>570500</v>
      </c>
      <c r="I1056" s="1">
        <v>481519</v>
      </c>
      <c r="J1056">
        <v>0.95</v>
      </c>
      <c r="K1056">
        <v>481519</v>
      </c>
      <c r="L1056" t="s">
        <v>235</v>
      </c>
      <c r="M1056">
        <v>2021</v>
      </c>
    </row>
    <row r="1057" spans="1:13" x14ac:dyDescent="0.45">
      <c r="A1057" t="s">
        <v>983</v>
      </c>
      <c r="B1057">
        <v>25</v>
      </c>
      <c r="C1057" t="s">
        <v>19</v>
      </c>
      <c r="D1057" t="s">
        <v>34</v>
      </c>
      <c r="E1057" s="1">
        <v>571100</v>
      </c>
      <c r="F1057" t="s">
        <v>16</v>
      </c>
      <c r="G1057" t="s">
        <v>16</v>
      </c>
      <c r="H1057" s="1">
        <v>571100</v>
      </c>
      <c r="I1057" s="1">
        <v>478920</v>
      </c>
      <c r="J1057">
        <v>0.95</v>
      </c>
      <c r="K1057">
        <v>478920</v>
      </c>
      <c r="L1057" t="s">
        <v>235</v>
      </c>
      <c r="M1057">
        <v>2021</v>
      </c>
    </row>
    <row r="1058" spans="1:13" x14ac:dyDescent="0.45">
      <c r="A1058" t="s">
        <v>255</v>
      </c>
      <c r="B1058">
        <v>25</v>
      </c>
      <c r="C1058" t="s">
        <v>28</v>
      </c>
      <c r="D1058" t="s">
        <v>34</v>
      </c>
      <c r="E1058" s="1">
        <v>585000</v>
      </c>
      <c r="F1058" t="s">
        <v>16</v>
      </c>
      <c r="G1058" t="s">
        <v>16</v>
      </c>
      <c r="H1058" s="1">
        <v>585000</v>
      </c>
      <c r="I1058" s="1">
        <v>478040</v>
      </c>
      <c r="J1058">
        <v>0.94</v>
      </c>
      <c r="K1058">
        <v>478040</v>
      </c>
      <c r="L1058" t="s">
        <v>235</v>
      </c>
      <c r="M1058">
        <v>2021</v>
      </c>
    </row>
    <row r="1059" spans="1:13" x14ac:dyDescent="0.45">
      <c r="A1059" t="s">
        <v>260</v>
      </c>
      <c r="B1059">
        <v>23</v>
      </c>
      <c r="C1059" t="s">
        <v>23</v>
      </c>
      <c r="D1059" t="s">
        <v>34</v>
      </c>
      <c r="E1059" s="1">
        <v>575300</v>
      </c>
      <c r="F1059" t="s">
        <v>16</v>
      </c>
      <c r="G1059" t="s">
        <v>16</v>
      </c>
      <c r="H1059" s="1">
        <v>575300</v>
      </c>
      <c r="I1059" s="1">
        <v>436113</v>
      </c>
      <c r="J1059">
        <v>0.86</v>
      </c>
      <c r="K1059">
        <v>436113</v>
      </c>
      <c r="L1059" t="s">
        <v>235</v>
      </c>
      <c r="M1059">
        <v>2021</v>
      </c>
    </row>
    <row r="1060" spans="1:13" x14ac:dyDescent="0.45">
      <c r="A1060" t="s">
        <v>984</v>
      </c>
      <c r="B1060">
        <v>28</v>
      </c>
      <c r="C1060" t="s">
        <v>43</v>
      </c>
      <c r="D1060" t="s">
        <v>34</v>
      </c>
      <c r="E1060" s="1">
        <v>576700</v>
      </c>
      <c r="F1060" t="s">
        <v>16</v>
      </c>
      <c r="G1060" t="s">
        <v>16</v>
      </c>
      <c r="H1060" s="1">
        <v>576700</v>
      </c>
      <c r="I1060" s="1">
        <v>400029</v>
      </c>
      <c r="J1060">
        <v>0.79</v>
      </c>
      <c r="K1060">
        <v>400029</v>
      </c>
      <c r="L1060" t="s">
        <v>235</v>
      </c>
      <c r="M1060">
        <v>2021</v>
      </c>
    </row>
    <row r="1061" spans="1:13" x14ac:dyDescent="0.45">
      <c r="A1061" t="s">
        <v>985</v>
      </c>
      <c r="B1061">
        <v>25</v>
      </c>
      <c r="C1061" t="s">
        <v>36</v>
      </c>
      <c r="D1061" t="s">
        <v>34</v>
      </c>
      <c r="E1061" s="1">
        <v>570500</v>
      </c>
      <c r="F1061" t="s">
        <v>16</v>
      </c>
      <c r="G1061" t="s">
        <v>16</v>
      </c>
      <c r="H1061" s="1">
        <v>570500</v>
      </c>
      <c r="I1061" s="1">
        <v>368040</v>
      </c>
      <c r="J1061">
        <v>0.73</v>
      </c>
      <c r="K1061">
        <v>368040</v>
      </c>
      <c r="L1061" t="s">
        <v>235</v>
      </c>
      <c r="M1061">
        <v>2021</v>
      </c>
    </row>
    <row r="1062" spans="1:13" x14ac:dyDescent="0.45">
      <c r="A1062" t="s">
        <v>986</v>
      </c>
      <c r="B1062">
        <v>25</v>
      </c>
      <c r="C1062" t="s">
        <v>23</v>
      </c>
      <c r="D1062" t="s">
        <v>34</v>
      </c>
      <c r="E1062" s="1">
        <v>570500</v>
      </c>
      <c r="F1062" t="s">
        <v>16</v>
      </c>
      <c r="G1062" t="s">
        <v>16</v>
      </c>
      <c r="H1062" s="1">
        <v>570500</v>
      </c>
      <c r="I1062" s="1">
        <v>331236</v>
      </c>
      <c r="J1062">
        <v>0.65</v>
      </c>
      <c r="K1062">
        <v>331236</v>
      </c>
      <c r="L1062" t="s">
        <v>235</v>
      </c>
      <c r="M1062">
        <v>2021</v>
      </c>
    </row>
    <row r="1063" spans="1:13" x14ac:dyDescent="0.45">
      <c r="A1063" t="s">
        <v>987</v>
      </c>
      <c r="B1063">
        <v>22</v>
      </c>
      <c r="C1063" t="s">
        <v>19</v>
      </c>
      <c r="D1063" t="s">
        <v>34</v>
      </c>
      <c r="E1063" s="1">
        <v>577100</v>
      </c>
      <c r="F1063" t="s">
        <v>16</v>
      </c>
      <c r="G1063" t="s">
        <v>16</v>
      </c>
      <c r="H1063" s="1">
        <v>577100</v>
      </c>
      <c r="I1063" s="1">
        <v>325815</v>
      </c>
      <c r="J1063">
        <v>0.64</v>
      </c>
      <c r="K1063">
        <v>325815</v>
      </c>
      <c r="L1063" t="s">
        <v>235</v>
      </c>
      <c r="M1063">
        <v>2021</v>
      </c>
    </row>
    <row r="1064" spans="1:13" x14ac:dyDescent="0.45">
      <c r="A1064" t="s">
        <v>257</v>
      </c>
      <c r="B1064">
        <v>26</v>
      </c>
      <c r="C1064" t="s">
        <v>318</v>
      </c>
      <c r="D1064" t="s">
        <v>34</v>
      </c>
      <c r="E1064" s="1">
        <v>570500</v>
      </c>
      <c r="F1064" t="s">
        <v>16</v>
      </c>
      <c r="G1064" t="s">
        <v>16</v>
      </c>
      <c r="H1064" s="1">
        <v>570500</v>
      </c>
      <c r="I1064" s="1">
        <v>297499</v>
      </c>
      <c r="J1064">
        <v>0.59</v>
      </c>
      <c r="K1064">
        <v>297499</v>
      </c>
      <c r="L1064" t="s">
        <v>235</v>
      </c>
      <c r="M1064">
        <v>2021</v>
      </c>
    </row>
    <row r="1065" spans="1:13" x14ac:dyDescent="0.45">
      <c r="A1065" t="s">
        <v>988</v>
      </c>
      <c r="B1065">
        <v>27</v>
      </c>
      <c r="C1065" t="s">
        <v>28</v>
      </c>
      <c r="D1065" t="s">
        <v>34</v>
      </c>
      <c r="E1065" s="1">
        <v>570500</v>
      </c>
      <c r="F1065" t="s">
        <v>16</v>
      </c>
      <c r="G1065" t="s">
        <v>16</v>
      </c>
      <c r="H1065" s="1">
        <v>570500</v>
      </c>
      <c r="I1065" s="1">
        <v>282164</v>
      </c>
      <c r="J1065">
        <v>0.56000000000000005</v>
      </c>
      <c r="K1065">
        <v>282164</v>
      </c>
      <c r="L1065" t="s">
        <v>235</v>
      </c>
      <c r="M1065">
        <v>2021</v>
      </c>
    </row>
    <row r="1066" spans="1:13" x14ac:dyDescent="0.45">
      <c r="A1066" t="s">
        <v>989</v>
      </c>
      <c r="B1066">
        <v>24</v>
      </c>
      <c r="C1066" t="s">
        <v>23</v>
      </c>
      <c r="D1066" t="s">
        <v>34</v>
      </c>
      <c r="E1066" s="1">
        <v>571500</v>
      </c>
      <c r="F1066" t="s">
        <v>16</v>
      </c>
      <c r="G1066" t="s">
        <v>16</v>
      </c>
      <c r="H1066" s="1">
        <v>571500</v>
      </c>
      <c r="I1066" s="1">
        <v>242767</v>
      </c>
      <c r="J1066">
        <v>0.48</v>
      </c>
      <c r="K1066">
        <v>242767</v>
      </c>
      <c r="L1066" t="s">
        <v>235</v>
      </c>
      <c r="M1066">
        <v>2021</v>
      </c>
    </row>
    <row r="1067" spans="1:13" x14ac:dyDescent="0.45">
      <c r="A1067" t="s">
        <v>343</v>
      </c>
      <c r="B1067">
        <v>26</v>
      </c>
      <c r="C1067" t="s">
        <v>43</v>
      </c>
      <c r="D1067" t="s">
        <v>34</v>
      </c>
      <c r="E1067" s="1">
        <v>590400</v>
      </c>
      <c r="F1067" t="s">
        <v>16</v>
      </c>
      <c r="G1067" t="s">
        <v>16</v>
      </c>
      <c r="H1067" s="1">
        <v>590400</v>
      </c>
      <c r="I1067" s="1">
        <v>206310</v>
      </c>
      <c r="J1067">
        <v>0.41</v>
      </c>
      <c r="K1067">
        <v>206310</v>
      </c>
      <c r="L1067" t="s">
        <v>235</v>
      </c>
      <c r="M1067">
        <v>2021</v>
      </c>
    </row>
    <row r="1068" spans="1:13" x14ac:dyDescent="0.45">
      <c r="A1068" t="s">
        <v>990</v>
      </c>
      <c r="B1068">
        <v>30</v>
      </c>
      <c r="C1068" t="s">
        <v>28</v>
      </c>
      <c r="D1068" t="s">
        <v>34</v>
      </c>
      <c r="E1068" s="1">
        <v>570500</v>
      </c>
      <c r="F1068" t="s">
        <v>16</v>
      </c>
      <c r="G1068" t="s">
        <v>16</v>
      </c>
      <c r="H1068" s="1">
        <v>570500</v>
      </c>
      <c r="I1068" s="1">
        <v>39871</v>
      </c>
      <c r="J1068">
        <v>0.08</v>
      </c>
      <c r="K1068">
        <v>39871</v>
      </c>
      <c r="L1068" t="s">
        <v>235</v>
      </c>
      <c r="M1068">
        <v>2021</v>
      </c>
    </row>
    <row r="1069" spans="1:13" x14ac:dyDescent="0.45">
      <c r="A1069" t="s">
        <v>263</v>
      </c>
      <c r="B1069">
        <v>35</v>
      </c>
      <c r="C1069" t="s">
        <v>21</v>
      </c>
      <c r="D1069" t="s">
        <v>15</v>
      </c>
      <c r="E1069" s="1">
        <v>21000000</v>
      </c>
      <c r="F1069" s="1">
        <v>333333</v>
      </c>
      <c r="G1069" t="s">
        <v>16</v>
      </c>
      <c r="H1069" s="1">
        <v>21333333</v>
      </c>
      <c r="I1069" s="1">
        <v>21333333</v>
      </c>
      <c r="J1069">
        <v>18.329999999999998</v>
      </c>
      <c r="K1069">
        <v>18000000</v>
      </c>
      <c r="L1069" t="s">
        <v>264</v>
      </c>
      <c r="M1069">
        <v>2021</v>
      </c>
    </row>
    <row r="1070" spans="1:13" x14ac:dyDescent="0.45">
      <c r="A1070" t="s">
        <v>265</v>
      </c>
      <c r="B1070">
        <v>28</v>
      </c>
      <c r="C1070" t="s">
        <v>19</v>
      </c>
      <c r="D1070" t="s">
        <v>15</v>
      </c>
      <c r="E1070" s="1">
        <v>17500000</v>
      </c>
      <c r="F1070" s="1">
        <v>1000000</v>
      </c>
      <c r="G1070" t="s">
        <v>16</v>
      </c>
      <c r="H1070" s="1">
        <v>18500000</v>
      </c>
      <c r="I1070" s="1">
        <v>18500000</v>
      </c>
      <c r="J1070">
        <v>15.89</v>
      </c>
      <c r="K1070">
        <v>13750000</v>
      </c>
      <c r="L1070" t="s">
        <v>264</v>
      </c>
      <c r="M1070">
        <v>2021</v>
      </c>
    </row>
    <row r="1071" spans="1:13" x14ac:dyDescent="0.45">
      <c r="A1071" t="s">
        <v>267</v>
      </c>
      <c r="B1071">
        <v>26</v>
      </c>
      <c r="C1071" t="s">
        <v>23</v>
      </c>
      <c r="D1071" t="s">
        <v>15</v>
      </c>
      <c r="E1071" s="1">
        <v>7500000</v>
      </c>
      <c r="F1071" s="1">
        <v>300000</v>
      </c>
      <c r="G1071" t="s">
        <v>16</v>
      </c>
      <c r="H1071" s="1">
        <v>7800000</v>
      </c>
      <c r="I1071" s="1">
        <v>7800000</v>
      </c>
      <c r="J1071">
        <v>6.7</v>
      </c>
      <c r="K1071">
        <v>8600000</v>
      </c>
      <c r="L1071" t="s">
        <v>264</v>
      </c>
      <c r="M1071">
        <v>2021</v>
      </c>
    </row>
    <row r="1072" spans="1:13" x14ac:dyDescent="0.45">
      <c r="A1072" t="s">
        <v>991</v>
      </c>
      <c r="B1072">
        <v>29</v>
      </c>
      <c r="C1072" t="s">
        <v>23</v>
      </c>
      <c r="D1072" t="s">
        <v>15</v>
      </c>
      <c r="E1072" s="1">
        <v>6000000</v>
      </c>
      <c r="F1072" t="s">
        <v>16</v>
      </c>
      <c r="G1072" t="s">
        <v>16</v>
      </c>
      <c r="H1072" s="1">
        <v>6000000</v>
      </c>
      <c r="I1072" s="1">
        <v>6000000</v>
      </c>
      <c r="J1072">
        <v>5.15</v>
      </c>
      <c r="K1072">
        <v>6000000</v>
      </c>
      <c r="L1072" t="s">
        <v>264</v>
      </c>
      <c r="M1072">
        <v>2021</v>
      </c>
    </row>
    <row r="1073" spans="1:13" x14ac:dyDescent="0.45">
      <c r="A1073" t="s">
        <v>268</v>
      </c>
      <c r="B1073">
        <v>28</v>
      </c>
      <c r="C1073" t="s">
        <v>23</v>
      </c>
      <c r="D1073" t="s">
        <v>270</v>
      </c>
      <c r="E1073" s="1">
        <v>5025000</v>
      </c>
      <c r="F1073" t="s">
        <v>16</v>
      </c>
      <c r="G1073" t="s">
        <v>16</v>
      </c>
      <c r="H1073" s="1">
        <v>5025000</v>
      </c>
      <c r="I1073" s="1">
        <v>5025000</v>
      </c>
      <c r="J1073">
        <v>4.32</v>
      </c>
      <c r="K1073">
        <v>5025000</v>
      </c>
      <c r="L1073" t="s">
        <v>264</v>
      </c>
      <c r="M1073">
        <v>2021</v>
      </c>
    </row>
    <row r="1074" spans="1:13" x14ac:dyDescent="0.45">
      <c r="A1074" t="s">
        <v>279</v>
      </c>
      <c r="B1074">
        <v>26</v>
      </c>
      <c r="C1074" t="s">
        <v>23</v>
      </c>
      <c r="D1074" t="s">
        <v>76</v>
      </c>
      <c r="E1074" s="1">
        <v>3000000</v>
      </c>
      <c r="F1074" t="s">
        <v>16</v>
      </c>
      <c r="G1074" t="s">
        <v>16</v>
      </c>
      <c r="H1074" s="1">
        <v>3000000</v>
      </c>
      <c r="I1074" s="1">
        <v>3000000</v>
      </c>
      <c r="J1074">
        <v>2.58</v>
      </c>
      <c r="K1074">
        <v>3000000</v>
      </c>
      <c r="L1074" t="s">
        <v>264</v>
      </c>
      <c r="M1074">
        <v>2021</v>
      </c>
    </row>
    <row r="1075" spans="1:13" x14ac:dyDescent="0.45">
      <c r="A1075" t="s">
        <v>285</v>
      </c>
      <c r="B1075">
        <v>36</v>
      </c>
      <c r="C1075" t="s">
        <v>28</v>
      </c>
      <c r="D1075" t="s">
        <v>15</v>
      </c>
      <c r="E1075" s="1">
        <v>2925000</v>
      </c>
      <c r="F1075" t="s">
        <v>16</v>
      </c>
      <c r="G1075" t="s">
        <v>16</v>
      </c>
      <c r="H1075" s="1">
        <v>2925000</v>
      </c>
      <c r="I1075" s="1">
        <v>2925000</v>
      </c>
      <c r="J1075">
        <v>2.5099999999999998</v>
      </c>
      <c r="K1075">
        <v>2925000</v>
      </c>
      <c r="L1075" t="s">
        <v>264</v>
      </c>
      <c r="M1075">
        <v>2021</v>
      </c>
    </row>
    <row r="1076" spans="1:13" x14ac:dyDescent="0.45">
      <c r="A1076" t="s">
        <v>278</v>
      </c>
      <c r="B1076">
        <v>26</v>
      </c>
      <c r="C1076" t="s">
        <v>26</v>
      </c>
      <c r="D1076" t="s">
        <v>76</v>
      </c>
      <c r="E1076" s="1">
        <v>2375000</v>
      </c>
      <c r="F1076" t="s">
        <v>16</v>
      </c>
      <c r="G1076" t="s">
        <v>16</v>
      </c>
      <c r="H1076" s="1">
        <v>2375000</v>
      </c>
      <c r="I1076" s="1">
        <v>2375000</v>
      </c>
      <c r="J1076">
        <v>2.04</v>
      </c>
      <c r="K1076">
        <v>2375000</v>
      </c>
      <c r="L1076" t="s">
        <v>264</v>
      </c>
      <c r="M1076">
        <v>2021</v>
      </c>
    </row>
    <row r="1077" spans="1:13" x14ac:dyDescent="0.45">
      <c r="A1077" t="s">
        <v>280</v>
      </c>
      <c r="B1077">
        <v>27</v>
      </c>
      <c r="C1077" t="s">
        <v>58</v>
      </c>
      <c r="D1077" t="s">
        <v>76</v>
      </c>
      <c r="E1077" s="1">
        <v>1950000</v>
      </c>
      <c r="F1077" t="s">
        <v>16</v>
      </c>
      <c r="G1077" t="s">
        <v>16</v>
      </c>
      <c r="H1077" s="1">
        <v>1950000</v>
      </c>
      <c r="I1077" s="1">
        <v>1950000</v>
      </c>
      <c r="J1077">
        <v>1.68</v>
      </c>
      <c r="K1077">
        <v>1950000</v>
      </c>
      <c r="L1077" t="s">
        <v>264</v>
      </c>
      <c r="M1077">
        <v>2021</v>
      </c>
    </row>
    <row r="1078" spans="1:13" x14ac:dyDescent="0.45">
      <c r="A1078" t="s">
        <v>273</v>
      </c>
      <c r="B1078">
        <v>28</v>
      </c>
      <c r="C1078" t="s">
        <v>60</v>
      </c>
      <c r="D1078" t="s">
        <v>15</v>
      </c>
      <c r="E1078" s="1">
        <v>1450000</v>
      </c>
      <c r="F1078" t="s">
        <v>16</v>
      </c>
      <c r="G1078" t="s">
        <v>16</v>
      </c>
      <c r="H1078" s="1">
        <v>1450000</v>
      </c>
      <c r="I1078" s="1">
        <v>1450000</v>
      </c>
      <c r="J1078">
        <v>1.25</v>
      </c>
      <c r="K1078">
        <v>1450000</v>
      </c>
      <c r="L1078" t="s">
        <v>264</v>
      </c>
      <c r="M1078">
        <v>2021</v>
      </c>
    </row>
    <row r="1079" spans="1:13" x14ac:dyDescent="0.45">
      <c r="A1079" t="s">
        <v>276</v>
      </c>
      <c r="B1079">
        <v>30</v>
      </c>
      <c r="C1079" t="s">
        <v>31</v>
      </c>
      <c r="D1079" t="s">
        <v>15</v>
      </c>
      <c r="E1079" s="1">
        <v>1200000</v>
      </c>
      <c r="F1079" t="s">
        <v>16</v>
      </c>
      <c r="G1079" s="1">
        <v>100000</v>
      </c>
      <c r="H1079" s="1">
        <v>1300000</v>
      </c>
      <c r="I1079" s="1">
        <v>1300000</v>
      </c>
      <c r="J1079">
        <v>1.1200000000000001</v>
      </c>
      <c r="K1079">
        <v>1200000</v>
      </c>
      <c r="L1079" t="s">
        <v>264</v>
      </c>
      <c r="M1079">
        <v>2021</v>
      </c>
    </row>
    <row r="1080" spans="1:13" x14ac:dyDescent="0.45">
      <c r="A1080" t="s">
        <v>992</v>
      </c>
      <c r="B1080">
        <v>33</v>
      </c>
      <c r="C1080" t="s">
        <v>28</v>
      </c>
      <c r="D1080" t="s">
        <v>15</v>
      </c>
      <c r="E1080" s="1">
        <v>1000000</v>
      </c>
      <c r="F1080" t="s">
        <v>16</v>
      </c>
      <c r="G1080" t="s">
        <v>16</v>
      </c>
      <c r="H1080" s="1">
        <v>1000000</v>
      </c>
      <c r="I1080" s="1">
        <v>1000000</v>
      </c>
      <c r="J1080">
        <v>0.86</v>
      </c>
      <c r="K1080">
        <v>1000000</v>
      </c>
      <c r="L1080" t="s">
        <v>264</v>
      </c>
      <c r="M1080">
        <v>2021</v>
      </c>
    </row>
    <row r="1081" spans="1:13" x14ac:dyDescent="0.45">
      <c r="A1081" t="s">
        <v>993</v>
      </c>
      <c r="B1081">
        <v>31</v>
      </c>
      <c r="C1081" t="s">
        <v>36</v>
      </c>
      <c r="D1081" t="s">
        <v>15</v>
      </c>
      <c r="E1081" s="1">
        <v>1000000</v>
      </c>
      <c r="F1081" t="s">
        <v>16</v>
      </c>
      <c r="G1081" t="s">
        <v>16</v>
      </c>
      <c r="H1081" s="1">
        <v>1000000</v>
      </c>
      <c r="I1081" s="1">
        <v>1000000</v>
      </c>
      <c r="J1081">
        <v>0.86</v>
      </c>
      <c r="K1081">
        <v>1000000</v>
      </c>
      <c r="L1081" t="s">
        <v>264</v>
      </c>
      <c r="M1081">
        <v>2021</v>
      </c>
    </row>
    <row r="1082" spans="1:13" x14ac:dyDescent="0.45">
      <c r="A1082" t="s">
        <v>227</v>
      </c>
      <c r="B1082">
        <v>28</v>
      </c>
      <c r="C1082" t="s">
        <v>28</v>
      </c>
      <c r="D1082" t="s">
        <v>76</v>
      </c>
      <c r="E1082" s="1">
        <v>805000</v>
      </c>
      <c r="F1082" t="s">
        <v>16</v>
      </c>
      <c r="G1082" t="s">
        <v>16</v>
      </c>
      <c r="H1082" s="1">
        <v>805000</v>
      </c>
      <c r="I1082" s="1">
        <v>805000</v>
      </c>
      <c r="J1082">
        <v>0.69</v>
      </c>
      <c r="K1082">
        <v>805000</v>
      </c>
      <c r="L1082" t="s">
        <v>264</v>
      </c>
      <c r="M1082">
        <v>2021</v>
      </c>
    </row>
    <row r="1083" spans="1:13" x14ac:dyDescent="0.45">
      <c r="A1083" t="s">
        <v>281</v>
      </c>
      <c r="B1083">
        <v>26</v>
      </c>
      <c r="C1083" t="s">
        <v>26</v>
      </c>
      <c r="D1083" t="s">
        <v>34</v>
      </c>
      <c r="E1083" s="1">
        <v>580500</v>
      </c>
      <c r="F1083" t="s">
        <v>16</v>
      </c>
      <c r="G1083" t="s">
        <v>16</v>
      </c>
      <c r="H1083" s="1">
        <v>580500</v>
      </c>
      <c r="I1083" s="1">
        <v>580500</v>
      </c>
      <c r="J1083">
        <v>0.5</v>
      </c>
      <c r="K1083">
        <v>580500</v>
      </c>
      <c r="L1083" t="s">
        <v>264</v>
      </c>
      <c r="M1083">
        <v>2021</v>
      </c>
    </row>
    <row r="1084" spans="1:13" x14ac:dyDescent="0.45">
      <c r="A1084" t="s">
        <v>283</v>
      </c>
      <c r="B1084">
        <v>30</v>
      </c>
      <c r="C1084" t="s">
        <v>28</v>
      </c>
      <c r="D1084" t="s">
        <v>34</v>
      </c>
      <c r="E1084" s="1">
        <v>580500</v>
      </c>
      <c r="F1084" t="s">
        <v>16</v>
      </c>
      <c r="G1084" t="s">
        <v>16</v>
      </c>
      <c r="H1084" s="1">
        <v>580500</v>
      </c>
      <c r="I1084" s="1">
        <v>580500</v>
      </c>
      <c r="J1084">
        <v>0.5</v>
      </c>
      <c r="K1084">
        <v>580500</v>
      </c>
      <c r="L1084" t="s">
        <v>264</v>
      </c>
      <c r="M1084">
        <v>2021</v>
      </c>
    </row>
    <row r="1085" spans="1:13" x14ac:dyDescent="0.45">
      <c r="A1085" t="s">
        <v>284</v>
      </c>
      <c r="B1085">
        <v>27</v>
      </c>
      <c r="C1085" t="s">
        <v>28</v>
      </c>
      <c r="D1085" t="s">
        <v>34</v>
      </c>
      <c r="E1085" s="1">
        <v>575500</v>
      </c>
      <c r="F1085" t="s">
        <v>16</v>
      </c>
      <c r="G1085" t="s">
        <v>16</v>
      </c>
      <c r="H1085" s="1">
        <v>575500</v>
      </c>
      <c r="I1085" s="1">
        <v>575500</v>
      </c>
      <c r="J1085">
        <v>0.49</v>
      </c>
      <c r="K1085">
        <v>575500</v>
      </c>
      <c r="L1085" t="s">
        <v>264</v>
      </c>
      <c r="M1085">
        <v>2021</v>
      </c>
    </row>
    <row r="1086" spans="1:13" x14ac:dyDescent="0.45">
      <c r="A1086" t="s">
        <v>994</v>
      </c>
      <c r="B1086">
        <v>24</v>
      </c>
      <c r="C1086" t="s">
        <v>19</v>
      </c>
      <c r="D1086" t="s">
        <v>34</v>
      </c>
      <c r="E1086" s="1">
        <v>575500</v>
      </c>
      <c r="F1086" t="s">
        <v>16</v>
      </c>
      <c r="G1086" t="s">
        <v>16</v>
      </c>
      <c r="H1086" s="1">
        <v>575500</v>
      </c>
      <c r="I1086" s="1">
        <v>575500</v>
      </c>
      <c r="J1086">
        <v>0.49</v>
      </c>
      <c r="K1086">
        <v>575500</v>
      </c>
      <c r="L1086" t="s">
        <v>264</v>
      </c>
      <c r="M1086">
        <v>2021</v>
      </c>
    </row>
    <row r="1087" spans="1:13" x14ac:dyDescent="0.45">
      <c r="A1087" t="s">
        <v>995</v>
      </c>
      <c r="B1087">
        <v>27</v>
      </c>
      <c r="C1087" t="s">
        <v>21</v>
      </c>
      <c r="D1087" t="s">
        <v>34</v>
      </c>
      <c r="E1087" s="1">
        <v>572500</v>
      </c>
      <c r="F1087" t="s">
        <v>16</v>
      </c>
      <c r="G1087" t="s">
        <v>16</v>
      </c>
      <c r="H1087" s="1">
        <v>572500</v>
      </c>
      <c r="I1087" s="1">
        <v>572500</v>
      </c>
      <c r="J1087">
        <v>0.49</v>
      </c>
      <c r="K1087">
        <v>572500</v>
      </c>
      <c r="L1087" t="s">
        <v>264</v>
      </c>
      <c r="M1087">
        <v>2021</v>
      </c>
    </row>
    <row r="1088" spans="1:13" x14ac:dyDescent="0.45">
      <c r="A1088" t="s">
        <v>996</v>
      </c>
      <c r="B1088">
        <v>26</v>
      </c>
      <c r="C1088" t="s">
        <v>31</v>
      </c>
      <c r="D1088" t="s">
        <v>34</v>
      </c>
      <c r="E1088" s="1">
        <v>572500</v>
      </c>
      <c r="F1088" t="s">
        <v>16</v>
      </c>
      <c r="G1088" t="s">
        <v>16</v>
      </c>
      <c r="H1088" s="1">
        <v>572500</v>
      </c>
      <c r="I1088" s="1">
        <v>572500</v>
      </c>
      <c r="J1088">
        <v>0.49</v>
      </c>
      <c r="K1088">
        <v>572500</v>
      </c>
      <c r="L1088" t="s">
        <v>264</v>
      </c>
      <c r="M1088">
        <v>2021</v>
      </c>
    </row>
    <row r="1089" spans="1:13" x14ac:dyDescent="0.45">
      <c r="A1089" t="s">
        <v>997</v>
      </c>
      <c r="B1089">
        <v>26</v>
      </c>
      <c r="C1089" t="s">
        <v>28</v>
      </c>
      <c r="D1089" t="s">
        <v>34</v>
      </c>
      <c r="E1089" s="1">
        <v>570500</v>
      </c>
      <c r="F1089" t="s">
        <v>16</v>
      </c>
      <c r="G1089" t="s">
        <v>16</v>
      </c>
      <c r="H1089" s="1">
        <v>570500</v>
      </c>
      <c r="I1089" s="1">
        <v>570500</v>
      </c>
      <c r="J1089">
        <v>0.49</v>
      </c>
      <c r="K1089">
        <v>570500</v>
      </c>
      <c r="L1089" t="s">
        <v>264</v>
      </c>
      <c r="M1089">
        <v>2021</v>
      </c>
    </row>
    <row r="1090" spans="1:13" x14ac:dyDescent="0.45">
      <c r="A1090" t="s">
        <v>998</v>
      </c>
      <c r="B1090">
        <v>25</v>
      </c>
      <c r="C1090" t="s">
        <v>23</v>
      </c>
      <c r="D1090" t="s">
        <v>34</v>
      </c>
      <c r="E1090" s="1">
        <v>570500</v>
      </c>
      <c r="F1090" t="s">
        <v>16</v>
      </c>
      <c r="G1090" t="s">
        <v>16</v>
      </c>
      <c r="H1090" s="1">
        <v>570500</v>
      </c>
      <c r="I1090" s="1">
        <v>450849</v>
      </c>
      <c r="J1090">
        <v>0.39</v>
      </c>
      <c r="K1090">
        <v>450849</v>
      </c>
      <c r="L1090" t="s">
        <v>264</v>
      </c>
      <c r="M1090">
        <v>2021</v>
      </c>
    </row>
    <row r="1091" spans="1:13" x14ac:dyDescent="0.45">
      <c r="A1091" t="s">
        <v>286</v>
      </c>
      <c r="B1091">
        <v>27</v>
      </c>
      <c r="C1091" t="s">
        <v>318</v>
      </c>
      <c r="D1091" t="s">
        <v>34</v>
      </c>
      <c r="E1091" s="1">
        <v>575500</v>
      </c>
      <c r="F1091" t="s">
        <v>16</v>
      </c>
      <c r="G1091" t="s">
        <v>16</v>
      </c>
      <c r="H1091" s="1">
        <v>575500</v>
      </c>
      <c r="I1091" s="1">
        <v>340340</v>
      </c>
      <c r="J1091">
        <v>0.28999999999999998</v>
      </c>
      <c r="K1091">
        <v>340340</v>
      </c>
      <c r="L1091" t="s">
        <v>264</v>
      </c>
      <c r="M1091">
        <v>2021</v>
      </c>
    </row>
    <row r="1092" spans="1:13" x14ac:dyDescent="0.45">
      <c r="A1092" t="s">
        <v>999</v>
      </c>
      <c r="B1092">
        <v>26</v>
      </c>
      <c r="C1092" t="s">
        <v>60</v>
      </c>
      <c r="D1092" t="s">
        <v>34</v>
      </c>
      <c r="E1092" s="1">
        <v>570500</v>
      </c>
      <c r="F1092" t="s">
        <v>16</v>
      </c>
      <c r="G1092" t="s">
        <v>16</v>
      </c>
      <c r="H1092" s="1">
        <v>570500</v>
      </c>
      <c r="I1092" s="1">
        <v>196288</v>
      </c>
      <c r="J1092">
        <v>0.17</v>
      </c>
      <c r="K1092">
        <v>196288</v>
      </c>
      <c r="L1092" t="s">
        <v>264</v>
      </c>
      <c r="M1092">
        <v>2021</v>
      </c>
    </row>
    <row r="1093" spans="1:13" x14ac:dyDescent="0.45">
      <c r="A1093" t="s">
        <v>289</v>
      </c>
      <c r="B1093">
        <v>28</v>
      </c>
      <c r="C1093" t="s">
        <v>23</v>
      </c>
      <c r="D1093" t="s">
        <v>34</v>
      </c>
      <c r="E1093" s="1">
        <v>570500</v>
      </c>
      <c r="F1093" t="s">
        <v>16</v>
      </c>
      <c r="G1093" t="s">
        <v>16</v>
      </c>
      <c r="H1093" s="1">
        <v>570500</v>
      </c>
      <c r="I1093" s="1">
        <v>159484</v>
      </c>
      <c r="J1093">
        <v>0.14000000000000001</v>
      </c>
      <c r="K1093">
        <v>159484</v>
      </c>
      <c r="L1093" t="s">
        <v>264</v>
      </c>
      <c r="M1093">
        <v>2021</v>
      </c>
    </row>
    <row r="1094" spans="1:13" x14ac:dyDescent="0.45">
      <c r="A1094" t="s">
        <v>1000</v>
      </c>
      <c r="B1094">
        <v>25</v>
      </c>
      <c r="C1094" t="s">
        <v>28</v>
      </c>
      <c r="D1094" t="s">
        <v>34</v>
      </c>
      <c r="E1094" s="1">
        <v>570500</v>
      </c>
      <c r="F1094" t="s">
        <v>16</v>
      </c>
      <c r="G1094" t="s">
        <v>16</v>
      </c>
      <c r="H1094" s="1">
        <v>570500</v>
      </c>
      <c r="I1094" s="1">
        <v>98144</v>
      </c>
      <c r="J1094">
        <v>0.08</v>
      </c>
      <c r="K1094">
        <v>98144</v>
      </c>
      <c r="L1094" t="s">
        <v>264</v>
      </c>
      <c r="M1094">
        <v>2021</v>
      </c>
    </row>
    <row r="1095" spans="1:13" x14ac:dyDescent="0.45">
      <c r="A1095" t="s">
        <v>1001</v>
      </c>
      <c r="B1095">
        <v>24</v>
      </c>
      <c r="C1095" t="s">
        <v>23</v>
      </c>
      <c r="D1095" t="s">
        <v>34</v>
      </c>
      <c r="E1095" s="1">
        <v>570500</v>
      </c>
      <c r="F1095" t="s">
        <v>16</v>
      </c>
      <c r="G1095" t="s">
        <v>16</v>
      </c>
      <c r="H1095" s="1">
        <v>570500</v>
      </c>
      <c r="I1095" s="1">
        <v>82809</v>
      </c>
      <c r="J1095">
        <v>7.0000000000000007E-2</v>
      </c>
      <c r="K1095">
        <v>82809</v>
      </c>
      <c r="L1095" t="s">
        <v>264</v>
      </c>
      <c r="M1095">
        <v>2021</v>
      </c>
    </row>
    <row r="1096" spans="1:13" x14ac:dyDescent="0.45">
      <c r="A1096" t="s">
        <v>1002</v>
      </c>
      <c r="B1096">
        <v>23</v>
      </c>
      <c r="C1096" t="s">
        <v>14</v>
      </c>
      <c r="D1096" t="s">
        <v>34</v>
      </c>
      <c r="E1096" s="1">
        <v>570500</v>
      </c>
      <c r="F1096" t="s">
        <v>16</v>
      </c>
      <c r="G1096" t="s">
        <v>16</v>
      </c>
      <c r="H1096" s="1">
        <v>570500</v>
      </c>
      <c r="I1096" s="1">
        <v>76675</v>
      </c>
      <c r="J1096">
        <v>7.0000000000000007E-2</v>
      </c>
      <c r="K1096">
        <v>76675</v>
      </c>
      <c r="L1096" t="s">
        <v>264</v>
      </c>
      <c r="M1096">
        <v>2021</v>
      </c>
    </row>
    <row r="1097" spans="1:13" x14ac:dyDescent="0.45">
      <c r="A1097" t="s">
        <v>293</v>
      </c>
      <c r="B1097">
        <v>38</v>
      </c>
      <c r="C1097" t="s">
        <v>115</v>
      </c>
      <c r="D1097" t="s">
        <v>15</v>
      </c>
      <c r="E1097" s="1">
        <v>30000000</v>
      </c>
      <c r="F1097" t="s">
        <v>16</v>
      </c>
      <c r="G1097" t="s">
        <v>16</v>
      </c>
      <c r="H1097" s="1">
        <v>30000000</v>
      </c>
      <c r="I1097" s="1">
        <v>30000000</v>
      </c>
      <c r="J1097">
        <v>34.74</v>
      </c>
      <c r="K1097">
        <v>29200000</v>
      </c>
      <c r="L1097" t="s">
        <v>294</v>
      </c>
      <c r="M1097">
        <v>2021</v>
      </c>
    </row>
    <row r="1098" spans="1:13" x14ac:dyDescent="0.45">
      <c r="A1098" t="s">
        <v>596</v>
      </c>
      <c r="B1098">
        <v>31</v>
      </c>
      <c r="C1098" t="s">
        <v>58</v>
      </c>
      <c r="D1098" t="s">
        <v>15</v>
      </c>
      <c r="E1098" s="1">
        <v>5000000</v>
      </c>
      <c r="F1098" t="s">
        <v>16</v>
      </c>
      <c r="G1098" s="1">
        <v>500000</v>
      </c>
      <c r="H1098" s="1">
        <v>5500000</v>
      </c>
      <c r="I1098" s="1">
        <v>5500000</v>
      </c>
      <c r="J1098">
        <v>6.37</v>
      </c>
      <c r="K1098">
        <v>5000000</v>
      </c>
      <c r="L1098" t="s">
        <v>294</v>
      </c>
      <c r="M1098">
        <v>2021</v>
      </c>
    </row>
    <row r="1099" spans="1:13" x14ac:dyDescent="0.45">
      <c r="A1099" t="s">
        <v>1003</v>
      </c>
      <c r="B1099">
        <v>29</v>
      </c>
      <c r="C1099" t="s">
        <v>26</v>
      </c>
      <c r="D1099" t="s">
        <v>15</v>
      </c>
      <c r="E1099" s="1">
        <v>4500000</v>
      </c>
      <c r="F1099" t="s">
        <v>16</v>
      </c>
      <c r="G1099" t="s">
        <v>16</v>
      </c>
      <c r="H1099" s="1">
        <v>4500000</v>
      </c>
      <c r="I1099" s="1">
        <v>4500000</v>
      </c>
      <c r="J1099">
        <v>5.21</v>
      </c>
      <c r="K1099">
        <v>4500000</v>
      </c>
      <c r="L1099" t="s">
        <v>294</v>
      </c>
      <c r="M1099">
        <v>2021</v>
      </c>
    </row>
    <row r="1100" spans="1:13" x14ac:dyDescent="0.45">
      <c r="A1100" t="s">
        <v>445</v>
      </c>
      <c r="B1100">
        <v>29</v>
      </c>
      <c r="C1100" t="s">
        <v>23</v>
      </c>
      <c r="D1100" t="s">
        <v>15</v>
      </c>
      <c r="E1100" s="1">
        <v>3250000</v>
      </c>
      <c r="F1100" t="s">
        <v>16</v>
      </c>
      <c r="G1100" s="1">
        <v>200000</v>
      </c>
      <c r="H1100" s="1">
        <v>3450000</v>
      </c>
      <c r="I1100" s="1">
        <v>3450000</v>
      </c>
      <c r="J1100">
        <v>4</v>
      </c>
      <c r="K1100">
        <v>3250000</v>
      </c>
      <c r="L1100" t="s">
        <v>294</v>
      </c>
      <c r="M1100">
        <v>2021</v>
      </c>
    </row>
    <row r="1101" spans="1:13" x14ac:dyDescent="0.45">
      <c r="A1101" t="s">
        <v>299</v>
      </c>
      <c r="B1101">
        <v>28</v>
      </c>
      <c r="C1101" t="s">
        <v>28</v>
      </c>
      <c r="D1101" t="s">
        <v>15</v>
      </c>
      <c r="E1101" s="1">
        <v>3100000</v>
      </c>
      <c r="F1101" t="s">
        <v>16</v>
      </c>
      <c r="G1101" t="s">
        <v>16</v>
      </c>
      <c r="H1101" s="1">
        <v>3100000</v>
      </c>
      <c r="I1101" s="1">
        <v>3100000</v>
      </c>
      <c r="J1101">
        <v>3.59</v>
      </c>
      <c r="K1101">
        <v>3100000</v>
      </c>
      <c r="L1101" t="s">
        <v>294</v>
      </c>
      <c r="M1101">
        <v>2021</v>
      </c>
    </row>
    <row r="1102" spans="1:13" x14ac:dyDescent="0.45">
      <c r="A1102" t="s">
        <v>303</v>
      </c>
      <c r="B1102">
        <v>27</v>
      </c>
      <c r="C1102" t="s">
        <v>36</v>
      </c>
      <c r="D1102" t="s">
        <v>76</v>
      </c>
      <c r="E1102" s="1">
        <v>2850000</v>
      </c>
      <c r="F1102" t="s">
        <v>16</v>
      </c>
      <c r="G1102" t="s">
        <v>16</v>
      </c>
      <c r="H1102" s="1">
        <v>2850000</v>
      </c>
      <c r="I1102" s="1">
        <v>2850000</v>
      </c>
      <c r="J1102">
        <v>3.3</v>
      </c>
      <c r="K1102">
        <v>2850000</v>
      </c>
      <c r="L1102" t="s">
        <v>294</v>
      </c>
      <c r="M1102">
        <v>2021</v>
      </c>
    </row>
    <row r="1103" spans="1:13" x14ac:dyDescent="0.45">
      <c r="A1103" t="s">
        <v>301</v>
      </c>
      <c r="B1103">
        <v>29</v>
      </c>
      <c r="C1103" t="s">
        <v>26</v>
      </c>
      <c r="D1103" t="s">
        <v>76</v>
      </c>
      <c r="E1103" s="1">
        <v>2100000</v>
      </c>
      <c r="F1103" t="s">
        <v>16</v>
      </c>
      <c r="G1103" t="s">
        <v>16</v>
      </c>
      <c r="H1103" s="1">
        <v>2100000</v>
      </c>
      <c r="I1103" s="1">
        <v>2100000</v>
      </c>
      <c r="J1103">
        <v>2.4300000000000002</v>
      </c>
      <c r="K1103">
        <v>2100000</v>
      </c>
      <c r="L1103" t="s">
        <v>294</v>
      </c>
      <c r="M1103">
        <v>2021</v>
      </c>
    </row>
    <row r="1104" spans="1:13" x14ac:dyDescent="0.45">
      <c r="A1104" t="s">
        <v>302</v>
      </c>
      <c r="B1104">
        <v>26</v>
      </c>
      <c r="C1104" t="s">
        <v>28</v>
      </c>
      <c r="D1104" t="s">
        <v>76</v>
      </c>
      <c r="E1104" s="1">
        <v>1500000</v>
      </c>
      <c r="F1104" t="s">
        <v>16</v>
      </c>
      <c r="G1104" t="s">
        <v>16</v>
      </c>
      <c r="H1104" s="1">
        <v>1500000</v>
      </c>
      <c r="I1104" s="1">
        <v>1500000</v>
      </c>
      <c r="J1104">
        <v>1.74</v>
      </c>
      <c r="K1104">
        <v>1500000</v>
      </c>
      <c r="L1104" t="s">
        <v>294</v>
      </c>
      <c r="M1104">
        <v>2021</v>
      </c>
    </row>
    <row r="1105" spans="1:13" x14ac:dyDescent="0.45">
      <c r="A1105" t="s">
        <v>650</v>
      </c>
      <c r="B1105">
        <v>34</v>
      </c>
      <c r="C1105" t="s">
        <v>28</v>
      </c>
      <c r="D1105" t="s">
        <v>15</v>
      </c>
      <c r="E1105" s="1">
        <v>925000</v>
      </c>
      <c r="F1105" t="s">
        <v>16</v>
      </c>
      <c r="G1105" t="s">
        <v>16</v>
      </c>
      <c r="H1105" s="1">
        <v>925000</v>
      </c>
      <c r="I1105" s="1">
        <v>925000</v>
      </c>
      <c r="J1105">
        <v>1.07</v>
      </c>
      <c r="K1105">
        <v>925000</v>
      </c>
      <c r="L1105" t="s">
        <v>294</v>
      </c>
      <c r="M1105">
        <v>2021</v>
      </c>
    </row>
    <row r="1106" spans="1:13" x14ac:dyDescent="0.45">
      <c r="A1106" t="s">
        <v>1004</v>
      </c>
      <c r="B1106">
        <v>32</v>
      </c>
      <c r="C1106" t="s">
        <v>23</v>
      </c>
      <c r="D1106" t="s">
        <v>15</v>
      </c>
      <c r="E1106" s="1">
        <v>1500000</v>
      </c>
      <c r="F1106" t="s">
        <v>16</v>
      </c>
      <c r="G1106" t="s">
        <v>16</v>
      </c>
      <c r="H1106" s="1">
        <v>1500000</v>
      </c>
      <c r="I1106" s="1">
        <v>887150</v>
      </c>
      <c r="J1106">
        <v>1.03</v>
      </c>
      <c r="K1106">
        <v>887150</v>
      </c>
      <c r="L1106" t="s">
        <v>294</v>
      </c>
      <c r="M1106">
        <v>2021</v>
      </c>
    </row>
    <row r="1107" spans="1:13" x14ac:dyDescent="0.45">
      <c r="A1107" t="s">
        <v>307</v>
      </c>
      <c r="B1107">
        <v>27</v>
      </c>
      <c r="C1107" t="s">
        <v>14</v>
      </c>
      <c r="D1107" t="s">
        <v>34</v>
      </c>
      <c r="E1107" s="1">
        <v>581700</v>
      </c>
      <c r="F1107" t="s">
        <v>16</v>
      </c>
      <c r="G1107" t="s">
        <v>16</v>
      </c>
      <c r="H1107" s="1">
        <v>581700</v>
      </c>
      <c r="I1107" s="1">
        <v>581700</v>
      </c>
      <c r="J1107">
        <v>0.67</v>
      </c>
      <c r="K1107">
        <v>581700</v>
      </c>
      <c r="L1107" t="s">
        <v>294</v>
      </c>
      <c r="M1107">
        <v>2021</v>
      </c>
    </row>
    <row r="1108" spans="1:13" x14ac:dyDescent="0.45">
      <c r="A1108" t="s">
        <v>309</v>
      </c>
      <c r="B1108">
        <v>26</v>
      </c>
      <c r="C1108" t="s">
        <v>23</v>
      </c>
      <c r="D1108" t="s">
        <v>34</v>
      </c>
      <c r="E1108" s="1">
        <v>578800</v>
      </c>
      <c r="F1108" t="s">
        <v>16</v>
      </c>
      <c r="G1108" t="s">
        <v>16</v>
      </c>
      <c r="H1108" s="1">
        <v>578800</v>
      </c>
      <c r="I1108" s="1">
        <v>578800</v>
      </c>
      <c r="J1108">
        <v>0.67</v>
      </c>
      <c r="K1108">
        <v>578800</v>
      </c>
      <c r="L1108" t="s">
        <v>294</v>
      </c>
      <c r="M1108">
        <v>2021</v>
      </c>
    </row>
    <row r="1109" spans="1:13" x14ac:dyDescent="0.45">
      <c r="A1109" t="s">
        <v>315</v>
      </c>
      <c r="B1109">
        <v>24</v>
      </c>
      <c r="C1109" t="s">
        <v>23</v>
      </c>
      <c r="D1109" t="s">
        <v>34</v>
      </c>
      <c r="E1109" s="1">
        <v>574300</v>
      </c>
      <c r="F1109" t="s">
        <v>16</v>
      </c>
      <c r="G1109" t="s">
        <v>16</v>
      </c>
      <c r="H1109" s="1">
        <v>574300</v>
      </c>
      <c r="I1109" s="1">
        <v>574300</v>
      </c>
      <c r="J1109">
        <v>0.67</v>
      </c>
      <c r="K1109">
        <v>574300</v>
      </c>
      <c r="L1109" t="s">
        <v>294</v>
      </c>
      <c r="M1109">
        <v>2021</v>
      </c>
    </row>
    <row r="1110" spans="1:13" x14ac:dyDescent="0.45">
      <c r="A1110" t="s">
        <v>312</v>
      </c>
      <c r="B1110">
        <v>24</v>
      </c>
      <c r="C1110" t="s">
        <v>23</v>
      </c>
      <c r="D1110" t="s">
        <v>34</v>
      </c>
      <c r="E1110" s="1">
        <v>574100</v>
      </c>
      <c r="F1110" t="s">
        <v>16</v>
      </c>
      <c r="G1110" t="s">
        <v>16</v>
      </c>
      <c r="H1110" s="1">
        <v>574100</v>
      </c>
      <c r="I1110" s="1">
        <v>574100</v>
      </c>
      <c r="J1110">
        <v>0.66</v>
      </c>
      <c r="K1110">
        <v>574100</v>
      </c>
      <c r="L1110" t="s">
        <v>294</v>
      </c>
      <c r="M1110">
        <v>2021</v>
      </c>
    </row>
    <row r="1111" spans="1:13" x14ac:dyDescent="0.45">
      <c r="A1111" t="s">
        <v>1005</v>
      </c>
      <c r="B1111">
        <v>22</v>
      </c>
      <c r="C1111" t="s">
        <v>318</v>
      </c>
      <c r="D1111" t="s">
        <v>34</v>
      </c>
      <c r="E1111" s="1">
        <v>570500</v>
      </c>
      <c r="F1111" t="s">
        <v>16</v>
      </c>
      <c r="G1111" t="s">
        <v>16</v>
      </c>
      <c r="H1111" s="1">
        <v>570500</v>
      </c>
      <c r="I1111" s="1">
        <v>570500</v>
      </c>
      <c r="J1111">
        <v>0.66</v>
      </c>
      <c r="K1111">
        <v>570500</v>
      </c>
      <c r="L1111" t="s">
        <v>294</v>
      </c>
      <c r="M1111">
        <v>2021</v>
      </c>
    </row>
    <row r="1112" spans="1:13" x14ac:dyDescent="0.45">
      <c r="A1112" t="s">
        <v>1006</v>
      </c>
      <c r="B1112">
        <v>24</v>
      </c>
      <c r="C1112" t="s">
        <v>19</v>
      </c>
      <c r="D1112" t="s">
        <v>34</v>
      </c>
      <c r="E1112" s="1">
        <v>578500</v>
      </c>
      <c r="F1112" t="s">
        <v>16</v>
      </c>
      <c r="G1112" t="s">
        <v>16</v>
      </c>
      <c r="H1112" s="1">
        <v>578500</v>
      </c>
      <c r="I1112" s="1">
        <v>559800</v>
      </c>
      <c r="J1112">
        <v>0.65</v>
      </c>
      <c r="K1112">
        <v>559800</v>
      </c>
      <c r="L1112" t="s">
        <v>294</v>
      </c>
      <c r="M1112">
        <v>2021</v>
      </c>
    </row>
    <row r="1113" spans="1:13" x14ac:dyDescent="0.45">
      <c r="A1113" t="s">
        <v>1007</v>
      </c>
      <c r="B1113">
        <v>27</v>
      </c>
      <c r="C1113" t="s">
        <v>28</v>
      </c>
      <c r="D1113" t="s">
        <v>34</v>
      </c>
      <c r="E1113" s="1">
        <v>570500</v>
      </c>
      <c r="F1113" t="s">
        <v>16</v>
      </c>
      <c r="G1113" t="s">
        <v>16</v>
      </c>
      <c r="H1113" s="1">
        <v>570500</v>
      </c>
      <c r="I1113" s="1">
        <v>460050</v>
      </c>
      <c r="J1113">
        <v>0.53</v>
      </c>
      <c r="K1113">
        <v>460050</v>
      </c>
      <c r="L1113" t="s">
        <v>294</v>
      </c>
      <c r="M1113">
        <v>2021</v>
      </c>
    </row>
    <row r="1114" spans="1:13" x14ac:dyDescent="0.45">
      <c r="A1114" t="s">
        <v>322</v>
      </c>
      <c r="B1114">
        <v>28</v>
      </c>
      <c r="C1114" t="s">
        <v>31</v>
      </c>
      <c r="D1114" t="s">
        <v>34</v>
      </c>
      <c r="E1114" s="1">
        <v>570500</v>
      </c>
      <c r="F1114" t="s">
        <v>16</v>
      </c>
      <c r="G1114" t="s">
        <v>16</v>
      </c>
      <c r="H1114" s="1">
        <v>570500</v>
      </c>
      <c r="I1114" s="1">
        <v>441648</v>
      </c>
      <c r="J1114">
        <v>0.51</v>
      </c>
      <c r="K1114">
        <v>441648</v>
      </c>
      <c r="L1114" t="s">
        <v>294</v>
      </c>
      <c r="M1114">
        <v>2021</v>
      </c>
    </row>
    <row r="1115" spans="1:13" x14ac:dyDescent="0.45">
      <c r="A1115" t="s">
        <v>310</v>
      </c>
      <c r="B1115">
        <v>26</v>
      </c>
      <c r="C1115" t="s">
        <v>28</v>
      </c>
      <c r="D1115" t="s">
        <v>34</v>
      </c>
      <c r="E1115" s="1">
        <v>576600</v>
      </c>
      <c r="F1115" t="s">
        <v>16</v>
      </c>
      <c r="G1115" t="s">
        <v>16</v>
      </c>
      <c r="H1115" s="1">
        <v>576600</v>
      </c>
      <c r="I1115" s="1">
        <v>368900</v>
      </c>
      <c r="J1115">
        <v>0.43</v>
      </c>
      <c r="K1115">
        <v>368900</v>
      </c>
      <c r="L1115" t="s">
        <v>294</v>
      </c>
      <c r="M1115">
        <v>2021</v>
      </c>
    </row>
    <row r="1116" spans="1:13" x14ac:dyDescent="0.45">
      <c r="A1116" t="s">
        <v>1008</v>
      </c>
      <c r="B1116">
        <v>23</v>
      </c>
      <c r="C1116" t="s">
        <v>23</v>
      </c>
      <c r="D1116" t="s">
        <v>34</v>
      </c>
      <c r="E1116" s="1">
        <v>570500</v>
      </c>
      <c r="F1116" t="s">
        <v>16</v>
      </c>
      <c r="G1116" t="s">
        <v>16</v>
      </c>
      <c r="H1116" s="1">
        <v>570500</v>
      </c>
      <c r="I1116" s="1">
        <v>303633</v>
      </c>
      <c r="J1116">
        <v>0.35</v>
      </c>
      <c r="K1116">
        <v>303633</v>
      </c>
      <c r="L1116" t="s">
        <v>294</v>
      </c>
      <c r="M1116">
        <v>2021</v>
      </c>
    </row>
    <row r="1117" spans="1:13" x14ac:dyDescent="0.45">
      <c r="A1117" t="s">
        <v>319</v>
      </c>
      <c r="B1117">
        <v>24</v>
      </c>
      <c r="C1117" t="s">
        <v>318</v>
      </c>
      <c r="D1117" t="s">
        <v>34</v>
      </c>
      <c r="E1117" s="1">
        <v>570500</v>
      </c>
      <c r="F1117" t="s">
        <v>16</v>
      </c>
      <c r="G1117" t="s">
        <v>16</v>
      </c>
      <c r="H1117" s="1">
        <v>570500</v>
      </c>
      <c r="I1117" s="1">
        <v>291365</v>
      </c>
      <c r="J1117">
        <v>0.34</v>
      </c>
      <c r="K1117">
        <v>291365</v>
      </c>
      <c r="L1117" t="s">
        <v>294</v>
      </c>
      <c r="M1117">
        <v>2021</v>
      </c>
    </row>
    <row r="1118" spans="1:13" x14ac:dyDescent="0.45">
      <c r="A1118" t="s">
        <v>1009</v>
      </c>
      <c r="B1118">
        <v>25</v>
      </c>
      <c r="C1118" t="s">
        <v>60</v>
      </c>
      <c r="D1118" t="s">
        <v>34</v>
      </c>
      <c r="E1118" s="1">
        <v>570500</v>
      </c>
      <c r="F1118" t="s">
        <v>16</v>
      </c>
      <c r="G1118" t="s">
        <v>16</v>
      </c>
      <c r="H1118" s="1">
        <v>570500</v>
      </c>
      <c r="I1118" s="1">
        <v>272963</v>
      </c>
      <c r="J1118">
        <v>0.32</v>
      </c>
      <c r="K1118">
        <v>272963</v>
      </c>
      <c r="L1118" t="s">
        <v>294</v>
      </c>
      <c r="M1118">
        <v>2021</v>
      </c>
    </row>
    <row r="1119" spans="1:13" x14ac:dyDescent="0.45">
      <c r="A1119" t="s">
        <v>1010</v>
      </c>
      <c r="B1119">
        <v>26</v>
      </c>
      <c r="C1119" t="s">
        <v>26</v>
      </c>
      <c r="D1119" t="s">
        <v>34</v>
      </c>
      <c r="E1119" s="1">
        <v>570500</v>
      </c>
      <c r="F1119" t="s">
        <v>16</v>
      </c>
      <c r="G1119" t="s">
        <v>16</v>
      </c>
      <c r="H1119" s="1">
        <v>570500</v>
      </c>
      <c r="I1119" s="1">
        <v>266829</v>
      </c>
      <c r="J1119">
        <v>0.31</v>
      </c>
      <c r="K1119">
        <v>266829</v>
      </c>
      <c r="L1119" t="s">
        <v>294</v>
      </c>
      <c r="M1119">
        <v>2021</v>
      </c>
    </row>
    <row r="1120" spans="1:13" x14ac:dyDescent="0.45">
      <c r="A1120" t="s">
        <v>1011</v>
      </c>
      <c r="B1120">
        <v>30</v>
      </c>
      <c r="C1120" t="s">
        <v>28</v>
      </c>
      <c r="E1120" s="1">
        <v>570500</v>
      </c>
      <c r="F1120" t="s">
        <v>16</v>
      </c>
      <c r="G1120" t="s">
        <v>16</v>
      </c>
      <c r="H1120" s="1">
        <v>570500</v>
      </c>
      <c r="I1120" s="1">
        <v>220824</v>
      </c>
      <c r="J1120">
        <v>0.26</v>
      </c>
      <c r="K1120">
        <v>220824</v>
      </c>
      <c r="L1120" t="s">
        <v>294</v>
      </c>
      <c r="M1120">
        <v>2021</v>
      </c>
    </row>
    <row r="1121" spans="1:13" x14ac:dyDescent="0.45">
      <c r="A1121" t="s">
        <v>313</v>
      </c>
      <c r="B1121">
        <v>22</v>
      </c>
      <c r="C1121" t="s">
        <v>14</v>
      </c>
      <c r="D1121" t="s">
        <v>34</v>
      </c>
      <c r="E1121" s="1">
        <v>570500</v>
      </c>
      <c r="F1121" t="s">
        <v>16</v>
      </c>
      <c r="G1121" t="s">
        <v>16</v>
      </c>
      <c r="H1121" s="1">
        <v>570500</v>
      </c>
      <c r="I1121" s="1">
        <v>190154</v>
      </c>
      <c r="J1121">
        <v>0.22</v>
      </c>
      <c r="K1121">
        <v>190154</v>
      </c>
      <c r="L1121" t="s">
        <v>294</v>
      </c>
      <c r="M1121">
        <v>2021</v>
      </c>
    </row>
    <row r="1122" spans="1:13" x14ac:dyDescent="0.45">
      <c r="A1122" t="s">
        <v>338</v>
      </c>
      <c r="B1122">
        <v>33</v>
      </c>
      <c r="C1122" t="s">
        <v>31</v>
      </c>
      <c r="D1122" t="s">
        <v>34</v>
      </c>
      <c r="E1122" s="1">
        <v>570500</v>
      </c>
      <c r="F1122" t="s">
        <v>16</v>
      </c>
      <c r="G1122" t="s">
        <v>16</v>
      </c>
      <c r="H1122" s="1">
        <v>570500</v>
      </c>
      <c r="I1122" s="1">
        <v>141082</v>
      </c>
      <c r="J1122">
        <v>0.16</v>
      </c>
      <c r="K1122">
        <v>141082</v>
      </c>
      <c r="L1122" t="s">
        <v>294</v>
      </c>
      <c r="M1122">
        <v>2021</v>
      </c>
    </row>
    <row r="1123" spans="1:13" x14ac:dyDescent="0.45">
      <c r="A1123" t="s">
        <v>1012</v>
      </c>
      <c r="B1123">
        <v>30</v>
      </c>
      <c r="C1123" t="s">
        <v>23</v>
      </c>
      <c r="E1123" s="1">
        <v>570500</v>
      </c>
      <c r="F1123" t="s">
        <v>16</v>
      </c>
      <c r="G1123" t="s">
        <v>16</v>
      </c>
      <c r="H1123" s="1">
        <v>570500</v>
      </c>
      <c r="I1123" s="1">
        <v>104278</v>
      </c>
      <c r="J1123">
        <v>0.12</v>
      </c>
      <c r="K1123">
        <v>104278</v>
      </c>
      <c r="L1123" t="s">
        <v>294</v>
      </c>
      <c r="M1123">
        <v>2021</v>
      </c>
    </row>
    <row r="1124" spans="1:13" x14ac:dyDescent="0.45">
      <c r="A1124" t="s">
        <v>1013</v>
      </c>
      <c r="B1124">
        <v>25</v>
      </c>
      <c r="C1124" t="s">
        <v>28</v>
      </c>
      <c r="D1124" t="s">
        <v>34</v>
      </c>
      <c r="E1124" s="1">
        <v>570500</v>
      </c>
      <c r="F1124" t="s">
        <v>16</v>
      </c>
      <c r="G1124" t="s">
        <v>16</v>
      </c>
      <c r="H1124" s="1">
        <v>570500</v>
      </c>
      <c r="I1124" s="1">
        <v>95077</v>
      </c>
      <c r="J1124">
        <v>0.11</v>
      </c>
      <c r="K1124">
        <v>95077</v>
      </c>
      <c r="L1124" t="s">
        <v>294</v>
      </c>
      <c r="M1124">
        <v>2021</v>
      </c>
    </row>
    <row r="1125" spans="1:13" x14ac:dyDescent="0.45">
      <c r="A1125" t="s">
        <v>324</v>
      </c>
      <c r="B1125">
        <v>31</v>
      </c>
      <c r="C1125" t="s">
        <v>26</v>
      </c>
      <c r="D1125" t="s">
        <v>15</v>
      </c>
      <c r="E1125" s="1">
        <v>26000000</v>
      </c>
      <c r="F1125" s="1">
        <v>3000000</v>
      </c>
      <c r="G1125" t="s">
        <v>16</v>
      </c>
      <c r="H1125" s="1">
        <v>29000000</v>
      </c>
      <c r="I1125" s="1">
        <v>29000000</v>
      </c>
      <c r="J1125">
        <v>14.93</v>
      </c>
      <c r="K1125">
        <v>23357143</v>
      </c>
      <c r="L1125" t="s">
        <v>325</v>
      </c>
      <c r="M1125">
        <v>2021</v>
      </c>
    </row>
    <row r="1126" spans="1:13" x14ac:dyDescent="0.45">
      <c r="A1126" t="s">
        <v>327</v>
      </c>
      <c r="B1126">
        <v>37</v>
      </c>
      <c r="C1126" t="s">
        <v>23</v>
      </c>
      <c r="D1126" t="s">
        <v>15</v>
      </c>
      <c r="E1126" s="1">
        <v>32000000</v>
      </c>
      <c r="F1126" s="1">
        <v>3000000</v>
      </c>
      <c r="G1126" t="s">
        <v>16</v>
      </c>
      <c r="H1126" s="1">
        <v>35000000</v>
      </c>
      <c r="I1126" s="1">
        <v>24666667</v>
      </c>
      <c r="J1126">
        <v>12.7</v>
      </c>
      <c r="K1126">
        <v>24083333</v>
      </c>
      <c r="L1126" t="s">
        <v>325</v>
      </c>
      <c r="M1126">
        <v>2021</v>
      </c>
    </row>
    <row r="1127" spans="1:13" x14ac:dyDescent="0.45">
      <c r="A1127" t="s">
        <v>328</v>
      </c>
      <c r="B1127">
        <v>34</v>
      </c>
      <c r="C1127" t="s">
        <v>58</v>
      </c>
      <c r="D1127" t="s">
        <v>15</v>
      </c>
      <c r="E1127" s="1">
        <v>16000000</v>
      </c>
      <c r="F1127" t="s">
        <v>16</v>
      </c>
      <c r="G1127" t="s">
        <v>16</v>
      </c>
      <c r="H1127" s="1">
        <v>16000000</v>
      </c>
      <c r="I1127" s="1">
        <v>16000000</v>
      </c>
      <c r="J1127">
        <v>8.24</v>
      </c>
      <c r="K1127">
        <v>16000000</v>
      </c>
      <c r="L1127" t="s">
        <v>325</v>
      </c>
      <c r="M1127">
        <v>2021</v>
      </c>
    </row>
    <row r="1128" spans="1:13" x14ac:dyDescent="0.45">
      <c r="A1128" t="s">
        <v>329</v>
      </c>
      <c r="B1128">
        <v>27</v>
      </c>
      <c r="C1128" t="s">
        <v>14</v>
      </c>
      <c r="D1128" t="s">
        <v>15</v>
      </c>
      <c r="E1128" s="1">
        <v>11000000</v>
      </c>
      <c r="F1128" s="1">
        <v>2000000</v>
      </c>
      <c r="G1128" t="s">
        <v>16</v>
      </c>
      <c r="H1128" s="1">
        <v>13000000</v>
      </c>
      <c r="I1128" s="1">
        <v>13000000</v>
      </c>
      <c r="J1128">
        <v>6.69</v>
      </c>
      <c r="K1128">
        <v>20000000</v>
      </c>
      <c r="L1128" t="s">
        <v>325</v>
      </c>
      <c r="M1128">
        <v>2021</v>
      </c>
    </row>
    <row r="1129" spans="1:13" x14ac:dyDescent="0.45">
      <c r="A1129" t="s">
        <v>333</v>
      </c>
      <c r="B1129">
        <v>26</v>
      </c>
      <c r="C1129" t="s">
        <v>19</v>
      </c>
      <c r="D1129" t="s">
        <v>15</v>
      </c>
      <c r="E1129" s="1">
        <v>11700000</v>
      </c>
      <c r="F1129" t="s">
        <v>16</v>
      </c>
      <c r="G1129" t="s">
        <v>16</v>
      </c>
      <c r="H1129" s="1">
        <v>11700000</v>
      </c>
      <c r="I1129" s="1">
        <v>11700000</v>
      </c>
      <c r="J1129">
        <v>6.02</v>
      </c>
      <c r="K1129">
        <v>11700000</v>
      </c>
      <c r="L1129" t="s">
        <v>325</v>
      </c>
      <c r="M1129">
        <v>2021</v>
      </c>
    </row>
    <row r="1130" spans="1:13" x14ac:dyDescent="0.45">
      <c r="A1130" t="s">
        <v>1014</v>
      </c>
      <c r="B1130">
        <v>31</v>
      </c>
      <c r="C1130" t="s">
        <v>23</v>
      </c>
      <c r="D1130" t="s">
        <v>15</v>
      </c>
      <c r="E1130" s="1">
        <v>6000000</v>
      </c>
      <c r="F1130" s="1">
        <v>3000000</v>
      </c>
      <c r="G1130" t="s">
        <v>16</v>
      </c>
      <c r="H1130" s="1">
        <v>9000000</v>
      </c>
      <c r="I1130" s="1">
        <v>9000000</v>
      </c>
      <c r="J1130">
        <v>4.63</v>
      </c>
      <c r="K1130">
        <v>7833333</v>
      </c>
      <c r="L1130" t="s">
        <v>325</v>
      </c>
      <c r="M1130">
        <v>2021</v>
      </c>
    </row>
    <row r="1131" spans="1:13" x14ac:dyDescent="0.45">
      <c r="A1131" t="s">
        <v>332</v>
      </c>
      <c r="B1131">
        <v>32</v>
      </c>
      <c r="C1131" t="s">
        <v>60</v>
      </c>
      <c r="D1131" t="s">
        <v>15</v>
      </c>
      <c r="E1131" s="1">
        <v>8750000</v>
      </c>
      <c r="F1131" t="s">
        <v>16</v>
      </c>
      <c r="G1131" t="s">
        <v>16</v>
      </c>
      <c r="H1131" s="1">
        <v>8750000</v>
      </c>
      <c r="I1131" s="1">
        <v>8750000</v>
      </c>
      <c r="J1131">
        <v>4.51</v>
      </c>
      <c r="K1131">
        <v>6800000</v>
      </c>
      <c r="L1131" t="s">
        <v>325</v>
      </c>
      <c r="M1131">
        <v>2021</v>
      </c>
    </row>
    <row r="1132" spans="1:13" x14ac:dyDescent="0.45">
      <c r="A1132" t="s">
        <v>331</v>
      </c>
      <c r="B1132">
        <v>37</v>
      </c>
      <c r="C1132" t="s">
        <v>36</v>
      </c>
      <c r="D1132" t="s">
        <v>15</v>
      </c>
      <c r="E1132" s="1">
        <v>6500000</v>
      </c>
      <c r="F1132" t="s">
        <v>16</v>
      </c>
      <c r="G1132" s="1">
        <v>2000000</v>
      </c>
      <c r="H1132" s="1">
        <v>8500000</v>
      </c>
      <c r="I1132" s="1">
        <v>8500000</v>
      </c>
      <c r="J1132">
        <v>4.38</v>
      </c>
      <c r="K1132">
        <v>7000000</v>
      </c>
      <c r="L1132" t="s">
        <v>325</v>
      </c>
      <c r="M1132">
        <v>2021</v>
      </c>
    </row>
    <row r="1133" spans="1:13" x14ac:dyDescent="0.45">
      <c r="A1133" t="s">
        <v>334</v>
      </c>
      <c r="B1133">
        <v>27</v>
      </c>
      <c r="C1133" t="s">
        <v>23</v>
      </c>
      <c r="D1133" t="s">
        <v>15</v>
      </c>
      <c r="E1133" s="1">
        <v>6500000</v>
      </c>
      <c r="F1133" t="s">
        <v>16</v>
      </c>
      <c r="G1133" t="s">
        <v>16</v>
      </c>
      <c r="H1133" s="1">
        <v>6500000</v>
      </c>
      <c r="I1133" s="1">
        <v>6500000</v>
      </c>
      <c r="J1133">
        <v>3.35</v>
      </c>
      <c r="K1133">
        <v>6500000</v>
      </c>
      <c r="L1133" t="s">
        <v>325</v>
      </c>
      <c r="M1133">
        <v>2021</v>
      </c>
    </row>
    <row r="1134" spans="1:13" x14ac:dyDescent="0.45">
      <c r="A1134" t="s">
        <v>683</v>
      </c>
      <c r="B1134">
        <v>34</v>
      </c>
      <c r="C1134" t="s">
        <v>31</v>
      </c>
      <c r="D1134" t="s">
        <v>15</v>
      </c>
      <c r="E1134" s="1">
        <v>2500000</v>
      </c>
      <c r="F1134" s="1">
        <v>1000000</v>
      </c>
      <c r="G1134" t="s">
        <v>16</v>
      </c>
      <c r="H1134" s="1">
        <v>3500000</v>
      </c>
      <c r="I1134" s="1">
        <v>3500000</v>
      </c>
      <c r="J1134">
        <v>1.8</v>
      </c>
      <c r="K1134">
        <v>3500000</v>
      </c>
      <c r="L1134" t="s">
        <v>325</v>
      </c>
      <c r="M1134">
        <v>2021</v>
      </c>
    </row>
    <row r="1135" spans="1:13" x14ac:dyDescent="0.45">
      <c r="A1135" t="s">
        <v>335</v>
      </c>
      <c r="B1135">
        <v>34</v>
      </c>
      <c r="C1135" t="s">
        <v>31</v>
      </c>
      <c r="D1135" t="s">
        <v>15</v>
      </c>
      <c r="E1135" s="1">
        <v>3500000</v>
      </c>
      <c r="F1135" t="s">
        <v>16</v>
      </c>
      <c r="G1135" t="s">
        <v>16</v>
      </c>
      <c r="H1135" s="1">
        <v>3500000</v>
      </c>
      <c r="I1135" s="1">
        <v>3500000</v>
      </c>
      <c r="J1135">
        <v>1.8</v>
      </c>
      <c r="K1135">
        <v>3500000</v>
      </c>
      <c r="L1135" t="s">
        <v>325</v>
      </c>
      <c r="M1135">
        <v>2021</v>
      </c>
    </row>
    <row r="1136" spans="1:13" x14ac:dyDescent="0.45">
      <c r="A1136" t="s">
        <v>336</v>
      </c>
      <c r="B1136">
        <v>30</v>
      </c>
      <c r="C1136" t="s">
        <v>19</v>
      </c>
      <c r="D1136" t="s">
        <v>15</v>
      </c>
      <c r="E1136" s="1">
        <v>3000000</v>
      </c>
      <c r="F1136" t="s">
        <v>16</v>
      </c>
      <c r="G1136" t="s">
        <v>16</v>
      </c>
      <c r="H1136" s="1">
        <v>3000000</v>
      </c>
      <c r="I1136" s="1">
        <v>3000000</v>
      </c>
      <c r="J1136">
        <v>1.54</v>
      </c>
      <c r="K1136">
        <v>3000000</v>
      </c>
      <c r="L1136" t="s">
        <v>325</v>
      </c>
      <c r="M1136">
        <v>2021</v>
      </c>
    </row>
    <row r="1137" spans="1:13" x14ac:dyDescent="0.45">
      <c r="A1137" t="s">
        <v>350</v>
      </c>
      <c r="B1137">
        <v>33</v>
      </c>
      <c r="C1137" t="s">
        <v>28</v>
      </c>
      <c r="D1137" t="s">
        <v>34</v>
      </c>
      <c r="E1137" s="1">
        <v>2000000</v>
      </c>
      <c r="F1137" t="s">
        <v>16</v>
      </c>
      <c r="G1137" t="s">
        <v>16</v>
      </c>
      <c r="H1137" s="1">
        <v>2000000</v>
      </c>
      <c r="I1137" s="1">
        <v>2000000</v>
      </c>
      <c r="J1137">
        <v>1.03</v>
      </c>
      <c r="K1137">
        <v>2000000</v>
      </c>
      <c r="L1137" t="s">
        <v>325</v>
      </c>
      <c r="M1137">
        <v>2021</v>
      </c>
    </row>
    <row r="1138" spans="1:13" x14ac:dyDescent="0.45">
      <c r="A1138" t="s">
        <v>455</v>
      </c>
      <c r="B1138">
        <v>29</v>
      </c>
      <c r="C1138" t="s">
        <v>28</v>
      </c>
      <c r="D1138" t="s">
        <v>76</v>
      </c>
      <c r="E1138" s="1">
        <v>1100000</v>
      </c>
      <c r="F1138" t="s">
        <v>16</v>
      </c>
      <c r="G1138" t="s">
        <v>16</v>
      </c>
      <c r="H1138" s="1">
        <v>1100000</v>
      </c>
      <c r="I1138" s="1">
        <v>1100000</v>
      </c>
      <c r="J1138">
        <v>0.56999999999999995</v>
      </c>
      <c r="K1138">
        <v>1100000</v>
      </c>
      <c r="L1138" t="s">
        <v>325</v>
      </c>
      <c r="M1138">
        <v>2021</v>
      </c>
    </row>
    <row r="1139" spans="1:13" x14ac:dyDescent="0.45">
      <c r="A1139" t="s">
        <v>449</v>
      </c>
      <c r="B1139">
        <v>30</v>
      </c>
      <c r="C1139" t="s">
        <v>28</v>
      </c>
      <c r="D1139" t="s">
        <v>15</v>
      </c>
      <c r="E1139" s="1">
        <v>1900000</v>
      </c>
      <c r="F1139" t="s">
        <v>16</v>
      </c>
      <c r="G1139" t="s">
        <v>16</v>
      </c>
      <c r="H1139" s="1">
        <v>1900000</v>
      </c>
      <c r="I1139" s="1">
        <v>684405</v>
      </c>
      <c r="J1139">
        <v>0.35</v>
      </c>
      <c r="K1139">
        <v>684405</v>
      </c>
      <c r="L1139" t="s">
        <v>325</v>
      </c>
      <c r="M1139">
        <v>2021</v>
      </c>
    </row>
    <row r="1140" spans="1:13" x14ac:dyDescent="0.45">
      <c r="A1140" t="s">
        <v>340</v>
      </c>
      <c r="B1140">
        <v>27</v>
      </c>
      <c r="C1140" t="s">
        <v>23</v>
      </c>
      <c r="D1140" t="s">
        <v>34</v>
      </c>
      <c r="E1140" s="1">
        <v>637300</v>
      </c>
      <c r="F1140" t="s">
        <v>16</v>
      </c>
      <c r="G1140" t="s">
        <v>16</v>
      </c>
      <c r="H1140" s="1">
        <v>637300</v>
      </c>
      <c r="I1140" s="1">
        <v>637300</v>
      </c>
      <c r="J1140">
        <v>0.33</v>
      </c>
      <c r="K1140">
        <v>637300</v>
      </c>
      <c r="L1140" t="s">
        <v>325</v>
      </c>
      <c r="M1140">
        <v>2021</v>
      </c>
    </row>
    <row r="1141" spans="1:13" x14ac:dyDescent="0.45">
      <c r="A1141" t="s">
        <v>344</v>
      </c>
      <c r="B1141">
        <v>24</v>
      </c>
      <c r="C1141" t="s">
        <v>21</v>
      </c>
      <c r="D1141" t="s">
        <v>34</v>
      </c>
      <c r="E1141" s="1">
        <v>624300</v>
      </c>
      <c r="F1141" t="s">
        <v>16</v>
      </c>
      <c r="G1141" t="s">
        <v>16</v>
      </c>
      <c r="H1141" s="1">
        <v>624300</v>
      </c>
      <c r="I1141" s="1">
        <v>624300</v>
      </c>
      <c r="J1141">
        <v>0.32</v>
      </c>
      <c r="K1141">
        <v>624300</v>
      </c>
      <c r="L1141" t="s">
        <v>325</v>
      </c>
      <c r="M1141">
        <v>2021</v>
      </c>
    </row>
    <row r="1142" spans="1:13" x14ac:dyDescent="0.45">
      <c r="A1142" t="s">
        <v>1015</v>
      </c>
      <c r="B1142">
        <v>24</v>
      </c>
      <c r="C1142" t="s">
        <v>115</v>
      </c>
      <c r="D1142" t="s">
        <v>34</v>
      </c>
      <c r="E1142" s="1">
        <v>609000</v>
      </c>
      <c r="F1142" t="s">
        <v>16</v>
      </c>
      <c r="G1142" t="s">
        <v>16</v>
      </c>
      <c r="H1142" s="1">
        <v>609000</v>
      </c>
      <c r="I1142" s="1">
        <v>609000</v>
      </c>
      <c r="J1142">
        <v>0.31</v>
      </c>
      <c r="K1142">
        <v>609000</v>
      </c>
      <c r="L1142" t="s">
        <v>325</v>
      </c>
      <c r="M1142">
        <v>2021</v>
      </c>
    </row>
    <row r="1143" spans="1:13" x14ac:dyDescent="0.45">
      <c r="A1143" t="s">
        <v>341</v>
      </c>
      <c r="B1143">
        <v>26</v>
      </c>
      <c r="C1143" t="s">
        <v>23</v>
      </c>
      <c r="D1143" t="s">
        <v>34</v>
      </c>
      <c r="E1143" s="1">
        <v>604200</v>
      </c>
      <c r="F1143" t="s">
        <v>16</v>
      </c>
      <c r="G1143" t="s">
        <v>16</v>
      </c>
      <c r="H1143" s="1">
        <v>604200</v>
      </c>
      <c r="I1143" s="1">
        <v>604200</v>
      </c>
      <c r="J1143">
        <v>0.31</v>
      </c>
      <c r="K1143">
        <v>604200</v>
      </c>
      <c r="L1143" t="s">
        <v>325</v>
      </c>
      <c r="M1143">
        <v>2021</v>
      </c>
    </row>
    <row r="1144" spans="1:13" x14ac:dyDescent="0.45">
      <c r="A1144" t="s">
        <v>337</v>
      </c>
      <c r="B1144">
        <v>25</v>
      </c>
      <c r="C1144" t="s">
        <v>28</v>
      </c>
      <c r="D1144" t="s">
        <v>34</v>
      </c>
      <c r="E1144" s="1">
        <v>599100</v>
      </c>
      <c r="F1144" t="s">
        <v>16</v>
      </c>
      <c r="G1144" t="s">
        <v>16</v>
      </c>
      <c r="H1144" s="1">
        <v>599100</v>
      </c>
      <c r="I1144" s="1">
        <v>599100</v>
      </c>
      <c r="J1144">
        <v>0.31</v>
      </c>
      <c r="K1144">
        <v>599100</v>
      </c>
      <c r="L1144" t="s">
        <v>325</v>
      </c>
      <c r="M1144">
        <v>2021</v>
      </c>
    </row>
    <row r="1145" spans="1:13" x14ac:dyDescent="0.45">
      <c r="A1145" t="s">
        <v>346</v>
      </c>
      <c r="B1145">
        <v>24</v>
      </c>
      <c r="C1145" t="s">
        <v>23</v>
      </c>
      <c r="D1145" t="s">
        <v>34</v>
      </c>
      <c r="E1145" s="1">
        <v>620400</v>
      </c>
      <c r="F1145" t="s">
        <v>16</v>
      </c>
      <c r="G1145" t="s">
        <v>16</v>
      </c>
      <c r="H1145" s="1">
        <v>620400</v>
      </c>
      <c r="I1145" s="1">
        <v>580290</v>
      </c>
      <c r="J1145">
        <v>0.3</v>
      </c>
      <c r="K1145">
        <v>580290</v>
      </c>
      <c r="L1145" t="s">
        <v>325</v>
      </c>
      <c r="M1145">
        <v>2021</v>
      </c>
    </row>
    <row r="1146" spans="1:13" x14ac:dyDescent="0.45">
      <c r="A1146" t="s">
        <v>351</v>
      </c>
      <c r="B1146">
        <v>24</v>
      </c>
      <c r="C1146" t="s">
        <v>28</v>
      </c>
      <c r="D1146" t="s">
        <v>34</v>
      </c>
      <c r="E1146" s="1">
        <v>580100</v>
      </c>
      <c r="F1146" t="s">
        <v>16</v>
      </c>
      <c r="G1146" t="s">
        <v>16</v>
      </c>
      <c r="H1146" s="1">
        <v>580100</v>
      </c>
      <c r="I1146" s="1">
        <v>580100</v>
      </c>
      <c r="J1146">
        <v>0.3</v>
      </c>
      <c r="K1146">
        <v>580100</v>
      </c>
      <c r="L1146" t="s">
        <v>325</v>
      </c>
      <c r="M1146">
        <v>2021</v>
      </c>
    </row>
    <row r="1147" spans="1:13" x14ac:dyDescent="0.45">
      <c r="A1147" t="s">
        <v>1016</v>
      </c>
      <c r="B1147">
        <v>26</v>
      </c>
      <c r="C1147" t="s">
        <v>318</v>
      </c>
      <c r="D1147" t="s">
        <v>34</v>
      </c>
      <c r="E1147" s="1">
        <v>570500</v>
      </c>
      <c r="F1147" t="s">
        <v>16</v>
      </c>
      <c r="G1147" t="s">
        <v>16</v>
      </c>
      <c r="H1147" s="1">
        <v>570500</v>
      </c>
      <c r="I1147" s="1">
        <v>570500</v>
      </c>
      <c r="J1147">
        <v>0.28999999999999998</v>
      </c>
      <c r="K1147">
        <v>570500</v>
      </c>
      <c r="L1147" t="s">
        <v>325</v>
      </c>
      <c r="M1147">
        <v>2021</v>
      </c>
    </row>
    <row r="1148" spans="1:13" x14ac:dyDescent="0.45">
      <c r="A1148" t="s">
        <v>737</v>
      </c>
      <c r="B1148">
        <v>30</v>
      </c>
      <c r="C1148" t="s">
        <v>60</v>
      </c>
      <c r="D1148" t="s">
        <v>15</v>
      </c>
      <c r="E1148" s="1">
        <v>1250000</v>
      </c>
      <c r="F1148" t="s">
        <v>16</v>
      </c>
      <c r="G1148" s="1">
        <v>500000</v>
      </c>
      <c r="H1148" s="1">
        <v>1750000</v>
      </c>
      <c r="I1148" s="1">
        <v>456960</v>
      </c>
      <c r="J1148">
        <v>0.24</v>
      </c>
      <c r="K1148">
        <v>456960</v>
      </c>
      <c r="L1148" t="s">
        <v>325</v>
      </c>
      <c r="M1148">
        <v>2021</v>
      </c>
    </row>
    <row r="1149" spans="1:13" x14ac:dyDescent="0.45">
      <c r="A1149" t="s">
        <v>253</v>
      </c>
      <c r="B1149">
        <v>28</v>
      </c>
      <c r="C1149" t="s">
        <v>28</v>
      </c>
      <c r="D1149" t="s">
        <v>76</v>
      </c>
      <c r="E1149" s="1">
        <v>975000</v>
      </c>
      <c r="F1149" t="s">
        <v>16</v>
      </c>
      <c r="G1149" t="s">
        <v>16</v>
      </c>
      <c r="H1149" s="1">
        <v>975000</v>
      </c>
      <c r="I1149" s="1">
        <v>340730</v>
      </c>
      <c r="J1149">
        <v>0.18</v>
      </c>
      <c r="K1149">
        <v>340730</v>
      </c>
      <c r="L1149" t="s">
        <v>325</v>
      </c>
      <c r="M1149">
        <v>2021</v>
      </c>
    </row>
    <row r="1150" spans="1:13" x14ac:dyDescent="0.45">
      <c r="A1150" t="s">
        <v>1017</v>
      </c>
      <c r="B1150">
        <v>25</v>
      </c>
      <c r="C1150" t="s">
        <v>318</v>
      </c>
      <c r="D1150" t="s">
        <v>34</v>
      </c>
      <c r="E1150" s="1">
        <v>570500</v>
      </c>
      <c r="F1150" t="s">
        <v>16</v>
      </c>
      <c r="G1150" t="s">
        <v>16</v>
      </c>
      <c r="H1150" s="1">
        <v>570500</v>
      </c>
      <c r="I1150" s="1">
        <v>196288</v>
      </c>
      <c r="J1150">
        <v>0.1</v>
      </c>
      <c r="K1150">
        <v>196288</v>
      </c>
      <c r="L1150" t="s">
        <v>325</v>
      </c>
      <c r="M1150">
        <v>2021</v>
      </c>
    </row>
    <row r="1151" spans="1:13" x14ac:dyDescent="0.45">
      <c r="A1151" t="s">
        <v>1018</v>
      </c>
      <c r="B1151">
        <v>25</v>
      </c>
      <c r="C1151" t="s">
        <v>43</v>
      </c>
      <c r="D1151" t="s">
        <v>34</v>
      </c>
      <c r="E1151" s="1">
        <v>570500</v>
      </c>
      <c r="F1151" t="s">
        <v>16</v>
      </c>
      <c r="G1151" t="s">
        <v>16</v>
      </c>
      <c r="H1151" s="1">
        <v>570500</v>
      </c>
      <c r="I1151" s="1">
        <v>92010</v>
      </c>
      <c r="J1151">
        <v>0.05</v>
      </c>
      <c r="K1151">
        <v>92010</v>
      </c>
      <c r="L1151" t="s">
        <v>325</v>
      </c>
      <c r="M1151">
        <v>2021</v>
      </c>
    </row>
    <row r="1152" spans="1:13" x14ac:dyDescent="0.45">
      <c r="A1152" t="s">
        <v>504</v>
      </c>
      <c r="B1152">
        <v>32</v>
      </c>
      <c r="C1152" t="s">
        <v>14</v>
      </c>
      <c r="D1152" t="s">
        <v>15</v>
      </c>
      <c r="E1152" s="1">
        <v>570500</v>
      </c>
      <c r="F1152" t="s">
        <v>16</v>
      </c>
      <c r="G1152" t="s">
        <v>16</v>
      </c>
      <c r="H1152" s="1">
        <v>570500</v>
      </c>
      <c r="I1152" s="1">
        <v>85876</v>
      </c>
      <c r="J1152">
        <v>0.04</v>
      </c>
      <c r="K1152">
        <v>85876</v>
      </c>
      <c r="L1152" t="s">
        <v>325</v>
      </c>
      <c r="M1152">
        <v>2021</v>
      </c>
    </row>
    <row r="1153" spans="1:13" x14ac:dyDescent="0.45">
      <c r="A1153" t="s">
        <v>353</v>
      </c>
      <c r="B1153">
        <v>31</v>
      </c>
      <c r="C1153" t="s">
        <v>31</v>
      </c>
      <c r="D1153" t="s">
        <v>15</v>
      </c>
      <c r="E1153" s="1">
        <v>13000000</v>
      </c>
      <c r="F1153" s="1">
        <v>1200000</v>
      </c>
      <c r="G1153" t="s">
        <v>16</v>
      </c>
      <c r="H1153" s="1">
        <v>14200000</v>
      </c>
      <c r="I1153" s="1">
        <v>14200000</v>
      </c>
      <c r="J1153">
        <v>15.5</v>
      </c>
      <c r="K1153">
        <v>10500000</v>
      </c>
      <c r="L1153" t="s">
        <v>354</v>
      </c>
      <c r="M1153">
        <v>2021</v>
      </c>
    </row>
    <row r="1154" spans="1:13" x14ac:dyDescent="0.45">
      <c r="A1154" t="s">
        <v>357</v>
      </c>
      <c r="B1154">
        <v>32</v>
      </c>
      <c r="C1154" t="s">
        <v>21</v>
      </c>
      <c r="D1154" t="s">
        <v>15</v>
      </c>
      <c r="E1154" s="1">
        <v>6750000</v>
      </c>
      <c r="F1154" t="s">
        <v>16</v>
      </c>
      <c r="G1154" s="1">
        <v>700000</v>
      </c>
      <c r="H1154" s="1">
        <v>7450000</v>
      </c>
      <c r="I1154" s="1">
        <v>7450000</v>
      </c>
      <c r="J1154">
        <v>8.1300000000000008</v>
      </c>
      <c r="K1154">
        <v>4062500</v>
      </c>
      <c r="L1154" t="s">
        <v>354</v>
      </c>
      <c r="M1154">
        <v>2021</v>
      </c>
    </row>
    <row r="1155" spans="1:13" x14ac:dyDescent="0.45">
      <c r="A1155" t="s">
        <v>234</v>
      </c>
      <c r="B1155">
        <v>35</v>
      </c>
      <c r="C1155" t="s">
        <v>36</v>
      </c>
      <c r="D1155" t="s">
        <v>15</v>
      </c>
      <c r="E1155" s="1">
        <v>7000000</v>
      </c>
      <c r="F1155" t="s">
        <v>16</v>
      </c>
      <c r="G1155" s="1">
        <v>250000</v>
      </c>
      <c r="H1155" s="1">
        <v>7250000</v>
      </c>
      <c r="I1155" s="1">
        <v>7250000</v>
      </c>
      <c r="J1155">
        <v>7.92</v>
      </c>
      <c r="K1155">
        <v>8750000</v>
      </c>
      <c r="L1155" t="s">
        <v>354</v>
      </c>
      <c r="M1155">
        <v>2021</v>
      </c>
    </row>
    <row r="1156" spans="1:13" x14ac:dyDescent="0.45">
      <c r="A1156" t="s">
        <v>123</v>
      </c>
      <c r="B1156">
        <v>26</v>
      </c>
      <c r="C1156" t="s">
        <v>58</v>
      </c>
      <c r="D1156" t="s">
        <v>15</v>
      </c>
      <c r="E1156" s="1">
        <v>6600000</v>
      </c>
      <c r="F1156" t="s">
        <v>16</v>
      </c>
      <c r="G1156" t="s">
        <v>16</v>
      </c>
      <c r="H1156" s="1">
        <v>6600000</v>
      </c>
      <c r="I1156" s="1">
        <v>3800000</v>
      </c>
      <c r="J1156">
        <v>4.1500000000000004</v>
      </c>
      <c r="K1156">
        <v>2200000</v>
      </c>
      <c r="L1156" t="s">
        <v>354</v>
      </c>
      <c r="M1156">
        <v>2021</v>
      </c>
    </row>
    <row r="1157" spans="1:13" x14ac:dyDescent="0.45">
      <c r="A1157" t="s">
        <v>360</v>
      </c>
      <c r="B1157">
        <v>35</v>
      </c>
      <c r="C1157" t="s">
        <v>28</v>
      </c>
      <c r="D1157" t="s">
        <v>15</v>
      </c>
      <c r="E1157" s="1">
        <v>2750000</v>
      </c>
      <c r="F1157" t="s">
        <v>16</v>
      </c>
      <c r="G1157" s="1">
        <v>1000000</v>
      </c>
      <c r="H1157" s="1">
        <v>3750000</v>
      </c>
      <c r="I1157" s="1">
        <v>3750000</v>
      </c>
      <c r="J1157">
        <v>4.09</v>
      </c>
      <c r="K1157">
        <v>2750000</v>
      </c>
      <c r="L1157" t="s">
        <v>354</v>
      </c>
      <c r="M1157">
        <v>2021</v>
      </c>
    </row>
    <row r="1158" spans="1:13" x14ac:dyDescent="0.45">
      <c r="A1158" t="s">
        <v>367</v>
      </c>
      <c r="B1158">
        <v>25</v>
      </c>
      <c r="C1158" t="s">
        <v>19</v>
      </c>
      <c r="D1158" t="s">
        <v>76</v>
      </c>
      <c r="E1158" s="1">
        <v>2525000</v>
      </c>
      <c r="F1158" t="s">
        <v>16</v>
      </c>
      <c r="G1158" t="s">
        <v>16</v>
      </c>
      <c r="H1158" s="1">
        <v>2525000</v>
      </c>
      <c r="I1158" s="1">
        <v>2525000</v>
      </c>
      <c r="J1158">
        <v>2.76</v>
      </c>
      <c r="K1158">
        <v>2525000</v>
      </c>
      <c r="L1158" t="s">
        <v>354</v>
      </c>
      <c r="M1158">
        <v>2021</v>
      </c>
    </row>
    <row r="1159" spans="1:13" x14ac:dyDescent="0.45">
      <c r="A1159" t="s">
        <v>366</v>
      </c>
      <c r="B1159">
        <v>29</v>
      </c>
      <c r="C1159" t="s">
        <v>14</v>
      </c>
      <c r="D1159" t="s">
        <v>15</v>
      </c>
      <c r="E1159" s="1">
        <v>2250000</v>
      </c>
      <c r="F1159" s="1">
        <v>250000</v>
      </c>
      <c r="G1159" t="s">
        <v>16</v>
      </c>
      <c r="H1159" s="1">
        <v>2500000</v>
      </c>
      <c r="I1159" s="1">
        <v>2500000</v>
      </c>
      <c r="J1159">
        <v>2.73</v>
      </c>
      <c r="K1159">
        <v>6250000</v>
      </c>
      <c r="L1159" t="s">
        <v>354</v>
      </c>
      <c r="M1159">
        <v>2021</v>
      </c>
    </row>
    <row r="1160" spans="1:13" x14ac:dyDescent="0.45">
      <c r="A1160" t="s">
        <v>884</v>
      </c>
      <c r="B1160">
        <v>30</v>
      </c>
      <c r="C1160" t="s">
        <v>43</v>
      </c>
      <c r="D1160" t="s">
        <v>15</v>
      </c>
      <c r="E1160" s="1">
        <v>1750000</v>
      </c>
      <c r="F1160" t="s">
        <v>16</v>
      </c>
      <c r="G1160" s="1">
        <v>250000</v>
      </c>
      <c r="H1160" s="1">
        <v>2000000</v>
      </c>
      <c r="I1160" s="1">
        <v>2000000</v>
      </c>
      <c r="J1160">
        <v>2.1800000000000002</v>
      </c>
      <c r="K1160">
        <v>1750000</v>
      </c>
      <c r="L1160" t="s">
        <v>354</v>
      </c>
      <c r="M1160">
        <v>2021</v>
      </c>
    </row>
    <row r="1161" spans="1:13" x14ac:dyDescent="0.45">
      <c r="A1161" t="s">
        <v>89</v>
      </c>
      <c r="B1161">
        <v>28</v>
      </c>
      <c r="C1161" t="s">
        <v>26</v>
      </c>
      <c r="D1161" t="s">
        <v>15</v>
      </c>
      <c r="E1161" s="1">
        <v>1650000</v>
      </c>
      <c r="F1161" t="s">
        <v>16</v>
      </c>
      <c r="G1161" t="s">
        <v>16</v>
      </c>
      <c r="H1161" s="1">
        <v>1650000</v>
      </c>
      <c r="I1161" s="1">
        <v>1650000</v>
      </c>
      <c r="J1161">
        <v>1.8</v>
      </c>
      <c r="K1161">
        <v>1650000</v>
      </c>
      <c r="L1161" t="s">
        <v>354</v>
      </c>
      <c r="M1161">
        <v>2021</v>
      </c>
    </row>
    <row r="1162" spans="1:13" x14ac:dyDescent="0.45">
      <c r="A1162" t="s">
        <v>1019</v>
      </c>
      <c r="B1162">
        <v>38</v>
      </c>
      <c r="C1162" t="s">
        <v>28</v>
      </c>
      <c r="D1162" t="s">
        <v>15</v>
      </c>
      <c r="E1162" s="1">
        <v>1500000</v>
      </c>
      <c r="F1162" t="s">
        <v>16</v>
      </c>
      <c r="G1162" t="s">
        <v>16</v>
      </c>
      <c r="H1162" s="1">
        <v>1500000</v>
      </c>
      <c r="I1162" s="1">
        <v>1500000</v>
      </c>
      <c r="J1162">
        <v>1.64</v>
      </c>
      <c r="K1162">
        <v>1500000</v>
      </c>
      <c r="L1162" t="s">
        <v>354</v>
      </c>
      <c r="M1162">
        <v>2021</v>
      </c>
    </row>
    <row r="1163" spans="1:13" x14ac:dyDescent="0.45">
      <c r="A1163" t="s">
        <v>364</v>
      </c>
      <c r="B1163">
        <v>28</v>
      </c>
      <c r="C1163" t="s">
        <v>60</v>
      </c>
      <c r="D1163" t="s">
        <v>34</v>
      </c>
      <c r="E1163" s="1">
        <v>650000</v>
      </c>
      <c r="F1163" t="s">
        <v>16</v>
      </c>
      <c r="G1163" t="s">
        <v>16</v>
      </c>
      <c r="H1163" s="1">
        <v>650000</v>
      </c>
      <c r="I1163" s="1">
        <v>650000</v>
      </c>
      <c r="J1163">
        <v>0.71</v>
      </c>
      <c r="K1163">
        <v>650000</v>
      </c>
      <c r="L1163" t="s">
        <v>354</v>
      </c>
      <c r="M1163">
        <v>2021</v>
      </c>
    </row>
    <row r="1164" spans="1:13" x14ac:dyDescent="0.45">
      <c r="A1164" t="s">
        <v>368</v>
      </c>
      <c r="B1164">
        <v>28</v>
      </c>
      <c r="C1164" t="s">
        <v>31</v>
      </c>
      <c r="D1164" t="s">
        <v>34</v>
      </c>
      <c r="E1164" s="1">
        <v>604000</v>
      </c>
      <c r="F1164" t="s">
        <v>16</v>
      </c>
      <c r="G1164" t="s">
        <v>16</v>
      </c>
      <c r="H1164" s="1">
        <v>604000</v>
      </c>
      <c r="I1164" s="1">
        <v>604000</v>
      </c>
      <c r="J1164">
        <v>0.66</v>
      </c>
      <c r="K1164">
        <v>604000</v>
      </c>
      <c r="L1164" t="s">
        <v>354</v>
      </c>
      <c r="M1164">
        <v>2021</v>
      </c>
    </row>
    <row r="1165" spans="1:13" x14ac:dyDescent="0.45">
      <c r="A1165" t="s">
        <v>370</v>
      </c>
      <c r="B1165">
        <v>26</v>
      </c>
      <c r="C1165" t="s">
        <v>26</v>
      </c>
      <c r="D1165" t="s">
        <v>34</v>
      </c>
      <c r="E1165" s="1">
        <v>597500</v>
      </c>
      <c r="F1165" t="s">
        <v>16</v>
      </c>
      <c r="G1165" t="s">
        <v>16</v>
      </c>
      <c r="H1165" s="1">
        <v>597500</v>
      </c>
      <c r="I1165" s="1">
        <v>597500</v>
      </c>
      <c r="J1165">
        <v>0.65</v>
      </c>
      <c r="K1165">
        <v>597500</v>
      </c>
      <c r="L1165" t="s">
        <v>354</v>
      </c>
      <c r="M1165">
        <v>2021</v>
      </c>
    </row>
    <row r="1166" spans="1:13" x14ac:dyDescent="0.45">
      <c r="A1166" t="s">
        <v>372</v>
      </c>
      <c r="B1166">
        <v>27</v>
      </c>
      <c r="C1166" t="s">
        <v>28</v>
      </c>
      <c r="D1166" t="s">
        <v>34</v>
      </c>
      <c r="E1166" s="1">
        <v>588700</v>
      </c>
      <c r="F1166" t="s">
        <v>16</v>
      </c>
      <c r="G1166" t="s">
        <v>16</v>
      </c>
      <c r="H1166" s="1">
        <v>588700</v>
      </c>
      <c r="I1166" s="1">
        <v>588700</v>
      </c>
      <c r="J1166">
        <v>0.64</v>
      </c>
      <c r="K1166">
        <v>588700</v>
      </c>
      <c r="L1166" t="s">
        <v>354</v>
      </c>
      <c r="M1166">
        <v>2021</v>
      </c>
    </row>
    <row r="1167" spans="1:13" x14ac:dyDescent="0.45">
      <c r="A1167" t="s">
        <v>1020</v>
      </c>
      <c r="B1167">
        <v>29</v>
      </c>
      <c r="C1167" t="s">
        <v>28</v>
      </c>
      <c r="D1167" t="s">
        <v>34</v>
      </c>
      <c r="E1167" s="1">
        <v>588700</v>
      </c>
      <c r="F1167" t="s">
        <v>16</v>
      </c>
      <c r="G1167" t="s">
        <v>16</v>
      </c>
      <c r="H1167" s="1">
        <v>588700</v>
      </c>
      <c r="I1167" s="1">
        <v>588700</v>
      </c>
      <c r="J1167">
        <v>0.64</v>
      </c>
      <c r="K1167">
        <v>588700</v>
      </c>
      <c r="L1167" t="s">
        <v>354</v>
      </c>
      <c r="M1167">
        <v>2021</v>
      </c>
    </row>
    <row r="1168" spans="1:13" x14ac:dyDescent="0.45">
      <c r="A1168" t="s">
        <v>1021</v>
      </c>
      <c r="B1168">
        <v>26</v>
      </c>
      <c r="C1168" t="s">
        <v>28</v>
      </c>
      <c r="D1168" t="s">
        <v>34</v>
      </c>
      <c r="E1168" s="1">
        <v>570500</v>
      </c>
      <c r="F1168" t="s">
        <v>16</v>
      </c>
      <c r="G1168" t="s">
        <v>16</v>
      </c>
      <c r="H1168" s="1">
        <v>570500</v>
      </c>
      <c r="I1168" s="1">
        <v>570500</v>
      </c>
      <c r="J1168">
        <v>0.62</v>
      </c>
      <c r="K1168">
        <v>570500</v>
      </c>
      <c r="L1168" t="s">
        <v>354</v>
      </c>
      <c r="M1168">
        <v>2021</v>
      </c>
    </row>
    <row r="1169" spans="1:13" x14ac:dyDescent="0.45">
      <c r="A1169" t="s">
        <v>377</v>
      </c>
      <c r="B1169">
        <v>23</v>
      </c>
      <c r="C1169" t="s">
        <v>23</v>
      </c>
      <c r="D1169" t="s">
        <v>34</v>
      </c>
      <c r="E1169" s="1">
        <v>570500</v>
      </c>
      <c r="F1169" t="s">
        <v>16</v>
      </c>
      <c r="G1169" t="s">
        <v>16</v>
      </c>
      <c r="H1169" s="1">
        <v>570500</v>
      </c>
      <c r="I1169" s="1">
        <v>475385</v>
      </c>
      <c r="J1169">
        <v>0.52</v>
      </c>
      <c r="K1169">
        <v>475385</v>
      </c>
      <c r="L1169" t="s">
        <v>354</v>
      </c>
      <c r="M1169">
        <v>2021</v>
      </c>
    </row>
    <row r="1170" spans="1:13" x14ac:dyDescent="0.45">
      <c r="A1170" t="s">
        <v>369</v>
      </c>
      <c r="B1170">
        <v>27</v>
      </c>
      <c r="C1170" t="s">
        <v>36</v>
      </c>
      <c r="D1170" t="s">
        <v>34</v>
      </c>
      <c r="E1170" s="1">
        <v>570500</v>
      </c>
      <c r="F1170" t="s">
        <v>16</v>
      </c>
      <c r="G1170" t="s">
        <v>16</v>
      </c>
      <c r="H1170" s="1">
        <v>570500</v>
      </c>
      <c r="I1170" s="1">
        <v>426313</v>
      </c>
      <c r="J1170">
        <v>0.47</v>
      </c>
      <c r="K1170">
        <v>426313</v>
      </c>
      <c r="L1170" t="s">
        <v>354</v>
      </c>
      <c r="M1170">
        <v>2021</v>
      </c>
    </row>
    <row r="1171" spans="1:13" x14ac:dyDescent="0.45">
      <c r="A1171" t="s">
        <v>380</v>
      </c>
      <c r="B1171">
        <v>24</v>
      </c>
      <c r="C1171" t="s">
        <v>23</v>
      </c>
      <c r="D1171" t="s">
        <v>34</v>
      </c>
      <c r="E1171" s="1">
        <v>570500</v>
      </c>
      <c r="F1171" t="s">
        <v>16</v>
      </c>
      <c r="G1171" t="s">
        <v>16</v>
      </c>
      <c r="H1171" s="1">
        <v>570500</v>
      </c>
      <c r="I1171" s="1">
        <v>404844</v>
      </c>
      <c r="J1171">
        <v>0.44</v>
      </c>
      <c r="K1171">
        <v>404844</v>
      </c>
      <c r="L1171" t="s">
        <v>354</v>
      </c>
      <c r="M1171">
        <v>2021</v>
      </c>
    </row>
    <row r="1172" spans="1:13" x14ac:dyDescent="0.45">
      <c r="A1172" t="s">
        <v>142</v>
      </c>
      <c r="B1172">
        <v>29</v>
      </c>
      <c r="C1172" t="s">
        <v>28</v>
      </c>
      <c r="D1172" t="s">
        <v>34</v>
      </c>
      <c r="E1172" s="1">
        <v>570500</v>
      </c>
      <c r="F1172" t="s">
        <v>16</v>
      </c>
      <c r="G1172" t="s">
        <v>16</v>
      </c>
      <c r="H1172" s="1">
        <v>570500</v>
      </c>
      <c r="I1172" s="1">
        <v>220824</v>
      </c>
      <c r="J1172">
        <v>0.24</v>
      </c>
      <c r="K1172">
        <v>220824</v>
      </c>
      <c r="L1172" t="s">
        <v>354</v>
      </c>
      <c r="M1172">
        <v>2021</v>
      </c>
    </row>
    <row r="1173" spans="1:13" x14ac:dyDescent="0.45">
      <c r="A1173" t="s">
        <v>1022</v>
      </c>
      <c r="B1173">
        <v>22</v>
      </c>
      <c r="C1173" t="s">
        <v>31</v>
      </c>
      <c r="D1173" t="s">
        <v>34</v>
      </c>
      <c r="E1173" s="1">
        <v>570500</v>
      </c>
      <c r="F1173" t="s">
        <v>16</v>
      </c>
      <c r="G1173" t="s">
        <v>16</v>
      </c>
      <c r="H1173" s="1">
        <v>570500</v>
      </c>
      <c r="I1173" s="1">
        <v>174819</v>
      </c>
      <c r="J1173">
        <v>0.19</v>
      </c>
      <c r="K1173">
        <v>174819</v>
      </c>
      <c r="L1173" t="s">
        <v>354</v>
      </c>
      <c r="M1173">
        <v>2021</v>
      </c>
    </row>
    <row r="1174" spans="1:13" x14ac:dyDescent="0.45">
      <c r="A1174" t="s">
        <v>1023</v>
      </c>
      <c r="B1174">
        <v>27</v>
      </c>
      <c r="C1174" t="s">
        <v>28</v>
      </c>
      <c r="D1174" t="s">
        <v>34</v>
      </c>
      <c r="E1174" s="1">
        <v>580000</v>
      </c>
      <c r="F1174" t="s">
        <v>16</v>
      </c>
      <c r="G1174" t="s">
        <v>16</v>
      </c>
      <c r="H1174" s="1">
        <v>580000</v>
      </c>
      <c r="I1174" s="1">
        <v>155900</v>
      </c>
      <c r="J1174">
        <v>0.17</v>
      </c>
      <c r="K1174">
        <v>155900</v>
      </c>
      <c r="L1174" t="s">
        <v>354</v>
      </c>
      <c r="M1174">
        <v>2021</v>
      </c>
    </row>
    <row r="1175" spans="1:13" x14ac:dyDescent="0.45">
      <c r="A1175" t="s">
        <v>1024</v>
      </c>
      <c r="B1175">
        <v>24</v>
      </c>
      <c r="C1175" t="s">
        <v>23</v>
      </c>
      <c r="D1175" t="s">
        <v>34</v>
      </c>
      <c r="E1175" s="1">
        <v>570500</v>
      </c>
      <c r="F1175" t="s">
        <v>16</v>
      </c>
      <c r="G1175" t="s">
        <v>16</v>
      </c>
      <c r="H1175" s="1">
        <v>570500</v>
      </c>
      <c r="I1175" s="1">
        <v>147216</v>
      </c>
      <c r="J1175">
        <v>0.16</v>
      </c>
      <c r="K1175">
        <v>147216</v>
      </c>
      <c r="L1175" t="s">
        <v>354</v>
      </c>
      <c r="M1175">
        <v>2021</v>
      </c>
    </row>
    <row r="1176" spans="1:13" x14ac:dyDescent="0.45">
      <c r="A1176" t="s">
        <v>1025</v>
      </c>
      <c r="B1176">
        <v>24</v>
      </c>
      <c r="C1176" t="s">
        <v>318</v>
      </c>
      <c r="D1176" t="s">
        <v>34</v>
      </c>
      <c r="E1176" s="1">
        <v>570500</v>
      </c>
      <c r="F1176" t="s">
        <v>16</v>
      </c>
      <c r="G1176" t="s">
        <v>16</v>
      </c>
      <c r="H1176" s="1">
        <v>570500</v>
      </c>
      <c r="I1176" s="1">
        <v>131881</v>
      </c>
      <c r="J1176">
        <v>0.14000000000000001</v>
      </c>
      <c r="K1176">
        <v>131881</v>
      </c>
      <c r="L1176" t="s">
        <v>354</v>
      </c>
      <c r="M1176">
        <v>2021</v>
      </c>
    </row>
    <row r="1177" spans="1:13" x14ac:dyDescent="0.45">
      <c r="A1177" t="s">
        <v>1026</v>
      </c>
      <c r="B1177">
        <v>26</v>
      </c>
      <c r="C1177" t="s">
        <v>205</v>
      </c>
      <c r="D1177" t="s">
        <v>34</v>
      </c>
      <c r="E1177" s="1">
        <v>570500</v>
      </c>
      <c r="F1177" t="s">
        <v>16</v>
      </c>
      <c r="G1177" t="s">
        <v>16</v>
      </c>
      <c r="H1177" s="1">
        <v>570500</v>
      </c>
      <c r="I1177" s="1">
        <v>55206</v>
      </c>
      <c r="J1177">
        <v>0.06</v>
      </c>
      <c r="K1177">
        <v>55206</v>
      </c>
      <c r="L1177" t="s">
        <v>354</v>
      </c>
      <c r="M1177">
        <v>2021</v>
      </c>
    </row>
    <row r="1178" spans="1:13" x14ac:dyDescent="0.45">
      <c r="A1178" t="s">
        <v>1027</v>
      </c>
      <c r="B1178">
        <v>24</v>
      </c>
      <c r="C1178" t="s">
        <v>205</v>
      </c>
      <c r="D1178" t="s">
        <v>34</v>
      </c>
      <c r="E1178" s="1">
        <v>570500</v>
      </c>
      <c r="F1178" t="s">
        <v>16</v>
      </c>
      <c r="G1178" t="s">
        <v>16</v>
      </c>
      <c r="H1178" s="1">
        <v>570500</v>
      </c>
      <c r="I1178" s="1">
        <v>49072</v>
      </c>
      <c r="J1178">
        <v>0.05</v>
      </c>
      <c r="K1178">
        <v>49072</v>
      </c>
      <c r="L1178" t="s">
        <v>354</v>
      </c>
      <c r="M1178">
        <v>2021</v>
      </c>
    </row>
    <row r="1179" spans="1:13" x14ac:dyDescent="0.45">
      <c r="A1179" t="s">
        <v>1028</v>
      </c>
      <c r="B1179">
        <v>24</v>
      </c>
      <c r="C1179" t="s">
        <v>28</v>
      </c>
      <c r="D1179" t="s">
        <v>34</v>
      </c>
      <c r="E1179" s="1">
        <v>570500</v>
      </c>
      <c r="F1179" t="s">
        <v>16</v>
      </c>
      <c r="G1179" t="s">
        <v>16</v>
      </c>
      <c r="H1179" s="1">
        <v>570500</v>
      </c>
      <c r="I1179" s="1">
        <v>39871</v>
      </c>
      <c r="J1179">
        <v>0.04</v>
      </c>
      <c r="K1179">
        <v>39871</v>
      </c>
      <c r="L1179" t="s">
        <v>354</v>
      </c>
      <c r="M1179">
        <v>2021</v>
      </c>
    </row>
    <row r="1180" spans="1:13" x14ac:dyDescent="0.45">
      <c r="A1180" t="s">
        <v>1029</v>
      </c>
      <c r="B1180">
        <v>21</v>
      </c>
      <c r="C1180" t="s">
        <v>205</v>
      </c>
      <c r="D1180" t="s">
        <v>34</v>
      </c>
      <c r="E1180" s="1">
        <v>570500</v>
      </c>
      <c r="F1180" t="s">
        <v>16</v>
      </c>
      <c r="G1180" t="s">
        <v>16</v>
      </c>
      <c r="H1180" s="1">
        <v>570500</v>
      </c>
      <c r="I1180" s="1">
        <v>9201</v>
      </c>
      <c r="J1180">
        <v>0.01</v>
      </c>
      <c r="K1180">
        <v>9201</v>
      </c>
      <c r="L1180" t="s">
        <v>354</v>
      </c>
      <c r="M1180">
        <v>2021</v>
      </c>
    </row>
    <row r="1181" spans="1:13" x14ac:dyDescent="0.45">
      <c r="A1181" t="s">
        <v>383</v>
      </c>
      <c r="B1181">
        <v>28</v>
      </c>
      <c r="C1181" t="s">
        <v>21</v>
      </c>
      <c r="D1181" t="s">
        <v>15</v>
      </c>
      <c r="E1181" s="1">
        <v>17500000</v>
      </c>
      <c r="F1181" s="1">
        <v>5000000</v>
      </c>
      <c r="G1181" t="s">
        <v>16</v>
      </c>
      <c r="H1181" s="1">
        <v>22500000</v>
      </c>
      <c r="I1181" s="1">
        <v>22500000</v>
      </c>
      <c r="J1181">
        <v>8.4600000000000009</v>
      </c>
      <c r="K1181">
        <v>25554824</v>
      </c>
      <c r="L1181" t="s">
        <v>384</v>
      </c>
      <c r="M1181">
        <v>2021</v>
      </c>
    </row>
    <row r="1182" spans="1:13" x14ac:dyDescent="0.45">
      <c r="A1182" t="s">
        <v>388</v>
      </c>
      <c r="B1182">
        <v>33</v>
      </c>
      <c r="C1182" t="s">
        <v>60</v>
      </c>
      <c r="D1182" t="s">
        <v>15</v>
      </c>
      <c r="E1182" s="1">
        <v>20000000</v>
      </c>
      <c r="F1182" t="s">
        <v>16</v>
      </c>
      <c r="G1182" t="s">
        <v>16</v>
      </c>
      <c r="H1182" s="1">
        <v>20000000</v>
      </c>
      <c r="I1182" s="1">
        <v>20000000</v>
      </c>
      <c r="J1182">
        <v>7.52</v>
      </c>
      <c r="K1182">
        <v>16000000</v>
      </c>
      <c r="L1182" t="s">
        <v>384</v>
      </c>
      <c r="M1182">
        <v>2021</v>
      </c>
    </row>
    <row r="1183" spans="1:13" x14ac:dyDescent="0.45">
      <c r="A1183" t="s">
        <v>387</v>
      </c>
      <c r="B1183">
        <v>33</v>
      </c>
      <c r="C1183" t="s">
        <v>58</v>
      </c>
      <c r="D1183" t="s">
        <v>15</v>
      </c>
      <c r="E1183" s="1">
        <v>15000000</v>
      </c>
      <c r="F1183" s="1">
        <v>3000000</v>
      </c>
      <c r="G1183" t="s">
        <v>16</v>
      </c>
      <c r="H1183" s="1">
        <v>18000000</v>
      </c>
      <c r="I1183" s="1">
        <v>18000000</v>
      </c>
      <c r="J1183">
        <v>6.77</v>
      </c>
      <c r="K1183">
        <v>15000000</v>
      </c>
      <c r="L1183" t="s">
        <v>384</v>
      </c>
      <c r="M1183">
        <v>2021</v>
      </c>
    </row>
    <row r="1184" spans="1:13" x14ac:dyDescent="0.45">
      <c r="A1184" t="s">
        <v>389</v>
      </c>
      <c r="B1184">
        <v>25</v>
      </c>
      <c r="C1184" t="s">
        <v>43</v>
      </c>
      <c r="D1184" t="s">
        <v>270</v>
      </c>
      <c r="E1184" s="1">
        <v>16100000</v>
      </c>
      <c r="F1184" t="s">
        <v>16</v>
      </c>
      <c r="G1184" t="s">
        <v>16</v>
      </c>
      <c r="H1184" s="1">
        <v>16100000</v>
      </c>
      <c r="I1184" s="1">
        <v>16100000</v>
      </c>
      <c r="J1184">
        <v>6.05</v>
      </c>
      <c r="K1184">
        <v>16100000</v>
      </c>
      <c r="L1184" t="s">
        <v>384</v>
      </c>
      <c r="M1184">
        <v>2021</v>
      </c>
    </row>
    <row r="1185" spans="1:13" x14ac:dyDescent="0.45">
      <c r="A1185" t="s">
        <v>1030</v>
      </c>
      <c r="B1185">
        <v>35</v>
      </c>
      <c r="C1185" t="s">
        <v>23</v>
      </c>
      <c r="D1185" t="s">
        <v>15</v>
      </c>
      <c r="E1185" s="1">
        <v>32000000</v>
      </c>
      <c r="F1185" t="s">
        <v>16</v>
      </c>
      <c r="G1185" t="s">
        <v>16</v>
      </c>
      <c r="H1185" s="1">
        <v>32000000</v>
      </c>
      <c r="I1185" s="1">
        <v>16000000</v>
      </c>
      <c r="J1185">
        <v>6.01</v>
      </c>
      <c r="K1185">
        <v>15000000</v>
      </c>
      <c r="L1185" t="s">
        <v>384</v>
      </c>
      <c r="M1185">
        <v>2021</v>
      </c>
    </row>
    <row r="1186" spans="1:13" x14ac:dyDescent="0.45">
      <c r="A1186" t="s">
        <v>393</v>
      </c>
      <c r="B1186">
        <v>27</v>
      </c>
      <c r="C1186" t="s">
        <v>19</v>
      </c>
      <c r="D1186" t="s">
        <v>15</v>
      </c>
      <c r="E1186" s="1">
        <v>13750000</v>
      </c>
      <c r="F1186" t="s">
        <v>16</v>
      </c>
      <c r="G1186" t="s">
        <v>16</v>
      </c>
      <c r="H1186" s="1">
        <v>13750000</v>
      </c>
      <c r="I1186" s="1">
        <v>13750000</v>
      </c>
      <c r="J1186">
        <v>5.17</v>
      </c>
      <c r="K1186">
        <v>13750000</v>
      </c>
      <c r="L1186" t="s">
        <v>384</v>
      </c>
      <c r="M1186">
        <v>2021</v>
      </c>
    </row>
    <row r="1187" spans="1:13" x14ac:dyDescent="0.45">
      <c r="A1187" t="s">
        <v>386</v>
      </c>
      <c r="B1187">
        <v>36</v>
      </c>
      <c r="C1187" t="s">
        <v>14</v>
      </c>
      <c r="D1187" t="s">
        <v>15</v>
      </c>
      <c r="E1187" s="1">
        <v>8000000</v>
      </c>
      <c r="F1187" s="1">
        <v>4000000</v>
      </c>
      <c r="G1187" t="s">
        <v>16</v>
      </c>
      <c r="H1187" s="1">
        <v>12000000</v>
      </c>
      <c r="I1187" s="1">
        <v>12000000</v>
      </c>
      <c r="J1187">
        <v>4.51</v>
      </c>
      <c r="K1187">
        <v>17000000</v>
      </c>
      <c r="L1187" t="s">
        <v>384</v>
      </c>
      <c r="M1187">
        <v>2021</v>
      </c>
    </row>
    <row r="1188" spans="1:13" x14ac:dyDescent="0.45">
      <c r="A1188" t="s">
        <v>396</v>
      </c>
      <c r="B1188">
        <v>30</v>
      </c>
      <c r="C1188" t="s">
        <v>36</v>
      </c>
      <c r="D1188" t="s">
        <v>15</v>
      </c>
      <c r="E1188" s="1">
        <v>7500000</v>
      </c>
      <c r="F1188" s="1">
        <v>1500000</v>
      </c>
      <c r="G1188" t="s">
        <v>16</v>
      </c>
      <c r="H1188" s="1">
        <v>9000000</v>
      </c>
      <c r="I1188" s="1">
        <v>9000000</v>
      </c>
      <c r="J1188">
        <v>3.38</v>
      </c>
      <c r="K1188">
        <v>8666667</v>
      </c>
      <c r="L1188" t="s">
        <v>384</v>
      </c>
      <c r="M1188">
        <v>2021</v>
      </c>
    </row>
    <row r="1189" spans="1:13" x14ac:dyDescent="0.45">
      <c r="A1189" t="s">
        <v>391</v>
      </c>
      <c r="B1189">
        <v>33</v>
      </c>
      <c r="C1189" t="s">
        <v>28</v>
      </c>
      <c r="D1189" t="s">
        <v>15</v>
      </c>
      <c r="E1189" s="1">
        <v>8500000</v>
      </c>
      <c r="F1189" t="s">
        <v>16</v>
      </c>
      <c r="G1189" t="s">
        <v>16</v>
      </c>
      <c r="H1189" s="1">
        <v>8500000</v>
      </c>
      <c r="I1189" s="1">
        <v>8500000</v>
      </c>
      <c r="J1189">
        <v>3.2</v>
      </c>
      <c r="K1189">
        <v>8333333</v>
      </c>
      <c r="L1189" t="s">
        <v>384</v>
      </c>
      <c r="M1189">
        <v>2021</v>
      </c>
    </row>
    <row r="1190" spans="1:13" x14ac:dyDescent="0.45">
      <c r="A1190" t="s">
        <v>390</v>
      </c>
      <c r="B1190">
        <v>33</v>
      </c>
      <c r="C1190" t="s">
        <v>28</v>
      </c>
      <c r="D1190" t="s">
        <v>15</v>
      </c>
      <c r="E1190" s="1">
        <v>6000000</v>
      </c>
      <c r="F1190" s="1">
        <v>2000000</v>
      </c>
      <c r="G1190" t="s">
        <v>16</v>
      </c>
      <c r="H1190" s="1">
        <v>8000000</v>
      </c>
      <c r="I1190" s="1">
        <v>8000000</v>
      </c>
      <c r="J1190">
        <v>3.01</v>
      </c>
      <c r="K1190">
        <v>8750000</v>
      </c>
      <c r="L1190" t="s">
        <v>384</v>
      </c>
      <c r="M1190">
        <v>2021</v>
      </c>
    </row>
    <row r="1191" spans="1:13" x14ac:dyDescent="0.45">
      <c r="A1191" t="s">
        <v>395</v>
      </c>
      <c r="B1191">
        <v>30</v>
      </c>
      <c r="C1191" t="s">
        <v>26</v>
      </c>
      <c r="D1191" t="s">
        <v>15</v>
      </c>
      <c r="E1191" s="1">
        <v>7800000</v>
      </c>
      <c r="F1191" t="s">
        <v>16</v>
      </c>
      <c r="G1191" t="s">
        <v>16</v>
      </c>
      <c r="H1191" s="1">
        <v>7800000</v>
      </c>
      <c r="I1191" s="1">
        <v>7800000</v>
      </c>
      <c r="J1191">
        <v>2.93</v>
      </c>
      <c r="K1191">
        <v>6700000</v>
      </c>
      <c r="L1191" t="s">
        <v>384</v>
      </c>
      <c r="M1191">
        <v>2021</v>
      </c>
    </row>
    <row r="1192" spans="1:13" x14ac:dyDescent="0.45">
      <c r="A1192" t="s">
        <v>475</v>
      </c>
      <c r="B1192">
        <v>29</v>
      </c>
      <c r="C1192" t="s">
        <v>28</v>
      </c>
      <c r="D1192" t="s">
        <v>15</v>
      </c>
      <c r="E1192" s="1">
        <v>5250000</v>
      </c>
      <c r="F1192" t="s">
        <v>16</v>
      </c>
      <c r="G1192" t="s">
        <v>16</v>
      </c>
      <c r="H1192" s="1">
        <v>5250000</v>
      </c>
      <c r="I1192" s="1">
        <v>5250000</v>
      </c>
      <c r="J1192">
        <v>1.97</v>
      </c>
      <c r="K1192">
        <v>5250000</v>
      </c>
      <c r="L1192" t="s">
        <v>384</v>
      </c>
      <c r="M1192">
        <v>2021</v>
      </c>
    </row>
    <row r="1193" spans="1:13" x14ac:dyDescent="0.45">
      <c r="A1193" t="s">
        <v>880</v>
      </c>
      <c r="B1193">
        <v>28</v>
      </c>
      <c r="C1193" t="s">
        <v>19</v>
      </c>
      <c r="D1193" t="s">
        <v>15</v>
      </c>
      <c r="E1193" s="1">
        <v>13000000</v>
      </c>
      <c r="F1193" t="s">
        <v>16</v>
      </c>
      <c r="G1193" t="s">
        <v>16</v>
      </c>
      <c r="H1193" s="1">
        <v>13000000</v>
      </c>
      <c r="I1193" s="1">
        <v>4567568</v>
      </c>
      <c r="J1193">
        <v>1.72</v>
      </c>
      <c r="K1193">
        <v>4567568</v>
      </c>
      <c r="L1193" t="s">
        <v>384</v>
      </c>
      <c r="M1193">
        <v>2021</v>
      </c>
    </row>
    <row r="1194" spans="1:13" x14ac:dyDescent="0.45">
      <c r="A1194" t="s">
        <v>401</v>
      </c>
      <c r="B1194">
        <v>26</v>
      </c>
      <c r="C1194" t="s">
        <v>23</v>
      </c>
      <c r="D1194" t="s">
        <v>15</v>
      </c>
      <c r="E1194" s="1">
        <v>2750000</v>
      </c>
      <c r="F1194" s="1">
        <v>1000000</v>
      </c>
      <c r="G1194" t="s">
        <v>16</v>
      </c>
      <c r="H1194" s="1">
        <v>3750000</v>
      </c>
      <c r="I1194" s="1">
        <v>3750000</v>
      </c>
      <c r="J1194">
        <v>1.41</v>
      </c>
      <c r="K1194">
        <v>4000000</v>
      </c>
      <c r="L1194" t="s">
        <v>384</v>
      </c>
      <c r="M1194">
        <v>2021</v>
      </c>
    </row>
    <row r="1195" spans="1:13" x14ac:dyDescent="0.45">
      <c r="A1195" t="s">
        <v>400</v>
      </c>
      <c r="B1195">
        <v>24</v>
      </c>
      <c r="C1195" t="s">
        <v>23</v>
      </c>
      <c r="D1195" t="s">
        <v>270</v>
      </c>
      <c r="E1195" s="1">
        <v>3600000</v>
      </c>
      <c r="F1195" t="s">
        <v>16</v>
      </c>
      <c r="G1195" t="s">
        <v>16</v>
      </c>
      <c r="H1195" s="1">
        <v>3600000</v>
      </c>
      <c r="I1195" s="1">
        <v>3600000</v>
      </c>
      <c r="J1195">
        <v>1.35</v>
      </c>
      <c r="K1195">
        <v>3600000</v>
      </c>
      <c r="L1195" t="s">
        <v>384</v>
      </c>
      <c r="M1195">
        <v>2021</v>
      </c>
    </row>
    <row r="1196" spans="1:13" x14ac:dyDescent="0.45">
      <c r="A1196" t="s">
        <v>399</v>
      </c>
      <c r="B1196">
        <v>31</v>
      </c>
      <c r="C1196" t="s">
        <v>31</v>
      </c>
      <c r="D1196" t="s">
        <v>15</v>
      </c>
      <c r="E1196" s="1">
        <v>1500000</v>
      </c>
      <c r="F1196" s="1">
        <v>150000</v>
      </c>
      <c r="G1196" t="s">
        <v>16</v>
      </c>
      <c r="H1196" s="1">
        <v>1650000</v>
      </c>
      <c r="I1196" s="1">
        <v>1650000</v>
      </c>
      <c r="J1196">
        <v>0.62</v>
      </c>
      <c r="K1196">
        <v>2150000</v>
      </c>
      <c r="L1196" t="s">
        <v>384</v>
      </c>
      <c r="M1196">
        <v>2021</v>
      </c>
    </row>
    <row r="1197" spans="1:13" x14ac:dyDescent="0.45">
      <c r="A1197" t="s">
        <v>59</v>
      </c>
      <c r="B1197">
        <v>26</v>
      </c>
      <c r="C1197" t="s">
        <v>31</v>
      </c>
      <c r="D1197" t="s">
        <v>34</v>
      </c>
      <c r="E1197" s="1">
        <v>590500</v>
      </c>
      <c r="F1197" t="s">
        <v>16</v>
      </c>
      <c r="G1197" t="s">
        <v>16</v>
      </c>
      <c r="H1197" s="1">
        <v>590500</v>
      </c>
      <c r="I1197" s="1">
        <v>590500</v>
      </c>
      <c r="J1197">
        <v>0.22</v>
      </c>
      <c r="K1197">
        <v>590500</v>
      </c>
      <c r="L1197" t="s">
        <v>384</v>
      </c>
      <c r="M1197">
        <v>2021</v>
      </c>
    </row>
    <row r="1198" spans="1:13" x14ac:dyDescent="0.45">
      <c r="A1198" t="s">
        <v>409</v>
      </c>
      <c r="B1198">
        <v>27</v>
      </c>
      <c r="C1198" t="s">
        <v>28</v>
      </c>
      <c r="D1198" t="s">
        <v>34</v>
      </c>
      <c r="E1198" s="1">
        <v>580500</v>
      </c>
      <c r="F1198" t="s">
        <v>16</v>
      </c>
      <c r="G1198" t="s">
        <v>16</v>
      </c>
      <c r="H1198" s="1">
        <v>580500</v>
      </c>
      <c r="I1198" s="1">
        <v>580500</v>
      </c>
      <c r="J1198">
        <v>0.22</v>
      </c>
      <c r="K1198">
        <v>580500</v>
      </c>
      <c r="L1198" t="s">
        <v>384</v>
      </c>
      <c r="M1198">
        <v>2021</v>
      </c>
    </row>
    <row r="1199" spans="1:13" x14ac:dyDescent="0.45">
      <c r="A1199" t="s">
        <v>410</v>
      </c>
      <c r="B1199">
        <v>23</v>
      </c>
      <c r="C1199" t="s">
        <v>19</v>
      </c>
      <c r="D1199" t="s">
        <v>34</v>
      </c>
      <c r="E1199" s="1">
        <v>580500</v>
      </c>
      <c r="F1199" t="s">
        <v>16</v>
      </c>
      <c r="G1199" t="s">
        <v>16</v>
      </c>
      <c r="H1199" s="1">
        <v>580500</v>
      </c>
      <c r="I1199" s="1">
        <v>533691</v>
      </c>
      <c r="J1199">
        <v>0.2</v>
      </c>
      <c r="K1199">
        <v>533691</v>
      </c>
      <c r="L1199" t="s">
        <v>384</v>
      </c>
      <c r="M1199">
        <v>2021</v>
      </c>
    </row>
    <row r="1200" spans="1:13" x14ac:dyDescent="0.45">
      <c r="A1200" t="s">
        <v>1031</v>
      </c>
      <c r="B1200">
        <v>28</v>
      </c>
      <c r="C1200" t="s">
        <v>14</v>
      </c>
      <c r="D1200" t="s">
        <v>34</v>
      </c>
      <c r="E1200" s="1">
        <v>590500</v>
      </c>
      <c r="F1200" t="s">
        <v>16</v>
      </c>
      <c r="G1200" t="s">
        <v>16</v>
      </c>
      <c r="H1200" s="1">
        <v>590500</v>
      </c>
      <c r="I1200" s="1">
        <v>523875</v>
      </c>
      <c r="J1200">
        <v>0.2</v>
      </c>
      <c r="K1200">
        <v>523875</v>
      </c>
      <c r="L1200" t="s">
        <v>384</v>
      </c>
      <c r="M1200">
        <v>2021</v>
      </c>
    </row>
    <row r="1201" spans="1:13" x14ac:dyDescent="0.45">
      <c r="A1201" t="s">
        <v>404</v>
      </c>
      <c r="B1201">
        <v>22</v>
      </c>
      <c r="C1201" t="s">
        <v>28</v>
      </c>
      <c r="D1201" t="s">
        <v>34</v>
      </c>
      <c r="E1201" s="1">
        <v>590500</v>
      </c>
      <c r="F1201" t="s">
        <v>16</v>
      </c>
      <c r="G1201" t="s">
        <v>16</v>
      </c>
      <c r="H1201" s="1">
        <v>590500</v>
      </c>
      <c r="I1201" s="1">
        <v>434975</v>
      </c>
      <c r="J1201">
        <v>0.16</v>
      </c>
      <c r="K1201">
        <v>434975</v>
      </c>
      <c r="L1201" t="s">
        <v>384</v>
      </c>
      <c r="M1201">
        <v>2021</v>
      </c>
    </row>
    <row r="1202" spans="1:13" x14ac:dyDescent="0.45">
      <c r="A1202" t="s">
        <v>413</v>
      </c>
      <c r="B1202">
        <v>41</v>
      </c>
      <c r="C1202" t="s">
        <v>115</v>
      </c>
      <c r="D1202" t="s">
        <v>15</v>
      </c>
      <c r="E1202" s="1">
        <v>570500</v>
      </c>
      <c r="F1202" t="s">
        <v>16</v>
      </c>
      <c r="G1202" t="s">
        <v>16</v>
      </c>
      <c r="H1202" s="1">
        <v>570500</v>
      </c>
      <c r="I1202" s="1">
        <v>426313</v>
      </c>
      <c r="J1202">
        <v>0.16</v>
      </c>
      <c r="K1202">
        <v>426313</v>
      </c>
      <c r="L1202" t="s">
        <v>384</v>
      </c>
      <c r="M1202">
        <v>2021</v>
      </c>
    </row>
    <row r="1203" spans="1:13" x14ac:dyDescent="0.45">
      <c r="A1203" t="s">
        <v>1032</v>
      </c>
      <c r="B1203">
        <v>25</v>
      </c>
      <c r="C1203" t="s">
        <v>28</v>
      </c>
      <c r="D1203" t="s">
        <v>34</v>
      </c>
      <c r="E1203" s="1">
        <v>570500</v>
      </c>
      <c r="F1203" t="s">
        <v>16</v>
      </c>
      <c r="G1203" t="s">
        <v>16</v>
      </c>
      <c r="H1203" s="1">
        <v>570500</v>
      </c>
      <c r="I1203" s="1">
        <v>407911</v>
      </c>
      <c r="J1203">
        <v>0.15</v>
      </c>
      <c r="K1203">
        <v>407911</v>
      </c>
      <c r="L1203" t="s">
        <v>384</v>
      </c>
      <c r="M1203">
        <v>2021</v>
      </c>
    </row>
    <row r="1204" spans="1:13" x14ac:dyDescent="0.45">
      <c r="A1204" t="s">
        <v>1033</v>
      </c>
      <c r="B1204">
        <v>25</v>
      </c>
      <c r="C1204" t="s">
        <v>28</v>
      </c>
      <c r="D1204" t="s">
        <v>34</v>
      </c>
      <c r="E1204" s="1">
        <v>570500</v>
      </c>
      <c r="F1204" t="s">
        <v>16</v>
      </c>
      <c r="G1204" t="s">
        <v>16</v>
      </c>
      <c r="H1204" s="1">
        <v>570500</v>
      </c>
      <c r="I1204" s="1">
        <v>368040</v>
      </c>
      <c r="J1204">
        <v>0.14000000000000001</v>
      </c>
      <c r="K1204">
        <v>368040</v>
      </c>
      <c r="L1204" t="s">
        <v>384</v>
      </c>
      <c r="M1204">
        <v>2021</v>
      </c>
    </row>
    <row r="1205" spans="1:13" x14ac:dyDescent="0.45">
      <c r="A1205" t="s">
        <v>1034</v>
      </c>
      <c r="B1205">
        <v>24</v>
      </c>
      <c r="C1205" t="s">
        <v>28</v>
      </c>
      <c r="D1205" t="s">
        <v>34</v>
      </c>
      <c r="E1205" s="1">
        <v>570500</v>
      </c>
      <c r="F1205" t="s">
        <v>16</v>
      </c>
      <c r="G1205" t="s">
        <v>16</v>
      </c>
      <c r="H1205" s="1">
        <v>570500</v>
      </c>
      <c r="I1205" s="1">
        <v>171752</v>
      </c>
      <c r="J1205">
        <v>0.06</v>
      </c>
      <c r="K1205">
        <v>171752</v>
      </c>
      <c r="L1205" t="s">
        <v>384</v>
      </c>
      <c r="M1205">
        <v>2021</v>
      </c>
    </row>
    <row r="1206" spans="1:13" x14ac:dyDescent="0.45">
      <c r="A1206" t="s">
        <v>1035</v>
      </c>
      <c r="B1206">
        <v>26</v>
      </c>
      <c r="C1206" t="s">
        <v>60</v>
      </c>
      <c r="D1206" t="s">
        <v>34</v>
      </c>
      <c r="E1206" s="1">
        <v>570500</v>
      </c>
      <c r="F1206" t="s">
        <v>16</v>
      </c>
      <c r="G1206" t="s">
        <v>16</v>
      </c>
      <c r="H1206" s="1">
        <v>570500</v>
      </c>
      <c r="I1206" s="1">
        <v>144149</v>
      </c>
      <c r="J1206">
        <v>0.05</v>
      </c>
      <c r="K1206">
        <v>144149</v>
      </c>
      <c r="L1206" t="s">
        <v>384</v>
      </c>
      <c r="M1206">
        <v>2021</v>
      </c>
    </row>
    <row r="1207" spans="1:13" x14ac:dyDescent="0.45">
      <c r="A1207" t="s">
        <v>1036</v>
      </c>
      <c r="B1207">
        <v>25</v>
      </c>
      <c r="C1207" t="s">
        <v>28</v>
      </c>
      <c r="D1207" t="s">
        <v>34</v>
      </c>
      <c r="E1207" s="1">
        <v>570500</v>
      </c>
      <c r="F1207" t="s">
        <v>16</v>
      </c>
      <c r="G1207" t="s">
        <v>16</v>
      </c>
      <c r="H1207" s="1">
        <v>570500</v>
      </c>
      <c r="I1207" s="1">
        <v>12268</v>
      </c>
      <c r="J1207">
        <v>0</v>
      </c>
      <c r="K1207">
        <v>12268</v>
      </c>
      <c r="L1207" t="s">
        <v>384</v>
      </c>
      <c r="M1207">
        <v>2021</v>
      </c>
    </row>
    <row r="1208" spans="1:13" x14ac:dyDescent="0.45">
      <c r="A1208" t="s">
        <v>875</v>
      </c>
      <c r="B1208">
        <v>36</v>
      </c>
      <c r="C1208" t="s">
        <v>23</v>
      </c>
      <c r="D1208" t="s">
        <v>15</v>
      </c>
      <c r="E1208" s="1">
        <v>27360623</v>
      </c>
      <c r="F1208" s="1">
        <v>7142857</v>
      </c>
      <c r="G1208" s="1">
        <v>100000</v>
      </c>
      <c r="H1208" s="1">
        <v>34603480</v>
      </c>
      <c r="I1208" t="s">
        <v>16</v>
      </c>
      <c r="J1208">
        <v>0</v>
      </c>
      <c r="K1208">
        <v>10025857</v>
      </c>
      <c r="L1208" t="s">
        <v>384</v>
      </c>
      <c r="M1208">
        <v>2021</v>
      </c>
    </row>
    <row r="1209" spans="1:13" x14ac:dyDescent="0.45">
      <c r="A1209" t="s">
        <v>212</v>
      </c>
      <c r="B1209">
        <v>31</v>
      </c>
      <c r="C1209" t="s">
        <v>60</v>
      </c>
      <c r="D1209" t="s">
        <v>15</v>
      </c>
      <c r="E1209" s="1">
        <v>9125000</v>
      </c>
      <c r="F1209" t="s">
        <v>16</v>
      </c>
      <c r="G1209" t="s">
        <v>16</v>
      </c>
      <c r="H1209" s="1">
        <v>9125000</v>
      </c>
      <c r="I1209" s="1">
        <v>9125000</v>
      </c>
      <c r="J1209">
        <v>4.96</v>
      </c>
      <c r="K1209">
        <v>8041667</v>
      </c>
      <c r="L1209" t="s">
        <v>411</v>
      </c>
      <c r="M1209">
        <v>2021</v>
      </c>
    </row>
    <row r="1210" spans="1:13" x14ac:dyDescent="0.45">
      <c r="A1210" t="s">
        <v>86</v>
      </c>
      <c r="B1210">
        <v>33</v>
      </c>
      <c r="C1210" t="s">
        <v>23</v>
      </c>
      <c r="D1210" t="s">
        <v>15</v>
      </c>
      <c r="E1210" s="1">
        <v>15000000</v>
      </c>
      <c r="F1210" t="s">
        <v>16</v>
      </c>
      <c r="G1210" t="s">
        <v>16</v>
      </c>
      <c r="H1210" s="1">
        <v>15000000</v>
      </c>
      <c r="I1210" s="1">
        <v>5000000</v>
      </c>
      <c r="J1210">
        <v>2.72</v>
      </c>
      <c r="K1210">
        <v>4250000</v>
      </c>
      <c r="L1210" t="s">
        <v>411</v>
      </c>
      <c r="M1210">
        <v>2021</v>
      </c>
    </row>
    <row r="1211" spans="1:13" x14ac:dyDescent="0.45">
      <c r="A1211" t="s">
        <v>88</v>
      </c>
      <c r="B1211">
        <v>31</v>
      </c>
      <c r="C1211" t="s">
        <v>19</v>
      </c>
      <c r="D1211" t="s">
        <v>15</v>
      </c>
      <c r="E1211" s="1">
        <v>3500000</v>
      </c>
      <c r="F1211" t="s">
        <v>16</v>
      </c>
      <c r="G1211" t="s">
        <v>16</v>
      </c>
      <c r="H1211" s="1">
        <v>3500000</v>
      </c>
      <c r="I1211" s="1">
        <v>3500000</v>
      </c>
      <c r="J1211">
        <v>1.9</v>
      </c>
      <c r="K1211">
        <v>3500000</v>
      </c>
      <c r="L1211" t="s">
        <v>411</v>
      </c>
      <c r="M1211">
        <v>2021</v>
      </c>
    </row>
    <row r="1212" spans="1:13" x14ac:dyDescent="0.45">
      <c r="A1212" t="s">
        <v>425</v>
      </c>
      <c r="B1212">
        <v>26</v>
      </c>
      <c r="C1212" t="s">
        <v>1037</v>
      </c>
      <c r="D1212" t="s">
        <v>15</v>
      </c>
      <c r="E1212" s="1">
        <v>3000000</v>
      </c>
      <c r="F1212" t="s">
        <v>16</v>
      </c>
      <c r="G1212" t="s">
        <v>16</v>
      </c>
      <c r="H1212" s="1">
        <v>3000000</v>
      </c>
      <c r="I1212" s="1">
        <v>3000000</v>
      </c>
      <c r="J1212">
        <v>1.63</v>
      </c>
      <c r="K1212">
        <v>4250000</v>
      </c>
      <c r="L1212" t="s">
        <v>411</v>
      </c>
      <c r="M1212">
        <v>2021</v>
      </c>
    </row>
    <row r="1213" spans="1:13" x14ac:dyDescent="0.45">
      <c r="A1213" t="s">
        <v>426</v>
      </c>
      <c r="B1213">
        <v>27</v>
      </c>
      <c r="C1213" t="s">
        <v>26</v>
      </c>
      <c r="D1213" t="s">
        <v>15</v>
      </c>
      <c r="E1213" s="1">
        <v>2000000</v>
      </c>
      <c r="F1213" t="s">
        <v>16</v>
      </c>
      <c r="G1213" t="s">
        <v>16</v>
      </c>
      <c r="H1213" s="1">
        <v>2000000</v>
      </c>
      <c r="I1213" s="1">
        <v>2000000</v>
      </c>
      <c r="J1213">
        <v>1.0900000000000001</v>
      </c>
      <c r="K1213">
        <v>5200000</v>
      </c>
      <c r="L1213" t="s">
        <v>411</v>
      </c>
      <c r="M1213">
        <v>2021</v>
      </c>
    </row>
    <row r="1214" spans="1:13" x14ac:dyDescent="0.45">
      <c r="A1214" t="s">
        <v>424</v>
      </c>
      <c r="B1214">
        <v>30</v>
      </c>
      <c r="C1214" t="s">
        <v>31</v>
      </c>
      <c r="D1214" t="s">
        <v>15</v>
      </c>
      <c r="E1214" s="1">
        <v>1600000</v>
      </c>
      <c r="F1214" t="s">
        <v>16</v>
      </c>
      <c r="G1214" t="s">
        <v>16</v>
      </c>
      <c r="H1214" s="1">
        <v>1600000</v>
      </c>
      <c r="I1214" s="1">
        <v>1600000</v>
      </c>
      <c r="J1214">
        <v>0.87</v>
      </c>
      <c r="K1214">
        <v>1600000</v>
      </c>
      <c r="L1214" t="s">
        <v>411</v>
      </c>
      <c r="M1214">
        <v>2021</v>
      </c>
    </row>
    <row r="1215" spans="1:13" x14ac:dyDescent="0.45">
      <c r="A1215" t="s">
        <v>881</v>
      </c>
      <c r="B1215">
        <v>37</v>
      </c>
      <c r="C1215" t="s">
        <v>31</v>
      </c>
      <c r="D1215" t="s">
        <v>15</v>
      </c>
      <c r="E1215" s="1">
        <v>1500000</v>
      </c>
      <c r="F1215" t="s">
        <v>16</v>
      </c>
      <c r="G1215" t="s">
        <v>16</v>
      </c>
      <c r="H1215" s="1">
        <v>1500000</v>
      </c>
      <c r="I1215" s="1">
        <v>1500000</v>
      </c>
      <c r="J1215">
        <v>0.82</v>
      </c>
      <c r="K1215">
        <v>1500000</v>
      </c>
      <c r="L1215" t="s">
        <v>411</v>
      </c>
      <c r="M1215">
        <v>2021</v>
      </c>
    </row>
    <row r="1216" spans="1:13" x14ac:dyDescent="0.45">
      <c r="A1216" t="s">
        <v>1038</v>
      </c>
      <c r="B1216">
        <v>32</v>
      </c>
      <c r="C1216" t="s">
        <v>43</v>
      </c>
      <c r="D1216" t="s">
        <v>15</v>
      </c>
      <c r="E1216" s="1">
        <v>1250000</v>
      </c>
      <c r="F1216" t="s">
        <v>16</v>
      </c>
      <c r="G1216" t="s">
        <v>16</v>
      </c>
      <c r="H1216" s="1">
        <v>1250000</v>
      </c>
      <c r="I1216" s="1">
        <v>1216320</v>
      </c>
      <c r="J1216">
        <v>0.66</v>
      </c>
      <c r="K1216">
        <v>1216320</v>
      </c>
      <c r="L1216" t="s">
        <v>411</v>
      </c>
      <c r="M1216">
        <v>2021</v>
      </c>
    </row>
    <row r="1217" spans="1:13" x14ac:dyDescent="0.45">
      <c r="A1217" t="s">
        <v>429</v>
      </c>
      <c r="B1217">
        <v>29</v>
      </c>
      <c r="C1217" t="s">
        <v>28</v>
      </c>
      <c r="D1217" t="s">
        <v>76</v>
      </c>
      <c r="E1217" s="1">
        <v>1200000</v>
      </c>
      <c r="F1217" t="s">
        <v>16</v>
      </c>
      <c r="G1217" t="s">
        <v>16</v>
      </c>
      <c r="H1217" s="1">
        <v>1200000</v>
      </c>
      <c r="I1217" s="1">
        <v>1200000</v>
      </c>
      <c r="J1217">
        <v>0.65</v>
      </c>
      <c r="K1217">
        <v>1200000</v>
      </c>
      <c r="L1217" t="s">
        <v>411</v>
      </c>
      <c r="M1217">
        <v>2021</v>
      </c>
    </row>
    <row r="1218" spans="1:13" x14ac:dyDescent="0.45">
      <c r="A1218" t="s">
        <v>1039</v>
      </c>
      <c r="B1218">
        <v>35</v>
      </c>
      <c r="C1218" t="s">
        <v>28</v>
      </c>
      <c r="D1218" t="s">
        <v>15</v>
      </c>
      <c r="E1218" s="1">
        <v>1000000</v>
      </c>
      <c r="F1218" t="s">
        <v>16</v>
      </c>
      <c r="G1218" t="s">
        <v>16</v>
      </c>
      <c r="H1218" s="1">
        <v>1000000</v>
      </c>
      <c r="I1218" s="1">
        <v>1000000</v>
      </c>
      <c r="J1218">
        <v>0.54</v>
      </c>
      <c r="K1218">
        <v>1000000</v>
      </c>
      <c r="L1218" t="s">
        <v>411</v>
      </c>
      <c r="M1218">
        <v>2021</v>
      </c>
    </row>
    <row r="1219" spans="1:13" x14ac:dyDescent="0.45">
      <c r="A1219" t="s">
        <v>27</v>
      </c>
      <c r="B1219">
        <v>36</v>
      </c>
      <c r="C1219" t="s">
        <v>28</v>
      </c>
      <c r="E1219" s="1">
        <v>750000</v>
      </c>
      <c r="F1219" t="s">
        <v>16</v>
      </c>
      <c r="G1219" t="s">
        <v>16</v>
      </c>
      <c r="H1219" s="1">
        <v>750000</v>
      </c>
      <c r="I1219" s="1">
        <v>750000</v>
      </c>
      <c r="J1219">
        <v>0.41</v>
      </c>
      <c r="K1219">
        <v>750000</v>
      </c>
      <c r="L1219" t="s">
        <v>411</v>
      </c>
      <c r="M1219">
        <v>2021</v>
      </c>
    </row>
    <row r="1220" spans="1:13" x14ac:dyDescent="0.45">
      <c r="A1220" t="s">
        <v>436</v>
      </c>
      <c r="B1220">
        <v>27</v>
      </c>
      <c r="C1220" t="s">
        <v>36</v>
      </c>
      <c r="D1220" t="s">
        <v>34</v>
      </c>
      <c r="E1220" s="1">
        <v>590500</v>
      </c>
      <c r="F1220" t="s">
        <v>16</v>
      </c>
      <c r="G1220" t="s">
        <v>16</v>
      </c>
      <c r="H1220" s="1">
        <v>590500</v>
      </c>
      <c r="I1220" s="1">
        <v>590500</v>
      </c>
      <c r="J1220">
        <v>0.32</v>
      </c>
      <c r="K1220">
        <v>590500</v>
      </c>
      <c r="L1220" t="s">
        <v>411</v>
      </c>
      <c r="M1220">
        <v>2021</v>
      </c>
    </row>
    <row r="1221" spans="1:13" x14ac:dyDescent="0.45">
      <c r="A1221" t="s">
        <v>633</v>
      </c>
      <c r="B1221">
        <v>32</v>
      </c>
      <c r="C1221" t="s">
        <v>26</v>
      </c>
      <c r="D1221" t="s">
        <v>15</v>
      </c>
      <c r="E1221" s="1">
        <v>570500</v>
      </c>
      <c r="F1221" t="s">
        <v>16</v>
      </c>
      <c r="G1221" t="s">
        <v>16</v>
      </c>
      <c r="H1221" s="1">
        <v>570500</v>
      </c>
      <c r="I1221" s="1">
        <v>466184</v>
      </c>
      <c r="J1221">
        <v>0.25</v>
      </c>
      <c r="K1221">
        <v>466184</v>
      </c>
      <c r="L1221" t="s">
        <v>411</v>
      </c>
      <c r="M1221">
        <v>2021</v>
      </c>
    </row>
    <row r="1222" spans="1:13" x14ac:dyDescent="0.45">
      <c r="A1222" t="s">
        <v>1040</v>
      </c>
      <c r="B1222">
        <v>23</v>
      </c>
      <c r="C1222" t="s">
        <v>23</v>
      </c>
      <c r="D1222" t="s">
        <v>34</v>
      </c>
      <c r="E1222" s="1">
        <v>570500</v>
      </c>
      <c r="F1222" t="s">
        <v>16</v>
      </c>
      <c r="G1222" t="s">
        <v>16</v>
      </c>
      <c r="H1222" s="1">
        <v>570500</v>
      </c>
      <c r="I1222" s="1">
        <v>401777</v>
      </c>
      <c r="J1222">
        <v>0.22</v>
      </c>
      <c r="K1222">
        <v>401777</v>
      </c>
      <c r="L1222" t="s">
        <v>411</v>
      </c>
      <c r="M1222">
        <v>2021</v>
      </c>
    </row>
    <row r="1223" spans="1:13" x14ac:dyDescent="0.45">
      <c r="A1223" t="s">
        <v>1041</v>
      </c>
      <c r="B1223">
        <v>28</v>
      </c>
      <c r="C1223" t="s">
        <v>14</v>
      </c>
      <c r="D1223" t="s">
        <v>34</v>
      </c>
      <c r="E1223" s="1">
        <v>570500</v>
      </c>
      <c r="F1223" t="s">
        <v>16</v>
      </c>
      <c r="G1223" t="s">
        <v>16</v>
      </c>
      <c r="H1223" s="1">
        <v>570500</v>
      </c>
      <c r="I1223" s="1">
        <v>288298</v>
      </c>
      <c r="J1223">
        <v>0.16</v>
      </c>
      <c r="K1223">
        <v>288298</v>
      </c>
      <c r="L1223" t="s">
        <v>411</v>
      </c>
      <c r="M1223">
        <v>2021</v>
      </c>
    </row>
    <row r="1224" spans="1:13" x14ac:dyDescent="0.45">
      <c r="A1224" t="s">
        <v>349</v>
      </c>
      <c r="B1224">
        <v>30</v>
      </c>
      <c r="C1224" t="s">
        <v>26</v>
      </c>
      <c r="D1224" t="s">
        <v>34</v>
      </c>
      <c r="E1224" s="1">
        <v>570500</v>
      </c>
      <c r="F1224" t="s">
        <v>16</v>
      </c>
      <c r="G1224" t="s">
        <v>16</v>
      </c>
      <c r="H1224" s="1">
        <v>570500</v>
      </c>
      <c r="I1224" s="1">
        <v>272963</v>
      </c>
      <c r="J1224">
        <v>0.15</v>
      </c>
      <c r="K1224">
        <v>272963</v>
      </c>
      <c r="L1224" t="s">
        <v>411</v>
      </c>
      <c r="M1224">
        <v>2021</v>
      </c>
    </row>
    <row r="1225" spans="1:13" x14ac:dyDescent="0.45">
      <c r="A1225" t="s">
        <v>1042</v>
      </c>
      <c r="B1225">
        <v>24</v>
      </c>
      <c r="C1225" t="s">
        <v>19</v>
      </c>
      <c r="D1225" t="s">
        <v>34</v>
      </c>
      <c r="E1225" s="1">
        <v>570500</v>
      </c>
      <c r="F1225" t="s">
        <v>16</v>
      </c>
      <c r="G1225" t="s">
        <v>16</v>
      </c>
      <c r="H1225" s="1">
        <v>570500</v>
      </c>
      <c r="I1225" s="1">
        <v>266829</v>
      </c>
      <c r="J1225">
        <v>0.15</v>
      </c>
      <c r="K1225">
        <v>266829</v>
      </c>
      <c r="L1225" t="s">
        <v>411</v>
      </c>
      <c r="M1225">
        <v>2021</v>
      </c>
    </row>
    <row r="1226" spans="1:13" x14ac:dyDescent="0.45">
      <c r="A1226" t="s">
        <v>1043</v>
      </c>
      <c r="B1226">
        <v>23</v>
      </c>
      <c r="C1226" t="s">
        <v>318</v>
      </c>
      <c r="D1226" t="s">
        <v>34</v>
      </c>
      <c r="E1226" s="1">
        <v>570500</v>
      </c>
      <c r="F1226" t="s">
        <v>16</v>
      </c>
      <c r="G1226" t="s">
        <v>16</v>
      </c>
      <c r="H1226" s="1">
        <v>570500</v>
      </c>
      <c r="I1226" s="1">
        <v>236159</v>
      </c>
      <c r="J1226">
        <v>0.13</v>
      </c>
      <c r="K1226">
        <v>236159</v>
      </c>
      <c r="L1226" t="s">
        <v>411</v>
      </c>
      <c r="M1226">
        <v>2021</v>
      </c>
    </row>
    <row r="1227" spans="1:13" x14ac:dyDescent="0.45">
      <c r="A1227" t="s">
        <v>1044</v>
      </c>
      <c r="B1227">
        <v>25</v>
      </c>
      <c r="C1227" t="s">
        <v>28</v>
      </c>
      <c r="D1227" t="s">
        <v>34</v>
      </c>
      <c r="E1227" s="1">
        <v>570500</v>
      </c>
      <c r="F1227" t="s">
        <v>16</v>
      </c>
      <c r="G1227" t="s">
        <v>16</v>
      </c>
      <c r="H1227" s="1">
        <v>570500</v>
      </c>
      <c r="I1227" s="1">
        <v>226958</v>
      </c>
      <c r="J1227">
        <v>0.12</v>
      </c>
      <c r="K1227">
        <v>226958</v>
      </c>
      <c r="L1227" t="s">
        <v>411</v>
      </c>
      <c r="M1227">
        <v>2021</v>
      </c>
    </row>
    <row r="1228" spans="1:13" x14ac:dyDescent="0.45">
      <c r="A1228" t="s">
        <v>1045</v>
      </c>
      <c r="B1228">
        <v>25</v>
      </c>
      <c r="C1228" t="s">
        <v>28</v>
      </c>
      <c r="D1228" t="s">
        <v>34</v>
      </c>
      <c r="E1228" s="1">
        <v>570500</v>
      </c>
      <c r="F1228" t="s">
        <v>16</v>
      </c>
      <c r="G1228" t="s">
        <v>16</v>
      </c>
      <c r="H1228" s="1">
        <v>570500</v>
      </c>
      <c r="I1228" s="1">
        <v>223891</v>
      </c>
      <c r="J1228">
        <v>0.12</v>
      </c>
      <c r="K1228">
        <v>223891</v>
      </c>
      <c r="L1228" t="s">
        <v>411</v>
      </c>
      <c r="M1228">
        <v>2021</v>
      </c>
    </row>
    <row r="1229" spans="1:13" x14ac:dyDescent="0.45">
      <c r="A1229" t="s">
        <v>1046</v>
      </c>
      <c r="B1229">
        <v>25</v>
      </c>
      <c r="C1229" t="s">
        <v>28</v>
      </c>
      <c r="D1229" t="s">
        <v>34</v>
      </c>
      <c r="E1229" s="1">
        <v>570500</v>
      </c>
      <c r="F1229" t="s">
        <v>16</v>
      </c>
      <c r="G1229" t="s">
        <v>16</v>
      </c>
      <c r="H1229" s="1">
        <v>570500</v>
      </c>
      <c r="I1229" s="1">
        <v>205489</v>
      </c>
      <c r="J1229">
        <v>0.11</v>
      </c>
      <c r="K1229">
        <v>205489</v>
      </c>
      <c r="L1229" t="s">
        <v>411</v>
      </c>
      <c r="M1229">
        <v>2021</v>
      </c>
    </row>
    <row r="1230" spans="1:13" x14ac:dyDescent="0.45">
      <c r="A1230" t="s">
        <v>725</v>
      </c>
      <c r="B1230">
        <v>30</v>
      </c>
      <c r="C1230" t="s">
        <v>28</v>
      </c>
      <c r="D1230" t="s">
        <v>34</v>
      </c>
      <c r="E1230" s="1">
        <v>583000</v>
      </c>
      <c r="F1230" t="s">
        <v>16</v>
      </c>
      <c r="G1230" t="s">
        <v>16</v>
      </c>
      <c r="H1230" s="1">
        <v>583000</v>
      </c>
      <c r="I1230" s="1">
        <v>197442</v>
      </c>
      <c r="J1230">
        <v>0.11</v>
      </c>
      <c r="K1230">
        <v>197442</v>
      </c>
      <c r="L1230" t="s">
        <v>411</v>
      </c>
      <c r="M1230">
        <v>2021</v>
      </c>
    </row>
    <row r="1231" spans="1:13" x14ac:dyDescent="0.45">
      <c r="A1231" t="s">
        <v>1047</v>
      </c>
      <c r="B1231">
        <v>26</v>
      </c>
      <c r="C1231" t="s">
        <v>26</v>
      </c>
      <c r="D1231" t="s">
        <v>34</v>
      </c>
      <c r="E1231" s="1">
        <v>570500</v>
      </c>
      <c r="F1231" t="s">
        <v>16</v>
      </c>
      <c r="G1231" t="s">
        <v>16</v>
      </c>
      <c r="H1231" s="1">
        <v>570500</v>
      </c>
      <c r="I1231" s="1">
        <v>177886</v>
      </c>
      <c r="J1231">
        <v>0.1</v>
      </c>
      <c r="K1231">
        <v>177886</v>
      </c>
      <c r="L1231" t="s">
        <v>411</v>
      </c>
      <c r="M1231">
        <v>2021</v>
      </c>
    </row>
    <row r="1232" spans="1:13" x14ac:dyDescent="0.45">
      <c r="A1232" t="s">
        <v>1048</v>
      </c>
      <c r="B1232">
        <v>21</v>
      </c>
      <c r="C1232" t="s">
        <v>23</v>
      </c>
      <c r="D1232" t="s">
        <v>34</v>
      </c>
      <c r="E1232" s="1">
        <v>570500</v>
      </c>
      <c r="F1232" t="s">
        <v>16</v>
      </c>
      <c r="G1232" t="s">
        <v>16</v>
      </c>
      <c r="H1232" s="1">
        <v>570500</v>
      </c>
      <c r="I1232" s="1">
        <v>174819</v>
      </c>
      <c r="J1232">
        <v>0.1</v>
      </c>
      <c r="K1232">
        <v>174819</v>
      </c>
      <c r="L1232" t="s">
        <v>411</v>
      </c>
      <c r="M1232">
        <v>2021</v>
      </c>
    </row>
    <row r="1233" spans="1:13" x14ac:dyDescent="0.45">
      <c r="A1233" t="s">
        <v>833</v>
      </c>
      <c r="B1233">
        <v>27</v>
      </c>
      <c r="C1233" t="s">
        <v>28</v>
      </c>
      <c r="D1233" t="s">
        <v>34</v>
      </c>
      <c r="E1233" s="1">
        <v>570500</v>
      </c>
      <c r="F1233" t="s">
        <v>16</v>
      </c>
      <c r="G1233" t="s">
        <v>16</v>
      </c>
      <c r="H1233" s="1">
        <v>570500</v>
      </c>
      <c r="I1233" s="1">
        <v>101211</v>
      </c>
      <c r="J1233">
        <v>0.06</v>
      </c>
      <c r="K1233">
        <v>101211</v>
      </c>
      <c r="L1233" t="s">
        <v>411</v>
      </c>
      <c r="M1233">
        <v>2021</v>
      </c>
    </row>
    <row r="1234" spans="1:13" x14ac:dyDescent="0.45">
      <c r="A1234" t="s">
        <v>1049</v>
      </c>
      <c r="B1234">
        <v>24</v>
      </c>
      <c r="C1234" t="s">
        <v>205</v>
      </c>
      <c r="D1234" t="s">
        <v>34</v>
      </c>
      <c r="E1234" s="1">
        <v>570500</v>
      </c>
      <c r="F1234" t="s">
        <v>16</v>
      </c>
      <c r="G1234" t="s">
        <v>16</v>
      </c>
      <c r="H1234" s="1">
        <v>570500</v>
      </c>
      <c r="I1234" s="1">
        <v>98144</v>
      </c>
      <c r="J1234">
        <v>0.05</v>
      </c>
      <c r="K1234">
        <v>98144</v>
      </c>
      <c r="L1234" t="s">
        <v>411</v>
      </c>
      <c r="M1234">
        <v>2021</v>
      </c>
    </row>
    <row r="1235" spans="1:13" x14ac:dyDescent="0.45">
      <c r="A1235" t="s">
        <v>464</v>
      </c>
      <c r="B1235">
        <v>34</v>
      </c>
      <c r="C1235" t="s">
        <v>28</v>
      </c>
      <c r="E1235" s="1">
        <v>570500</v>
      </c>
      <c r="F1235" t="s">
        <v>16</v>
      </c>
      <c r="G1235" t="s">
        <v>16</v>
      </c>
      <c r="H1235" s="1">
        <v>570500</v>
      </c>
      <c r="I1235" s="1">
        <v>92010</v>
      </c>
      <c r="J1235">
        <v>0.05</v>
      </c>
      <c r="K1235">
        <v>92010</v>
      </c>
      <c r="L1235" t="s">
        <v>411</v>
      </c>
      <c r="M1235">
        <v>2021</v>
      </c>
    </row>
    <row r="1236" spans="1:13" x14ac:dyDescent="0.45">
      <c r="A1236" t="s">
        <v>290</v>
      </c>
      <c r="B1236">
        <v>34</v>
      </c>
      <c r="C1236" t="s">
        <v>28</v>
      </c>
      <c r="D1236" t="s">
        <v>15</v>
      </c>
      <c r="E1236" s="1">
        <v>570500</v>
      </c>
      <c r="F1236" t="s">
        <v>16</v>
      </c>
      <c r="G1236" t="s">
        <v>16</v>
      </c>
      <c r="H1236" s="1">
        <v>570500</v>
      </c>
      <c r="I1236" s="1">
        <v>30672</v>
      </c>
      <c r="J1236">
        <v>0.02</v>
      </c>
      <c r="K1236">
        <v>30672</v>
      </c>
      <c r="L1236" t="s">
        <v>411</v>
      </c>
      <c r="M1236">
        <v>2021</v>
      </c>
    </row>
    <row r="1237" spans="1:13" x14ac:dyDescent="0.45">
      <c r="A1237" t="s">
        <v>1050</v>
      </c>
      <c r="B1237">
        <v>26</v>
      </c>
      <c r="C1237" t="s">
        <v>36</v>
      </c>
      <c r="D1237" t="s">
        <v>34</v>
      </c>
      <c r="E1237" s="1">
        <v>570500</v>
      </c>
      <c r="F1237" t="s">
        <v>16</v>
      </c>
      <c r="G1237" t="s">
        <v>16</v>
      </c>
      <c r="H1237" s="1">
        <v>570500</v>
      </c>
      <c r="I1237" s="1">
        <v>24536</v>
      </c>
      <c r="J1237">
        <v>0.01</v>
      </c>
      <c r="K1237">
        <v>24536</v>
      </c>
      <c r="L1237" t="s">
        <v>411</v>
      </c>
      <c r="M1237">
        <v>2021</v>
      </c>
    </row>
    <row r="1238" spans="1:13" x14ac:dyDescent="0.45">
      <c r="A1238" t="s">
        <v>441</v>
      </c>
      <c r="B1238">
        <v>32</v>
      </c>
      <c r="C1238" t="s">
        <v>19</v>
      </c>
      <c r="D1238" t="s">
        <v>15</v>
      </c>
      <c r="E1238" s="1">
        <v>5000000</v>
      </c>
      <c r="F1238" t="s">
        <v>16</v>
      </c>
      <c r="G1238" t="s">
        <v>16</v>
      </c>
      <c r="H1238" s="1">
        <v>5000000</v>
      </c>
      <c r="I1238" s="1">
        <v>5000000</v>
      </c>
      <c r="J1238">
        <v>8.6</v>
      </c>
      <c r="K1238">
        <v>5125000</v>
      </c>
      <c r="L1238" t="s">
        <v>442</v>
      </c>
      <c r="M1238">
        <v>2021</v>
      </c>
    </row>
    <row r="1239" spans="1:13" x14ac:dyDescent="0.45">
      <c r="A1239" t="s">
        <v>452</v>
      </c>
      <c r="B1239">
        <v>34</v>
      </c>
      <c r="C1239" t="s">
        <v>28</v>
      </c>
      <c r="D1239" t="s">
        <v>15</v>
      </c>
      <c r="E1239" s="1">
        <v>1425000</v>
      </c>
      <c r="F1239" t="s">
        <v>16</v>
      </c>
      <c r="G1239" t="s">
        <v>16</v>
      </c>
      <c r="H1239" s="1">
        <v>1425000</v>
      </c>
      <c r="I1239" s="1">
        <v>1425000</v>
      </c>
      <c r="J1239">
        <v>2.4500000000000002</v>
      </c>
      <c r="K1239">
        <v>1425000</v>
      </c>
      <c r="L1239" t="s">
        <v>442</v>
      </c>
      <c r="M1239">
        <v>2021</v>
      </c>
    </row>
    <row r="1240" spans="1:13" x14ac:dyDescent="0.45">
      <c r="A1240" t="s">
        <v>243</v>
      </c>
      <c r="B1240">
        <v>32</v>
      </c>
      <c r="C1240" t="s">
        <v>31</v>
      </c>
      <c r="D1240" t="s">
        <v>15</v>
      </c>
      <c r="E1240" s="1">
        <v>1250000</v>
      </c>
      <c r="F1240" t="s">
        <v>16</v>
      </c>
      <c r="G1240" t="s">
        <v>16</v>
      </c>
      <c r="H1240" s="1">
        <v>1250000</v>
      </c>
      <c r="I1240" s="1">
        <v>1108800</v>
      </c>
      <c r="J1240">
        <v>1.91</v>
      </c>
      <c r="K1240">
        <v>1108800</v>
      </c>
      <c r="L1240" t="s">
        <v>442</v>
      </c>
      <c r="M1240">
        <v>2021</v>
      </c>
    </row>
    <row r="1241" spans="1:13" x14ac:dyDescent="0.45">
      <c r="A1241" t="s">
        <v>859</v>
      </c>
      <c r="B1241">
        <v>33</v>
      </c>
      <c r="C1241" t="s">
        <v>28</v>
      </c>
      <c r="D1241" t="s">
        <v>15</v>
      </c>
      <c r="E1241" s="1">
        <v>1000000</v>
      </c>
      <c r="F1241" t="s">
        <v>16</v>
      </c>
      <c r="G1241" t="s">
        <v>16</v>
      </c>
      <c r="H1241" s="1">
        <v>1000000</v>
      </c>
      <c r="I1241" s="1">
        <v>1000000</v>
      </c>
      <c r="J1241">
        <v>1.72</v>
      </c>
      <c r="K1241">
        <v>2500000</v>
      </c>
      <c r="L1241" t="s">
        <v>442</v>
      </c>
      <c r="M1241">
        <v>2021</v>
      </c>
    </row>
    <row r="1242" spans="1:13" x14ac:dyDescent="0.45">
      <c r="A1242" t="s">
        <v>402</v>
      </c>
      <c r="B1242">
        <v>30</v>
      </c>
      <c r="C1242" t="s">
        <v>60</v>
      </c>
      <c r="D1242" t="s">
        <v>76</v>
      </c>
      <c r="E1242" s="1">
        <v>975000</v>
      </c>
      <c r="F1242" t="s">
        <v>16</v>
      </c>
      <c r="G1242" t="s">
        <v>16</v>
      </c>
      <c r="H1242" s="1">
        <v>975000</v>
      </c>
      <c r="I1242" s="1">
        <v>975000</v>
      </c>
      <c r="J1242">
        <v>1.68</v>
      </c>
      <c r="K1242">
        <v>975000</v>
      </c>
      <c r="L1242" t="s">
        <v>442</v>
      </c>
      <c r="M1242">
        <v>2021</v>
      </c>
    </row>
    <row r="1243" spans="1:13" x14ac:dyDescent="0.45">
      <c r="A1243" t="s">
        <v>453</v>
      </c>
      <c r="B1243">
        <v>25</v>
      </c>
      <c r="C1243" t="s">
        <v>23</v>
      </c>
      <c r="D1243" t="s">
        <v>34</v>
      </c>
      <c r="E1243" s="1">
        <v>630000</v>
      </c>
      <c r="F1243" t="s">
        <v>16</v>
      </c>
      <c r="G1243" t="s">
        <v>16</v>
      </c>
      <c r="H1243" s="1">
        <v>630000</v>
      </c>
      <c r="I1243" s="1">
        <v>630000</v>
      </c>
      <c r="J1243">
        <v>1.08</v>
      </c>
      <c r="K1243">
        <v>630000</v>
      </c>
      <c r="L1243" t="s">
        <v>442</v>
      </c>
      <c r="M1243">
        <v>2021</v>
      </c>
    </row>
    <row r="1244" spans="1:13" x14ac:dyDescent="0.45">
      <c r="A1244" t="s">
        <v>460</v>
      </c>
      <c r="B1244">
        <v>25</v>
      </c>
      <c r="C1244" t="s">
        <v>23</v>
      </c>
      <c r="D1244" t="s">
        <v>34</v>
      </c>
      <c r="E1244" s="1">
        <v>595000</v>
      </c>
      <c r="F1244" t="s">
        <v>16</v>
      </c>
      <c r="G1244" t="s">
        <v>16</v>
      </c>
      <c r="H1244" s="1">
        <v>595000</v>
      </c>
      <c r="I1244" s="1">
        <v>595000</v>
      </c>
      <c r="J1244">
        <v>1.02</v>
      </c>
      <c r="K1244">
        <v>595000</v>
      </c>
      <c r="L1244" t="s">
        <v>442</v>
      </c>
      <c r="M1244">
        <v>2021</v>
      </c>
    </row>
    <row r="1245" spans="1:13" x14ac:dyDescent="0.45">
      <c r="A1245" t="s">
        <v>1051</v>
      </c>
      <c r="B1245">
        <v>26</v>
      </c>
      <c r="C1245" t="s">
        <v>23</v>
      </c>
      <c r="D1245" t="s">
        <v>34</v>
      </c>
      <c r="E1245" s="1">
        <v>579000</v>
      </c>
      <c r="F1245" t="s">
        <v>16</v>
      </c>
      <c r="G1245" t="s">
        <v>16</v>
      </c>
      <c r="H1245" s="1">
        <v>579000</v>
      </c>
      <c r="I1245" s="1">
        <v>579000</v>
      </c>
      <c r="J1245">
        <v>1</v>
      </c>
      <c r="K1245">
        <v>579000</v>
      </c>
      <c r="L1245" t="s">
        <v>442</v>
      </c>
      <c r="M1245">
        <v>2021</v>
      </c>
    </row>
    <row r="1246" spans="1:13" x14ac:dyDescent="0.45">
      <c r="A1246" t="s">
        <v>469</v>
      </c>
      <c r="B1246">
        <v>23</v>
      </c>
      <c r="C1246" t="s">
        <v>26</v>
      </c>
      <c r="D1246" t="s">
        <v>34</v>
      </c>
      <c r="E1246" s="1">
        <v>571750</v>
      </c>
      <c r="F1246" t="s">
        <v>16</v>
      </c>
      <c r="G1246" t="s">
        <v>16</v>
      </c>
      <c r="H1246" s="1">
        <v>571750</v>
      </c>
      <c r="I1246" s="1">
        <v>571750</v>
      </c>
      <c r="J1246">
        <v>0.98</v>
      </c>
      <c r="K1246">
        <v>571750</v>
      </c>
      <c r="L1246" t="s">
        <v>442</v>
      </c>
      <c r="M1246">
        <v>2021</v>
      </c>
    </row>
    <row r="1247" spans="1:13" x14ac:dyDescent="0.45">
      <c r="A1247" t="s">
        <v>461</v>
      </c>
      <c r="B1247">
        <v>25</v>
      </c>
      <c r="C1247" t="s">
        <v>43</v>
      </c>
      <c r="D1247" t="s">
        <v>34</v>
      </c>
      <c r="E1247" s="1">
        <v>571375</v>
      </c>
      <c r="F1247" t="s">
        <v>16</v>
      </c>
      <c r="G1247" t="s">
        <v>16</v>
      </c>
      <c r="H1247" s="1">
        <v>571375</v>
      </c>
      <c r="I1247" s="1">
        <v>571375</v>
      </c>
      <c r="J1247">
        <v>0.98</v>
      </c>
      <c r="K1247">
        <v>571375</v>
      </c>
      <c r="L1247" t="s">
        <v>442</v>
      </c>
      <c r="M1247">
        <v>2021</v>
      </c>
    </row>
    <row r="1248" spans="1:13" x14ac:dyDescent="0.45">
      <c r="A1248" t="s">
        <v>1052</v>
      </c>
      <c r="B1248">
        <v>24</v>
      </c>
      <c r="C1248" t="s">
        <v>28</v>
      </c>
      <c r="D1248" t="s">
        <v>34</v>
      </c>
      <c r="E1248" s="1">
        <v>570500</v>
      </c>
      <c r="F1248" t="s">
        <v>16</v>
      </c>
      <c r="G1248" t="s">
        <v>16</v>
      </c>
      <c r="H1248" s="1">
        <v>570500</v>
      </c>
      <c r="I1248" s="1">
        <v>570500</v>
      </c>
      <c r="J1248">
        <v>0.98</v>
      </c>
      <c r="K1248">
        <v>570500</v>
      </c>
      <c r="L1248" t="s">
        <v>442</v>
      </c>
      <c r="M1248">
        <v>2021</v>
      </c>
    </row>
    <row r="1249" spans="1:13" x14ac:dyDescent="0.45">
      <c r="A1249" t="s">
        <v>467</v>
      </c>
      <c r="B1249">
        <v>23</v>
      </c>
      <c r="C1249" t="s">
        <v>23</v>
      </c>
      <c r="D1249" t="s">
        <v>34</v>
      </c>
      <c r="E1249" s="1">
        <v>570500</v>
      </c>
      <c r="F1249" t="s">
        <v>16</v>
      </c>
      <c r="G1249" t="s">
        <v>16</v>
      </c>
      <c r="H1249" s="1">
        <v>570500</v>
      </c>
      <c r="I1249" s="1">
        <v>570500</v>
      </c>
      <c r="J1249">
        <v>0.98</v>
      </c>
      <c r="K1249">
        <v>570500</v>
      </c>
      <c r="L1249" t="s">
        <v>442</v>
      </c>
      <c r="M1249">
        <v>2021</v>
      </c>
    </row>
    <row r="1250" spans="1:13" x14ac:dyDescent="0.45">
      <c r="A1250" t="s">
        <v>1053</v>
      </c>
      <c r="B1250">
        <v>26</v>
      </c>
      <c r="C1250" t="s">
        <v>28</v>
      </c>
      <c r="D1250" t="s">
        <v>34</v>
      </c>
      <c r="E1250" s="1">
        <v>570500</v>
      </c>
      <c r="F1250" t="s">
        <v>16</v>
      </c>
      <c r="G1250" t="s">
        <v>16</v>
      </c>
      <c r="H1250" s="1">
        <v>570500</v>
      </c>
      <c r="I1250" s="1">
        <v>466184</v>
      </c>
      <c r="J1250">
        <v>0.8</v>
      </c>
      <c r="K1250">
        <v>466184</v>
      </c>
      <c r="L1250" t="s">
        <v>442</v>
      </c>
      <c r="M1250">
        <v>2021</v>
      </c>
    </row>
    <row r="1251" spans="1:13" x14ac:dyDescent="0.45">
      <c r="A1251" t="s">
        <v>458</v>
      </c>
      <c r="B1251">
        <v>27</v>
      </c>
      <c r="C1251" t="s">
        <v>43</v>
      </c>
      <c r="D1251" t="s">
        <v>34</v>
      </c>
      <c r="E1251" s="1">
        <v>587500</v>
      </c>
      <c r="F1251" t="s">
        <v>16</v>
      </c>
      <c r="G1251" t="s">
        <v>16</v>
      </c>
      <c r="H1251" s="1">
        <v>587500</v>
      </c>
      <c r="I1251" s="1">
        <v>423306</v>
      </c>
      <c r="J1251">
        <v>0.73</v>
      </c>
      <c r="K1251">
        <v>423306</v>
      </c>
      <c r="L1251" t="s">
        <v>442</v>
      </c>
      <c r="M1251">
        <v>2021</v>
      </c>
    </row>
    <row r="1252" spans="1:13" x14ac:dyDescent="0.45">
      <c r="A1252" t="s">
        <v>1054</v>
      </c>
      <c r="B1252">
        <v>27</v>
      </c>
      <c r="C1252" t="s">
        <v>23</v>
      </c>
      <c r="D1252" t="s">
        <v>34</v>
      </c>
      <c r="E1252" s="1">
        <v>570500</v>
      </c>
      <c r="F1252" t="s">
        <v>16</v>
      </c>
      <c r="G1252" t="s">
        <v>16</v>
      </c>
      <c r="H1252" s="1">
        <v>570500</v>
      </c>
      <c r="I1252" s="1">
        <v>368040</v>
      </c>
      <c r="J1252">
        <v>0.63</v>
      </c>
      <c r="K1252">
        <v>368040</v>
      </c>
      <c r="L1252" t="s">
        <v>442</v>
      </c>
      <c r="M1252">
        <v>2021</v>
      </c>
    </row>
    <row r="1253" spans="1:13" x14ac:dyDescent="0.45">
      <c r="A1253" t="s">
        <v>1055</v>
      </c>
      <c r="B1253">
        <v>29</v>
      </c>
      <c r="C1253" t="s">
        <v>28</v>
      </c>
      <c r="D1253" t="s">
        <v>34</v>
      </c>
      <c r="E1253" s="1">
        <v>570500</v>
      </c>
      <c r="F1253" t="s">
        <v>16</v>
      </c>
      <c r="G1253" t="s">
        <v>16</v>
      </c>
      <c r="H1253" s="1">
        <v>570500</v>
      </c>
      <c r="I1253" s="1">
        <v>294432</v>
      </c>
      <c r="J1253">
        <v>0.51</v>
      </c>
      <c r="K1253">
        <v>294432</v>
      </c>
      <c r="L1253" t="s">
        <v>442</v>
      </c>
      <c r="M1253">
        <v>2021</v>
      </c>
    </row>
    <row r="1254" spans="1:13" x14ac:dyDescent="0.45">
      <c r="A1254" t="s">
        <v>1056</v>
      </c>
      <c r="B1254">
        <v>25</v>
      </c>
      <c r="C1254" t="s">
        <v>31</v>
      </c>
      <c r="D1254" t="s">
        <v>34</v>
      </c>
      <c r="E1254" s="1">
        <v>580500</v>
      </c>
      <c r="F1254" t="s">
        <v>16</v>
      </c>
      <c r="G1254" t="s">
        <v>16</v>
      </c>
      <c r="H1254" s="1">
        <v>580500</v>
      </c>
      <c r="I1254" s="1">
        <v>202865</v>
      </c>
      <c r="J1254">
        <v>0.35</v>
      </c>
      <c r="K1254">
        <v>202865</v>
      </c>
      <c r="L1254" t="s">
        <v>442</v>
      </c>
      <c r="M1254">
        <v>2021</v>
      </c>
    </row>
    <row r="1255" spans="1:13" x14ac:dyDescent="0.45">
      <c r="A1255" t="s">
        <v>1057</v>
      </c>
      <c r="B1255">
        <v>24</v>
      </c>
      <c r="C1255" t="s">
        <v>318</v>
      </c>
      <c r="D1255" t="s">
        <v>34</v>
      </c>
      <c r="E1255" s="1">
        <v>570500</v>
      </c>
      <c r="F1255" t="s">
        <v>16</v>
      </c>
      <c r="G1255" t="s">
        <v>16</v>
      </c>
      <c r="H1255" s="1">
        <v>570500</v>
      </c>
      <c r="I1255" s="1">
        <v>199355</v>
      </c>
      <c r="J1255">
        <v>0.34</v>
      </c>
      <c r="K1255">
        <v>199355</v>
      </c>
      <c r="L1255" t="s">
        <v>442</v>
      </c>
      <c r="M1255">
        <v>2021</v>
      </c>
    </row>
    <row r="1256" spans="1:13" x14ac:dyDescent="0.45">
      <c r="A1256" t="s">
        <v>608</v>
      </c>
      <c r="B1256">
        <v>23</v>
      </c>
      <c r="C1256" t="s">
        <v>23</v>
      </c>
      <c r="D1256" t="s">
        <v>34</v>
      </c>
      <c r="E1256" s="1">
        <v>575500</v>
      </c>
      <c r="F1256" t="s">
        <v>16</v>
      </c>
      <c r="G1256" t="s">
        <v>16</v>
      </c>
      <c r="H1256" s="1">
        <v>575500</v>
      </c>
      <c r="I1256" s="1">
        <v>194922</v>
      </c>
      <c r="J1256">
        <v>0.34</v>
      </c>
      <c r="K1256">
        <v>194922</v>
      </c>
      <c r="L1256" t="s">
        <v>442</v>
      </c>
      <c r="M1256">
        <v>2021</v>
      </c>
    </row>
    <row r="1257" spans="1:13" x14ac:dyDescent="0.45">
      <c r="A1257" t="s">
        <v>1058</v>
      </c>
      <c r="B1257">
        <v>24</v>
      </c>
      <c r="C1257" t="s">
        <v>36</v>
      </c>
      <c r="D1257" t="s">
        <v>34</v>
      </c>
      <c r="E1257" s="1">
        <v>570500</v>
      </c>
      <c r="F1257" t="s">
        <v>16</v>
      </c>
      <c r="G1257" t="s">
        <v>16</v>
      </c>
      <c r="H1257" s="1">
        <v>570500</v>
      </c>
      <c r="I1257" s="1">
        <v>150283</v>
      </c>
      <c r="J1257">
        <v>0.26</v>
      </c>
      <c r="K1257">
        <v>150283</v>
      </c>
      <c r="L1257" t="s">
        <v>442</v>
      </c>
      <c r="M1257">
        <v>2021</v>
      </c>
    </row>
    <row r="1258" spans="1:13" x14ac:dyDescent="0.45">
      <c r="A1258" t="s">
        <v>1059</v>
      </c>
      <c r="B1258">
        <v>25</v>
      </c>
      <c r="C1258" t="s">
        <v>28</v>
      </c>
      <c r="D1258" t="s">
        <v>34</v>
      </c>
      <c r="E1258" s="1">
        <v>570500</v>
      </c>
      <c r="F1258" t="s">
        <v>16</v>
      </c>
      <c r="G1258" t="s">
        <v>16</v>
      </c>
      <c r="H1258" s="1">
        <v>570500</v>
      </c>
      <c r="I1258" s="1">
        <v>101211</v>
      </c>
      <c r="J1258">
        <v>0.17</v>
      </c>
      <c r="K1258">
        <v>101211</v>
      </c>
      <c r="L1258" t="s">
        <v>442</v>
      </c>
      <c r="M1258">
        <v>2021</v>
      </c>
    </row>
    <row r="1259" spans="1:13" x14ac:dyDescent="0.45">
      <c r="A1259" t="s">
        <v>1060</v>
      </c>
      <c r="B1259">
        <v>31</v>
      </c>
      <c r="C1259" t="s">
        <v>26</v>
      </c>
      <c r="D1259" t="s">
        <v>34</v>
      </c>
      <c r="E1259" s="1">
        <v>570500</v>
      </c>
      <c r="F1259" t="s">
        <v>16</v>
      </c>
      <c r="G1259" t="s">
        <v>16</v>
      </c>
      <c r="H1259" s="1">
        <v>570500</v>
      </c>
      <c r="I1259" s="1">
        <v>79742</v>
      </c>
      <c r="J1259">
        <v>0.14000000000000001</v>
      </c>
      <c r="K1259">
        <v>79742</v>
      </c>
      <c r="L1259" t="s">
        <v>442</v>
      </c>
      <c r="M1259">
        <v>2021</v>
      </c>
    </row>
    <row r="1260" spans="1:13" x14ac:dyDescent="0.45">
      <c r="A1260" t="s">
        <v>1061</v>
      </c>
      <c r="B1260">
        <v>30</v>
      </c>
      <c r="C1260" t="s">
        <v>19</v>
      </c>
      <c r="D1260" t="s">
        <v>34</v>
      </c>
      <c r="E1260" s="1">
        <v>570500</v>
      </c>
      <c r="F1260" t="s">
        <v>16</v>
      </c>
      <c r="G1260" t="s">
        <v>16</v>
      </c>
      <c r="H1260" s="1">
        <v>570500</v>
      </c>
      <c r="I1260" s="1">
        <v>70541</v>
      </c>
      <c r="J1260">
        <v>0.12</v>
      </c>
      <c r="K1260">
        <v>70541</v>
      </c>
      <c r="L1260" t="s">
        <v>442</v>
      </c>
      <c r="M1260">
        <v>2021</v>
      </c>
    </row>
    <row r="1261" spans="1:13" x14ac:dyDescent="0.45">
      <c r="A1261" t="s">
        <v>1062</v>
      </c>
      <c r="B1261">
        <v>24</v>
      </c>
      <c r="C1261" t="s">
        <v>31</v>
      </c>
      <c r="D1261" t="s">
        <v>34</v>
      </c>
      <c r="E1261" s="1">
        <v>570500</v>
      </c>
      <c r="F1261" t="s">
        <v>16</v>
      </c>
      <c r="G1261" t="s">
        <v>16</v>
      </c>
      <c r="H1261" s="1">
        <v>570500</v>
      </c>
      <c r="I1261" s="1">
        <v>49072</v>
      </c>
      <c r="J1261">
        <v>0.08</v>
      </c>
      <c r="K1261">
        <v>49072</v>
      </c>
      <c r="L1261" t="s">
        <v>442</v>
      </c>
      <c r="M1261">
        <v>2021</v>
      </c>
    </row>
    <row r="1262" spans="1:13" x14ac:dyDescent="0.45">
      <c r="A1262" t="s">
        <v>1063</v>
      </c>
      <c r="B1262">
        <v>24</v>
      </c>
      <c r="C1262" t="s">
        <v>31</v>
      </c>
      <c r="D1262" t="s">
        <v>34</v>
      </c>
      <c r="E1262" s="1">
        <v>570500</v>
      </c>
      <c r="F1262" t="s">
        <v>16</v>
      </c>
      <c r="G1262" t="s">
        <v>16</v>
      </c>
      <c r="H1262" s="1">
        <v>570500</v>
      </c>
      <c r="I1262" s="1">
        <v>49072</v>
      </c>
      <c r="J1262">
        <v>0.08</v>
      </c>
      <c r="K1262">
        <v>49072</v>
      </c>
      <c r="L1262" t="s">
        <v>442</v>
      </c>
      <c r="M1262">
        <v>2021</v>
      </c>
    </row>
    <row r="1263" spans="1:13" x14ac:dyDescent="0.45">
      <c r="A1263" t="s">
        <v>1064</v>
      </c>
      <c r="B1263">
        <v>33</v>
      </c>
      <c r="C1263" t="s">
        <v>28</v>
      </c>
      <c r="D1263" t="s">
        <v>34</v>
      </c>
      <c r="E1263" s="1">
        <v>570500</v>
      </c>
      <c r="F1263" t="s">
        <v>16</v>
      </c>
      <c r="G1263" t="s">
        <v>16</v>
      </c>
      <c r="H1263" s="1">
        <v>570500</v>
      </c>
      <c r="I1263" s="1">
        <v>21469</v>
      </c>
      <c r="J1263">
        <v>0.04</v>
      </c>
      <c r="K1263">
        <v>21469</v>
      </c>
      <c r="L1263" t="s">
        <v>442</v>
      </c>
      <c r="M1263">
        <v>2021</v>
      </c>
    </row>
    <row r="1264" spans="1:13" x14ac:dyDescent="0.45">
      <c r="A1264" t="s">
        <v>1065</v>
      </c>
      <c r="B1264">
        <v>29</v>
      </c>
      <c r="C1264" t="s">
        <v>28</v>
      </c>
      <c r="D1264" t="s">
        <v>34</v>
      </c>
      <c r="E1264" s="1">
        <v>570500</v>
      </c>
      <c r="F1264" t="s">
        <v>16</v>
      </c>
      <c r="G1264" t="s">
        <v>16</v>
      </c>
      <c r="H1264" s="1">
        <v>570500</v>
      </c>
      <c r="I1264" s="1">
        <v>18402</v>
      </c>
      <c r="J1264">
        <v>0.03</v>
      </c>
      <c r="K1264">
        <v>18402</v>
      </c>
      <c r="L1264" t="s">
        <v>442</v>
      </c>
      <c r="M1264">
        <v>2021</v>
      </c>
    </row>
    <row r="1265" spans="1:13" x14ac:dyDescent="0.45">
      <c r="A1265" t="s">
        <v>1066</v>
      </c>
      <c r="B1265">
        <v>25</v>
      </c>
      <c r="C1265" t="s">
        <v>318</v>
      </c>
      <c r="D1265" t="s">
        <v>34</v>
      </c>
      <c r="E1265" s="1">
        <v>570500</v>
      </c>
      <c r="F1265" t="s">
        <v>16</v>
      </c>
      <c r="G1265" t="s">
        <v>16</v>
      </c>
      <c r="H1265" s="1">
        <v>570500</v>
      </c>
      <c r="I1265" s="1">
        <v>18402</v>
      </c>
      <c r="J1265">
        <v>0.03</v>
      </c>
      <c r="K1265">
        <v>18402</v>
      </c>
      <c r="L1265" t="s">
        <v>442</v>
      </c>
      <c r="M1265">
        <v>2021</v>
      </c>
    </row>
    <row r="1266" spans="1:13" x14ac:dyDescent="0.45">
      <c r="A1266" t="s">
        <v>1067</v>
      </c>
      <c r="B1266">
        <v>35</v>
      </c>
      <c r="C1266" t="s">
        <v>43</v>
      </c>
      <c r="D1266" t="s">
        <v>15</v>
      </c>
      <c r="E1266" s="1">
        <v>17000000</v>
      </c>
      <c r="F1266" t="s">
        <v>16</v>
      </c>
      <c r="G1266" t="s">
        <v>16</v>
      </c>
      <c r="H1266" s="1">
        <v>16000000</v>
      </c>
      <c r="I1266" s="1">
        <v>16000000</v>
      </c>
      <c r="J1266">
        <v>16.100000000000001</v>
      </c>
      <c r="K1266">
        <v>16000000</v>
      </c>
      <c r="L1266" t="s">
        <v>471</v>
      </c>
      <c r="M1266">
        <v>2021</v>
      </c>
    </row>
    <row r="1267" spans="1:13" x14ac:dyDescent="0.45">
      <c r="A1267" t="s">
        <v>472</v>
      </c>
      <c r="B1267">
        <v>29</v>
      </c>
      <c r="C1267" t="s">
        <v>58</v>
      </c>
      <c r="D1267" t="s">
        <v>15</v>
      </c>
      <c r="E1267" s="1">
        <v>14000000</v>
      </c>
      <c r="F1267" t="s">
        <v>16</v>
      </c>
      <c r="G1267" t="s">
        <v>16</v>
      </c>
      <c r="H1267" s="1">
        <v>14000000</v>
      </c>
      <c r="I1267" s="1">
        <v>14000000</v>
      </c>
      <c r="J1267">
        <v>14.09</v>
      </c>
      <c r="K1267">
        <v>23888888</v>
      </c>
      <c r="L1267" t="s">
        <v>471</v>
      </c>
      <c r="M1267">
        <v>2021</v>
      </c>
    </row>
    <row r="1268" spans="1:13" x14ac:dyDescent="0.45">
      <c r="A1268" t="s">
        <v>473</v>
      </c>
      <c r="B1268">
        <v>30</v>
      </c>
      <c r="C1268" t="s">
        <v>21</v>
      </c>
      <c r="D1268" t="s">
        <v>15</v>
      </c>
      <c r="E1268" s="1">
        <v>10500000</v>
      </c>
      <c r="F1268" s="1">
        <v>250000</v>
      </c>
      <c r="G1268" t="s">
        <v>16</v>
      </c>
      <c r="H1268" s="1">
        <v>10750000</v>
      </c>
      <c r="I1268" s="1">
        <v>10750000</v>
      </c>
      <c r="J1268">
        <v>10.82</v>
      </c>
      <c r="K1268">
        <v>10000000</v>
      </c>
      <c r="L1268" t="s">
        <v>471</v>
      </c>
      <c r="M1268">
        <v>2021</v>
      </c>
    </row>
    <row r="1269" spans="1:13" x14ac:dyDescent="0.45">
      <c r="A1269" t="s">
        <v>476</v>
      </c>
      <c r="B1269">
        <v>27</v>
      </c>
      <c r="C1269" t="s">
        <v>60</v>
      </c>
      <c r="D1269" t="s">
        <v>270</v>
      </c>
      <c r="E1269" s="1">
        <v>6675000</v>
      </c>
      <c r="F1269" t="s">
        <v>16</v>
      </c>
      <c r="G1269" t="s">
        <v>16</v>
      </c>
      <c r="H1269" s="1">
        <v>6675000</v>
      </c>
      <c r="I1269" s="1">
        <v>6675000</v>
      </c>
      <c r="J1269">
        <v>6.72</v>
      </c>
      <c r="K1269">
        <v>6675000</v>
      </c>
      <c r="L1269" t="s">
        <v>471</v>
      </c>
      <c r="M1269">
        <v>2021</v>
      </c>
    </row>
    <row r="1270" spans="1:13" x14ac:dyDescent="0.45">
      <c r="A1270" t="s">
        <v>120</v>
      </c>
      <c r="B1270">
        <v>31</v>
      </c>
      <c r="C1270" t="s">
        <v>43</v>
      </c>
      <c r="D1270" t="s">
        <v>15</v>
      </c>
      <c r="E1270" s="1">
        <v>6500000</v>
      </c>
      <c r="F1270" t="s">
        <v>16</v>
      </c>
      <c r="G1270" t="s">
        <v>16</v>
      </c>
      <c r="H1270" s="1">
        <v>6500000</v>
      </c>
      <c r="I1270" s="1">
        <v>6500000</v>
      </c>
      <c r="J1270">
        <v>6.54</v>
      </c>
      <c r="K1270">
        <v>12000000</v>
      </c>
      <c r="L1270" t="s">
        <v>471</v>
      </c>
      <c r="M1270">
        <v>2021</v>
      </c>
    </row>
    <row r="1271" spans="1:13" x14ac:dyDescent="0.45">
      <c r="A1271" t="s">
        <v>486</v>
      </c>
      <c r="B1271">
        <v>28</v>
      </c>
      <c r="C1271" t="s">
        <v>23</v>
      </c>
      <c r="D1271" t="s">
        <v>161</v>
      </c>
      <c r="E1271" s="1">
        <v>3275000</v>
      </c>
      <c r="F1271" t="s">
        <v>16</v>
      </c>
      <c r="G1271" t="s">
        <v>16</v>
      </c>
      <c r="H1271" s="1">
        <v>3275000</v>
      </c>
      <c r="I1271" s="1">
        <v>3275000</v>
      </c>
      <c r="J1271">
        <v>3.3</v>
      </c>
      <c r="K1271">
        <v>3275000</v>
      </c>
      <c r="L1271" t="s">
        <v>471</v>
      </c>
      <c r="M1271">
        <v>2021</v>
      </c>
    </row>
    <row r="1272" spans="1:13" x14ac:dyDescent="0.45">
      <c r="A1272" t="s">
        <v>13</v>
      </c>
      <c r="B1272">
        <v>32</v>
      </c>
      <c r="C1272" t="s">
        <v>14</v>
      </c>
      <c r="D1272" t="s">
        <v>15</v>
      </c>
      <c r="E1272" s="1">
        <v>7500000</v>
      </c>
      <c r="F1272" t="s">
        <v>16</v>
      </c>
      <c r="G1272" t="s">
        <v>16</v>
      </c>
      <c r="H1272" s="1">
        <v>7500000</v>
      </c>
      <c r="I1272" s="1">
        <v>2661318</v>
      </c>
      <c r="J1272">
        <v>2.68</v>
      </c>
      <c r="K1272">
        <v>2483871</v>
      </c>
      <c r="L1272" t="s">
        <v>471</v>
      </c>
      <c r="M1272">
        <v>2021</v>
      </c>
    </row>
    <row r="1273" spans="1:13" x14ac:dyDescent="0.45">
      <c r="A1273" t="s">
        <v>474</v>
      </c>
      <c r="B1273">
        <v>33</v>
      </c>
      <c r="C1273" t="s">
        <v>23</v>
      </c>
      <c r="D1273" t="s">
        <v>15</v>
      </c>
      <c r="E1273" s="1">
        <v>2500000</v>
      </c>
      <c r="F1273" t="s">
        <v>16</v>
      </c>
      <c r="G1273" t="s">
        <v>16</v>
      </c>
      <c r="H1273" s="1">
        <v>2500000</v>
      </c>
      <c r="I1273" s="1">
        <v>2500000</v>
      </c>
      <c r="J1273">
        <v>2.52</v>
      </c>
      <c r="K1273">
        <v>2500000</v>
      </c>
      <c r="L1273" t="s">
        <v>471</v>
      </c>
      <c r="M1273">
        <v>2021</v>
      </c>
    </row>
    <row r="1274" spans="1:13" x14ac:dyDescent="0.45">
      <c r="A1274" t="s">
        <v>479</v>
      </c>
      <c r="B1274">
        <v>29</v>
      </c>
      <c r="C1274" t="s">
        <v>31</v>
      </c>
      <c r="D1274" t="s">
        <v>15</v>
      </c>
      <c r="E1274" s="1">
        <v>2500000</v>
      </c>
      <c r="F1274" t="s">
        <v>16</v>
      </c>
      <c r="G1274" t="s">
        <v>16</v>
      </c>
      <c r="H1274" s="1">
        <v>2500000</v>
      </c>
      <c r="I1274" s="1">
        <v>2500000</v>
      </c>
      <c r="J1274">
        <v>2.52</v>
      </c>
      <c r="K1274">
        <v>2500000</v>
      </c>
      <c r="L1274" t="s">
        <v>471</v>
      </c>
      <c r="M1274">
        <v>2021</v>
      </c>
    </row>
    <row r="1275" spans="1:13" x14ac:dyDescent="0.45">
      <c r="A1275" t="s">
        <v>766</v>
      </c>
      <c r="B1275">
        <v>30</v>
      </c>
      <c r="C1275" t="s">
        <v>26</v>
      </c>
      <c r="D1275" t="s">
        <v>15</v>
      </c>
      <c r="E1275" s="1">
        <v>7000000</v>
      </c>
      <c r="F1275" s="1">
        <v>500000</v>
      </c>
      <c r="G1275" t="s">
        <v>16</v>
      </c>
      <c r="H1275" s="1">
        <v>7500000</v>
      </c>
      <c r="I1275" s="1">
        <v>2000000</v>
      </c>
      <c r="J1275">
        <v>2.0099999999999998</v>
      </c>
      <c r="K1275">
        <v>9000000</v>
      </c>
      <c r="L1275" t="s">
        <v>471</v>
      </c>
      <c r="M1275">
        <v>2021</v>
      </c>
    </row>
    <row r="1276" spans="1:13" x14ac:dyDescent="0.45">
      <c r="A1276" t="s">
        <v>1068</v>
      </c>
      <c r="B1276">
        <v>34</v>
      </c>
      <c r="C1276" t="s">
        <v>31</v>
      </c>
      <c r="D1276" t="s">
        <v>15</v>
      </c>
      <c r="E1276" s="1">
        <v>1650000</v>
      </c>
      <c r="F1276" t="s">
        <v>16</v>
      </c>
      <c r="G1276" t="s">
        <v>16</v>
      </c>
      <c r="H1276" s="1">
        <v>1650000</v>
      </c>
      <c r="I1276" s="1">
        <v>1650000</v>
      </c>
      <c r="J1276">
        <v>1.66</v>
      </c>
      <c r="K1276">
        <v>1650000</v>
      </c>
      <c r="L1276" t="s">
        <v>471</v>
      </c>
      <c r="M1276">
        <v>2021</v>
      </c>
    </row>
    <row r="1277" spans="1:13" x14ac:dyDescent="0.45">
      <c r="A1277" t="s">
        <v>484</v>
      </c>
      <c r="B1277">
        <v>31</v>
      </c>
      <c r="C1277" t="s">
        <v>28</v>
      </c>
      <c r="D1277" t="s">
        <v>15</v>
      </c>
      <c r="E1277" s="1">
        <v>1500000</v>
      </c>
      <c r="F1277" t="s">
        <v>16</v>
      </c>
      <c r="G1277" s="1">
        <v>50000</v>
      </c>
      <c r="H1277" s="1">
        <v>1550000</v>
      </c>
      <c r="I1277" s="1">
        <v>1550000</v>
      </c>
      <c r="J1277">
        <v>1.56</v>
      </c>
      <c r="K1277">
        <v>1550000</v>
      </c>
      <c r="L1277" t="s">
        <v>471</v>
      </c>
      <c r="M1277">
        <v>2021</v>
      </c>
    </row>
    <row r="1278" spans="1:13" x14ac:dyDescent="0.45">
      <c r="A1278" t="s">
        <v>497</v>
      </c>
      <c r="B1278">
        <v>28</v>
      </c>
      <c r="C1278" t="s">
        <v>36</v>
      </c>
      <c r="D1278" t="s">
        <v>161</v>
      </c>
      <c r="E1278" s="1">
        <v>1400000</v>
      </c>
      <c r="F1278" t="s">
        <v>16</v>
      </c>
      <c r="G1278" t="s">
        <v>16</v>
      </c>
      <c r="H1278" s="1">
        <v>1400000</v>
      </c>
      <c r="I1278" s="1">
        <v>1400000</v>
      </c>
      <c r="J1278">
        <v>1.41</v>
      </c>
      <c r="K1278">
        <v>1400000</v>
      </c>
      <c r="L1278" t="s">
        <v>471</v>
      </c>
      <c r="M1278">
        <v>2021</v>
      </c>
    </row>
    <row r="1279" spans="1:13" x14ac:dyDescent="0.45">
      <c r="A1279" t="s">
        <v>483</v>
      </c>
      <c r="B1279">
        <v>25</v>
      </c>
      <c r="C1279" t="s">
        <v>23</v>
      </c>
      <c r="D1279" t="s">
        <v>15</v>
      </c>
      <c r="E1279" s="1">
        <v>1000000</v>
      </c>
      <c r="F1279" s="1">
        <v>234960</v>
      </c>
      <c r="G1279" s="1">
        <v>100000</v>
      </c>
      <c r="H1279" s="1">
        <v>1334960</v>
      </c>
      <c r="I1279" s="1">
        <v>1334960</v>
      </c>
      <c r="J1279">
        <v>1.34</v>
      </c>
      <c r="K1279">
        <v>3100000</v>
      </c>
      <c r="L1279" t="s">
        <v>471</v>
      </c>
      <c r="M1279">
        <v>2021</v>
      </c>
    </row>
    <row r="1280" spans="1:13" x14ac:dyDescent="0.45">
      <c r="A1280" t="s">
        <v>298</v>
      </c>
      <c r="B1280">
        <v>28</v>
      </c>
      <c r="C1280" t="s">
        <v>28</v>
      </c>
      <c r="D1280" t="s">
        <v>15</v>
      </c>
      <c r="E1280" s="1">
        <v>3475000</v>
      </c>
      <c r="F1280" t="s">
        <v>16</v>
      </c>
      <c r="G1280" t="s">
        <v>16</v>
      </c>
      <c r="H1280" s="1">
        <v>3475000</v>
      </c>
      <c r="I1280" s="1">
        <v>1214395</v>
      </c>
      <c r="J1280">
        <v>1.22</v>
      </c>
      <c r="K1280">
        <v>1214395</v>
      </c>
      <c r="L1280" t="s">
        <v>471</v>
      </c>
      <c r="M1280">
        <v>2021</v>
      </c>
    </row>
    <row r="1281" spans="1:13" x14ac:dyDescent="0.45">
      <c r="A1281" t="s">
        <v>450</v>
      </c>
      <c r="B1281">
        <v>33</v>
      </c>
      <c r="C1281" t="s">
        <v>28</v>
      </c>
      <c r="D1281" t="s">
        <v>15</v>
      </c>
      <c r="E1281" s="1">
        <v>1000000</v>
      </c>
      <c r="F1281" t="s">
        <v>16</v>
      </c>
      <c r="G1281" t="s">
        <v>16</v>
      </c>
      <c r="H1281" s="1">
        <v>1000000</v>
      </c>
      <c r="I1281" s="1">
        <v>1000000</v>
      </c>
      <c r="J1281">
        <v>1.01</v>
      </c>
      <c r="K1281">
        <v>575000</v>
      </c>
      <c r="L1281" t="s">
        <v>471</v>
      </c>
      <c r="M1281">
        <v>2021</v>
      </c>
    </row>
    <row r="1282" spans="1:13" x14ac:dyDescent="0.45">
      <c r="A1282" t="s">
        <v>489</v>
      </c>
      <c r="B1282">
        <v>26</v>
      </c>
      <c r="C1282" t="s">
        <v>23</v>
      </c>
      <c r="D1282" t="s">
        <v>34</v>
      </c>
      <c r="E1282" s="1">
        <v>608000</v>
      </c>
      <c r="F1282" t="s">
        <v>16</v>
      </c>
      <c r="G1282" t="s">
        <v>16</v>
      </c>
      <c r="H1282" s="1">
        <v>608000</v>
      </c>
      <c r="I1282" s="1">
        <v>608000</v>
      </c>
      <c r="J1282">
        <v>0.61</v>
      </c>
      <c r="K1282">
        <v>608000</v>
      </c>
      <c r="L1282" t="s">
        <v>471</v>
      </c>
      <c r="M1282">
        <v>2021</v>
      </c>
    </row>
    <row r="1283" spans="1:13" x14ac:dyDescent="0.45">
      <c r="A1283" t="s">
        <v>1069</v>
      </c>
      <c r="B1283">
        <v>32</v>
      </c>
      <c r="C1283" t="s">
        <v>28</v>
      </c>
      <c r="D1283" t="s">
        <v>15</v>
      </c>
      <c r="E1283" s="1">
        <v>1000000</v>
      </c>
      <c r="F1283" t="s">
        <v>16</v>
      </c>
      <c r="G1283" t="s">
        <v>16</v>
      </c>
      <c r="H1283" s="1">
        <v>1000000</v>
      </c>
      <c r="I1283" s="1">
        <v>607488</v>
      </c>
      <c r="J1283">
        <v>0.61</v>
      </c>
      <c r="K1283">
        <v>607488</v>
      </c>
      <c r="L1283" t="s">
        <v>471</v>
      </c>
      <c r="M1283">
        <v>2021</v>
      </c>
    </row>
    <row r="1284" spans="1:13" x14ac:dyDescent="0.45">
      <c r="A1284" t="s">
        <v>488</v>
      </c>
      <c r="B1284">
        <v>28</v>
      </c>
      <c r="C1284" t="s">
        <v>23</v>
      </c>
      <c r="D1284" t="s">
        <v>34</v>
      </c>
      <c r="E1284" s="1">
        <v>584100</v>
      </c>
      <c r="F1284" t="s">
        <v>16</v>
      </c>
      <c r="G1284" t="s">
        <v>16</v>
      </c>
      <c r="H1284" s="1">
        <v>584100</v>
      </c>
      <c r="I1284" s="1">
        <v>584100</v>
      </c>
      <c r="J1284">
        <v>0.59</v>
      </c>
      <c r="K1284">
        <v>584100</v>
      </c>
      <c r="L1284" t="s">
        <v>471</v>
      </c>
      <c r="M1284">
        <v>2021</v>
      </c>
    </row>
    <row r="1285" spans="1:13" x14ac:dyDescent="0.45">
      <c r="A1285" t="s">
        <v>490</v>
      </c>
      <c r="B1285">
        <v>24</v>
      </c>
      <c r="C1285" t="s">
        <v>14</v>
      </c>
      <c r="D1285" t="s">
        <v>34</v>
      </c>
      <c r="E1285" s="1">
        <v>575100</v>
      </c>
      <c r="F1285" t="s">
        <v>16</v>
      </c>
      <c r="G1285" t="s">
        <v>16</v>
      </c>
      <c r="H1285" s="1">
        <v>575100</v>
      </c>
      <c r="I1285" s="1">
        <v>575100</v>
      </c>
      <c r="J1285">
        <v>0.57999999999999996</v>
      </c>
      <c r="K1285">
        <v>575100</v>
      </c>
      <c r="L1285" t="s">
        <v>471</v>
      </c>
      <c r="M1285">
        <v>2021</v>
      </c>
    </row>
    <row r="1286" spans="1:13" x14ac:dyDescent="0.45">
      <c r="A1286" t="s">
        <v>495</v>
      </c>
      <c r="B1286">
        <v>31</v>
      </c>
      <c r="C1286" t="s">
        <v>26</v>
      </c>
      <c r="D1286" t="s">
        <v>15</v>
      </c>
      <c r="E1286" s="1">
        <v>575000</v>
      </c>
      <c r="F1286" t="s">
        <v>16</v>
      </c>
      <c r="G1286" t="s">
        <v>16</v>
      </c>
      <c r="H1286" s="1">
        <v>575000</v>
      </c>
      <c r="I1286" s="1">
        <v>497651</v>
      </c>
      <c r="J1286">
        <v>0.5</v>
      </c>
      <c r="K1286">
        <v>497651</v>
      </c>
      <c r="L1286" t="s">
        <v>471</v>
      </c>
      <c r="M1286">
        <v>2021</v>
      </c>
    </row>
    <row r="1287" spans="1:13" x14ac:dyDescent="0.45">
      <c r="A1287" t="s">
        <v>496</v>
      </c>
      <c r="B1287">
        <v>27</v>
      </c>
      <c r="C1287" t="s">
        <v>43</v>
      </c>
      <c r="D1287" t="s">
        <v>34</v>
      </c>
      <c r="E1287" s="1">
        <v>570500</v>
      </c>
      <c r="F1287" t="s">
        <v>16</v>
      </c>
      <c r="G1287" t="s">
        <v>16</v>
      </c>
      <c r="H1287" s="1">
        <v>570500</v>
      </c>
      <c r="I1287" s="1">
        <v>472318</v>
      </c>
      <c r="J1287">
        <v>0.48</v>
      </c>
      <c r="K1287">
        <v>472318</v>
      </c>
      <c r="L1287" t="s">
        <v>471</v>
      </c>
      <c r="M1287">
        <v>2021</v>
      </c>
    </row>
    <row r="1288" spans="1:13" x14ac:dyDescent="0.45">
      <c r="A1288" t="s">
        <v>1070</v>
      </c>
      <c r="B1288">
        <v>26</v>
      </c>
      <c r="C1288" t="s">
        <v>23</v>
      </c>
      <c r="D1288" t="s">
        <v>34</v>
      </c>
      <c r="E1288" s="1">
        <v>570500</v>
      </c>
      <c r="F1288" t="s">
        <v>16</v>
      </c>
      <c r="G1288" t="s">
        <v>16</v>
      </c>
      <c r="H1288" s="1">
        <v>570500</v>
      </c>
      <c r="I1288" s="1">
        <v>450849</v>
      </c>
      <c r="J1288">
        <v>0.45</v>
      </c>
      <c r="K1288">
        <v>450849</v>
      </c>
      <c r="L1288" t="s">
        <v>471</v>
      </c>
      <c r="M1288">
        <v>2021</v>
      </c>
    </row>
    <row r="1289" spans="1:13" x14ac:dyDescent="0.45">
      <c r="A1289" t="s">
        <v>801</v>
      </c>
      <c r="B1289">
        <v>25</v>
      </c>
      <c r="C1289" t="s">
        <v>19</v>
      </c>
      <c r="D1289" t="s">
        <v>34</v>
      </c>
      <c r="E1289" s="1">
        <v>590000</v>
      </c>
      <c r="F1289" t="s">
        <v>16</v>
      </c>
      <c r="G1289" t="s">
        <v>16</v>
      </c>
      <c r="H1289" s="1">
        <v>590000</v>
      </c>
      <c r="I1289" s="1">
        <v>431400</v>
      </c>
      <c r="J1289">
        <v>0.43</v>
      </c>
      <c r="K1289">
        <v>431400</v>
      </c>
      <c r="L1289" t="s">
        <v>471</v>
      </c>
      <c r="M1289">
        <v>2021</v>
      </c>
    </row>
    <row r="1290" spans="1:13" x14ac:dyDescent="0.45">
      <c r="A1290" t="s">
        <v>1071</v>
      </c>
      <c r="B1290">
        <v>26</v>
      </c>
      <c r="C1290" t="s">
        <v>36</v>
      </c>
      <c r="D1290" t="s">
        <v>34</v>
      </c>
      <c r="E1290" s="1">
        <v>598100</v>
      </c>
      <c r="F1290" t="s">
        <v>16</v>
      </c>
      <c r="G1290" t="s">
        <v>16</v>
      </c>
      <c r="H1290" s="1">
        <v>598100</v>
      </c>
      <c r="I1290" s="1">
        <v>286224</v>
      </c>
      <c r="J1290">
        <v>0.28999999999999998</v>
      </c>
      <c r="K1290">
        <v>286224</v>
      </c>
      <c r="L1290" t="s">
        <v>471</v>
      </c>
      <c r="M1290">
        <v>2021</v>
      </c>
    </row>
    <row r="1291" spans="1:13" x14ac:dyDescent="0.45">
      <c r="A1291" t="s">
        <v>1072</v>
      </c>
      <c r="B1291">
        <v>28</v>
      </c>
      <c r="C1291" t="s">
        <v>28</v>
      </c>
      <c r="D1291" t="s">
        <v>34</v>
      </c>
      <c r="E1291" s="1">
        <v>570500</v>
      </c>
      <c r="F1291" t="s">
        <v>16</v>
      </c>
      <c r="G1291" t="s">
        <v>16</v>
      </c>
      <c r="H1291" s="1">
        <v>570500</v>
      </c>
      <c r="I1291" s="1">
        <v>260695</v>
      </c>
      <c r="J1291">
        <v>0.26</v>
      </c>
      <c r="K1291">
        <v>260695</v>
      </c>
      <c r="L1291" t="s">
        <v>471</v>
      </c>
      <c r="M1291">
        <v>2021</v>
      </c>
    </row>
    <row r="1292" spans="1:13" x14ac:dyDescent="0.45">
      <c r="A1292" t="s">
        <v>1073</v>
      </c>
      <c r="B1292">
        <v>23</v>
      </c>
      <c r="C1292" t="s">
        <v>205</v>
      </c>
      <c r="D1292" t="s">
        <v>34</v>
      </c>
      <c r="E1292" s="1">
        <v>570500</v>
      </c>
      <c r="F1292" t="s">
        <v>16</v>
      </c>
      <c r="G1292" t="s">
        <v>16</v>
      </c>
      <c r="H1292" s="1">
        <v>570500</v>
      </c>
      <c r="I1292" s="1">
        <v>138015</v>
      </c>
      <c r="J1292">
        <v>0.14000000000000001</v>
      </c>
      <c r="K1292">
        <v>138015</v>
      </c>
      <c r="L1292" t="s">
        <v>471</v>
      </c>
      <c r="M1292">
        <v>2021</v>
      </c>
    </row>
    <row r="1293" spans="1:13" x14ac:dyDescent="0.45">
      <c r="A1293" t="s">
        <v>1074</v>
      </c>
      <c r="B1293">
        <v>31</v>
      </c>
      <c r="C1293" t="s">
        <v>23</v>
      </c>
      <c r="D1293" t="s">
        <v>76</v>
      </c>
      <c r="E1293" s="1">
        <v>570500</v>
      </c>
      <c r="F1293" t="s">
        <v>16</v>
      </c>
      <c r="G1293" t="s">
        <v>16</v>
      </c>
      <c r="H1293" s="1">
        <v>570500</v>
      </c>
      <c r="I1293" s="1">
        <v>15108</v>
      </c>
      <c r="J1293">
        <v>0.02</v>
      </c>
      <c r="K1293">
        <v>15108</v>
      </c>
      <c r="L1293" t="s">
        <v>471</v>
      </c>
      <c r="M1293">
        <v>2021</v>
      </c>
    </row>
    <row r="1294" spans="1:13" x14ac:dyDescent="0.45">
      <c r="A1294" t="s">
        <v>499</v>
      </c>
      <c r="B1294">
        <v>35</v>
      </c>
      <c r="C1294" t="s">
        <v>14</v>
      </c>
      <c r="D1294" t="s">
        <v>15</v>
      </c>
      <c r="E1294" s="1">
        <v>21000000</v>
      </c>
      <c r="F1294" t="s">
        <v>16</v>
      </c>
      <c r="G1294" t="s">
        <v>16</v>
      </c>
      <c r="H1294" s="1">
        <v>21000000</v>
      </c>
      <c r="I1294" s="1">
        <v>21000000</v>
      </c>
      <c r="J1294">
        <v>17.489999999999998</v>
      </c>
      <c r="K1294">
        <v>23000000</v>
      </c>
      <c r="L1294" t="s">
        <v>500</v>
      </c>
      <c r="M1294">
        <v>2021</v>
      </c>
    </row>
    <row r="1295" spans="1:13" x14ac:dyDescent="0.45">
      <c r="A1295" t="s">
        <v>513</v>
      </c>
      <c r="B1295">
        <v>28</v>
      </c>
      <c r="C1295" t="s">
        <v>36</v>
      </c>
      <c r="D1295" t="s">
        <v>15</v>
      </c>
      <c r="E1295" s="1">
        <v>11000000</v>
      </c>
      <c r="F1295" t="s">
        <v>16</v>
      </c>
      <c r="G1295" t="s">
        <v>16</v>
      </c>
      <c r="H1295" s="1">
        <v>11000000</v>
      </c>
      <c r="I1295" s="1">
        <v>11000000</v>
      </c>
      <c r="J1295">
        <v>9.16</v>
      </c>
      <c r="K1295">
        <v>10000000</v>
      </c>
      <c r="L1295" t="s">
        <v>500</v>
      </c>
      <c r="M1295">
        <v>2021</v>
      </c>
    </row>
    <row r="1296" spans="1:13" x14ac:dyDescent="0.45">
      <c r="A1296" t="s">
        <v>1075</v>
      </c>
      <c r="B1296">
        <v>31</v>
      </c>
      <c r="C1296" t="s">
        <v>19</v>
      </c>
      <c r="D1296" t="s">
        <v>15</v>
      </c>
      <c r="E1296" s="1">
        <v>10500000</v>
      </c>
      <c r="F1296" t="s">
        <v>16</v>
      </c>
      <c r="G1296" t="s">
        <v>16</v>
      </c>
      <c r="H1296" s="1">
        <v>10500000</v>
      </c>
      <c r="I1296" s="1">
        <v>10500000</v>
      </c>
      <c r="J1296">
        <v>8.74</v>
      </c>
      <c r="K1296">
        <v>10500000</v>
      </c>
      <c r="L1296" t="s">
        <v>500</v>
      </c>
      <c r="M1296">
        <v>2021</v>
      </c>
    </row>
    <row r="1297" spans="1:13" x14ac:dyDescent="0.45">
      <c r="A1297" t="s">
        <v>516</v>
      </c>
      <c r="B1297">
        <v>32</v>
      </c>
      <c r="C1297" t="s">
        <v>23</v>
      </c>
      <c r="D1297" t="s">
        <v>15</v>
      </c>
      <c r="E1297" s="1">
        <v>10000000</v>
      </c>
      <c r="F1297" t="s">
        <v>16</v>
      </c>
      <c r="G1297" t="s">
        <v>16</v>
      </c>
      <c r="H1297" s="1">
        <v>10000000</v>
      </c>
      <c r="I1297" s="1">
        <v>10000000</v>
      </c>
      <c r="J1297">
        <v>8.33</v>
      </c>
      <c r="K1297">
        <v>10000000</v>
      </c>
      <c r="L1297" t="s">
        <v>500</v>
      </c>
      <c r="M1297">
        <v>2021</v>
      </c>
    </row>
    <row r="1298" spans="1:13" x14ac:dyDescent="0.45">
      <c r="A1298" t="s">
        <v>506</v>
      </c>
      <c r="B1298">
        <v>28</v>
      </c>
      <c r="C1298" t="s">
        <v>21</v>
      </c>
      <c r="D1298" t="s">
        <v>15</v>
      </c>
      <c r="E1298" s="1">
        <v>6500000</v>
      </c>
      <c r="F1298" t="s">
        <v>16</v>
      </c>
      <c r="G1298" t="s">
        <v>16</v>
      </c>
      <c r="H1298" s="1">
        <v>6500000</v>
      </c>
      <c r="I1298" s="1">
        <v>6500000</v>
      </c>
      <c r="J1298">
        <v>5.41</v>
      </c>
      <c r="K1298">
        <v>7000000</v>
      </c>
      <c r="L1298" t="s">
        <v>500</v>
      </c>
      <c r="M1298">
        <v>2021</v>
      </c>
    </row>
    <row r="1299" spans="1:13" x14ac:dyDescent="0.45">
      <c r="A1299" t="s">
        <v>512</v>
      </c>
      <c r="B1299">
        <v>27</v>
      </c>
      <c r="C1299" t="s">
        <v>43</v>
      </c>
      <c r="D1299" t="s">
        <v>15</v>
      </c>
      <c r="E1299" s="1">
        <v>5125000</v>
      </c>
      <c r="F1299" t="s">
        <v>16</v>
      </c>
      <c r="G1299" t="s">
        <v>16</v>
      </c>
      <c r="H1299" s="1">
        <v>5125000</v>
      </c>
      <c r="I1299" s="1">
        <v>5125000</v>
      </c>
      <c r="J1299">
        <v>4.2699999999999996</v>
      </c>
      <c r="K1299">
        <v>5125000</v>
      </c>
      <c r="L1299" t="s">
        <v>500</v>
      </c>
      <c r="M1299">
        <v>2021</v>
      </c>
    </row>
    <row r="1300" spans="1:13" x14ac:dyDescent="0.45">
      <c r="A1300" t="s">
        <v>181</v>
      </c>
      <c r="B1300">
        <v>32</v>
      </c>
      <c r="C1300" t="s">
        <v>28</v>
      </c>
      <c r="D1300" t="s">
        <v>15</v>
      </c>
      <c r="E1300" s="1">
        <v>5000000</v>
      </c>
      <c r="F1300" t="s">
        <v>16</v>
      </c>
      <c r="G1300" t="s">
        <v>16</v>
      </c>
      <c r="H1300" s="1">
        <v>5000000</v>
      </c>
      <c r="I1300" s="1">
        <v>5000000</v>
      </c>
      <c r="J1300">
        <v>4.16</v>
      </c>
      <c r="K1300">
        <v>6250000</v>
      </c>
      <c r="L1300" t="s">
        <v>500</v>
      </c>
      <c r="M1300">
        <v>2021</v>
      </c>
    </row>
    <row r="1301" spans="1:13" x14ac:dyDescent="0.45">
      <c r="A1301" t="s">
        <v>511</v>
      </c>
      <c r="B1301">
        <v>27</v>
      </c>
      <c r="C1301" t="s">
        <v>19</v>
      </c>
      <c r="D1301" t="s">
        <v>15</v>
      </c>
      <c r="E1301" s="1">
        <v>4333334</v>
      </c>
      <c r="F1301" t="s">
        <v>16</v>
      </c>
      <c r="G1301" t="s">
        <v>16</v>
      </c>
      <c r="H1301" s="1">
        <v>4333334</v>
      </c>
      <c r="I1301" s="1">
        <v>4333334</v>
      </c>
      <c r="J1301">
        <v>3.61</v>
      </c>
      <c r="K1301">
        <v>5150000</v>
      </c>
      <c r="L1301" t="s">
        <v>500</v>
      </c>
      <c r="M1301">
        <v>2021</v>
      </c>
    </row>
    <row r="1302" spans="1:13" x14ac:dyDescent="0.45">
      <c r="A1302" t="s">
        <v>518</v>
      </c>
      <c r="B1302">
        <v>30</v>
      </c>
      <c r="C1302" t="s">
        <v>28</v>
      </c>
      <c r="D1302" t="s">
        <v>15</v>
      </c>
      <c r="E1302" s="1">
        <v>2200000</v>
      </c>
      <c r="F1302" t="s">
        <v>16</v>
      </c>
      <c r="G1302" t="s">
        <v>16</v>
      </c>
      <c r="H1302" s="1">
        <v>2200000</v>
      </c>
      <c r="I1302" s="1">
        <v>2200000</v>
      </c>
      <c r="J1302">
        <v>1.83</v>
      </c>
      <c r="K1302">
        <v>2200000</v>
      </c>
      <c r="L1302" t="s">
        <v>500</v>
      </c>
      <c r="M1302">
        <v>2021</v>
      </c>
    </row>
    <row r="1303" spans="1:13" x14ac:dyDescent="0.45">
      <c r="A1303" t="s">
        <v>520</v>
      </c>
      <c r="B1303">
        <v>30</v>
      </c>
      <c r="C1303" t="s">
        <v>31</v>
      </c>
      <c r="D1303" t="s">
        <v>76</v>
      </c>
      <c r="E1303" s="1">
        <v>1875000</v>
      </c>
      <c r="F1303" t="s">
        <v>16</v>
      </c>
      <c r="G1303" t="s">
        <v>16</v>
      </c>
      <c r="H1303" s="1">
        <v>1875000</v>
      </c>
      <c r="I1303" s="1">
        <v>1875000</v>
      </c>
      <c r="J1303">
        <v>1.56</v>
      </c>
      <c r="K1303">
        <v>1875000</v>
      </c>
      <c r="L1303" t="s">
        <v>500</v>
      </c>
      <c r="M1303">
        <v>2021</v>
      </c>
    </row>
    <row r="1304" spans="1:13" x14ac:dyDescent="0.45">
      <c r="A1304" t="s">
        <v>525</v>
      </c>
      <c r="B1304">
        <v>34</v>
      </c>
      <c r="C1304" t="s">
        <v>28</v>
      </c>
      <c r="D1304" t="s">
        <v>161</v>
      </c>
      <c r="E1304" s="1">
        <v>700000</v>
      </c>
      <c r="F1304" t="s">
        <v>16</v>
      </c>
      <c r="G1304" t="s">
        <v>16</v>
      </c>
      <c r="H1304" s="1">
        <v>700000</v>
      </c>
      <c r="I1304" s="1">
        <v>700000</v>
      </c>
      <c r="J1304">
        <v>0.57999999999999996</v>
      </c>
      <c r="K1304">
        <v>700000</v>
      </c>
      <c r="L1304" t="s">
        <v>500</v>
      </c>
      <c r="M1304">
        <v>2021</v>
      </c>
    </row>
    <row r="1305" spans="1:13" x14ac:dyDescent="0.45">
      <c r="A1305" t="s">
        <v>521</v>
      </c>
      <c r="B1305">
        <v>24</v>
      </c>
      <c r="C1305" t="s">
        <v>26</v>
      </c>
      <c r="D1305" t="s">
        <v>34</v>
      </c>
      <c r="E1305" s="1">
        <v>611000</v>
      </c>
      <c r="F1305" t="s">
        <v>16</v>
      </c>
      <c r="G1305" t="s">
        <v>16</v>
      </c>
      <c r="H1305" s="1">
        <v>611000</v>
      </c>
      <c r="I1305" s="1">
        <v>611000</v>
      </c>
      <c r="J1305">
        <v>0.51</v>
      </c>
      <c r="K1305">
        <v>611000</v>
      </c>
      <c r="L1305" t="s">
        <v>500</v>
      </c>
      <c r="M1305">
        <v>2021</v>
      </c>
    </row>
    <row r="1306" spans="1:13" x14ac:dyDescent="0.45">
      <c r="A1306" t="s">
        <v>522</v>
      </c>
      <c r="B1306">
        <v>28</v>
      </c>
      <c r="C1306" t="s">
        <v>58</v>
      </c>
      <c r="D1306" t="s">
        <v>34</v>
      </c>
      <c r="E1306" s="1">
        <v>597500</v>
      </c>
      <c r="F1306" t="s">
        <v>16</v>
      </c>
      <c r="G1306" t="s">
        <v>16</v>
      </c>
      <c r="H1306" s="1">
        <v>597500</v>
      </c>
      <c r="I1306" s="1">
        <v>597500</v>
      </c>
      <c r="J1306">
        <v>0.5</v>
      </c>
      <c r="K1306">
        <v>597500</v>
      </c>
      <c r="L1306" t="s">
        <v>500</v>
      </c>
      <c r="M1306">
        <v>2021</v>
      </c>
    </row>
    <row r="1307" spans="1:13" x14ac:dyDescent="0.45">
      <c r="A1307" t="s">
        <v>524</v>
      </c>
      <c r="B1307">
        <v>25</v>
      </c>
      <c r="C1307" t="s">
        <v>28</v>
      </c>
      <c r="D1307" t="s">
        <v>34</v>
      </c>
      <c r="E1307" s="1">
        <v>575500</v>
      </c>
      <c r="F1307" t="s">
        <v>16</v>
      </c>
      <c r="G1307" t="s">
        <v>16</v>
      </c>
      <c r="H1307" s="1">
        <v>575500</v>
      </c>
      <c r="I1307" s="1">
        <v>575500</v>
      </c>
      <c r="J1307">
        <v>0.48</v>
      </c>
      <c r="K1307">
        <v>575500</v>
      </c>
      <c r="L1307" t="s">
        <v>500</v>
      </c>
      <c r="M1307">
        <v>2021</v>
      </c>
    </row>
    <row r="1308" spans="1:13" x14ac:dyDescent="0.45">
      <c r="A1308" t="s">
        <v>527</v>
      </c>
      <c r="B1308">
        <v>24</v>
      </c>
      <c r="C1308" t="s">
        <v>31</v>
      </c>
      <c r="D1308" t="s">
        <v>34</v>
      </c>
      <c r="E1308" s="1">
        <v>575500</v>
      </c>
      <c r="F1308" t="s">
        <v>16</v>
      </c>
      <c r="G1308" t="s">
        <v>16</v>
      </c>
      <c r="H1308" s="1">
        <v>575500</v>
      </c>
      <c r="I1308" s="1">
        <v>501228</v>
      </c>
      <c r="J1308">
        <v>0.42</v>
      </c>
      <c r="K1308">
        <v>501228</v>
      </c>
      <c r="L1308" t="s">
        <v>500</v>
      </c>
      <c r="M1308">
        <v>2021</v>
      </c>
    </row>
    <row r="1309" spans="1:13" x14ac:dyDescent="0.45">
      <c r="A1309" t="s">
        <v>1076</v>
      </c>
      <c r="B1309">
        <v>29</v>
      </c>
      <c r="C1309" t="s">
        <v>31</v>
      </c>
      <c r="D1309" t="s">
        <v>34</v>
      </c>
      <c r="E1309" s="1">
        <v>573500</v>
      </c>
      <c r="F1309" t="s">
        <v>16</v>
      </c>
      <c r="G1309" t="s">
        <v>16</v>
      </c>
      <c r="H1309" s="1">
        <v>573500</v>
      </c>
      <c r="I1309" s="1">
        <v>474782</v>
      </c>
      <c r="J1309">
        <v>0.4</v>
      </c>
      <c r="K1309">
        <v>474782</v>
      </c>
      <c r="L1309" t="s">
        <v>500</v>
      </c>
      <c r="M1309">
        <v>2021</v>
      </c>
    </row>
    <row r="1310" spans="1:13" x14ac:dyDescent="0.45">
      <c r="A1310" t="s">
        <v>1077</v>
      </c>
      <c r="B1310">
        <v>30</v>
      </c>
      <c r="C1310" t="s">
        <v>28</v>
      </c>
      <c r="D1310" t="s">
        <v>34</v>
      </c>
      <c r="E1310" s="1">
        <v>570500</v>
      </c>
      <c r="F1310" t="s">
        <v>16</v>
      </c>
      <c r="G1310" t="s">
        <v>16</v>
      </c>
      <c r="H1310" s="1">
        <v>570500</v>
      </c>
      <c r="I1310" s="1">
        <v>432447</v>
      </c>
      <c r="J1310">
        <v>0.36</v>
      </c>
      <c r="K1310">
        <v>432447</v>
      </c>
      <c r="L1310" t="s">
        <v>500</v>
      </c>
      <c r="M1310">
        <v>2021</v>
      </c>
    </row>
    <row r="1311" spans="1:13" x14ac:dyDescent="0.45">
      <c r="A1311" t="s">
        <v>1078</v>
      </c>
      <c r="B1311">
        <v>25</v>
      </c>
      <c r="C1311" t="s">
        <v>19</v>
      </c>
      <c r="D1311" t="s">
        <v>34</v>
      </c>
      <c r="E1311" s="1">
        <v>570500</v>
      </c>
      <c r="F1311" t="s">
        <v>16</v>
      </c>
      <c r="G1311" t="s">
        <v>16</v>
      </c>
      <c r="H1311" s="1">
        <v>570500</v>
      </c>
      <c r="I1311" s="1">
        <v>404844</v>
      </c>
      <c r="J1311">
        <v>0.34</v>
      </c>
      <c r="K1311">
        <v>404844</v>
      </c>
      <c r="L1311" t="s">
        <v>500</v>
      </c>
      <c r="M1311">
        <v>2021</v>
      </c>
    </row>
    <row r="1312" spans="1:13" x14ac:dyDescent="0.45">
      <c r="A1312" t="s">
        <v>1079</v>
      </c>
      <c r="B1312">
        <v>31</v>
      </c>
      <c r="C1312" t="s">
        <v>28</v>
      </c>
      <c r="D1312" t="s">
        <v>34</v>
      </c>
      <c r="E1312" s="1">
        <v>570500</v>
      </c>
      <c r="F1312" t="s">
        <v>16</v>
      </c>
      <c r="G1312" t="s">
        <v>16</v>
      </c>
      <c r="H1312" s="1">
        <v>570500</v>
      </c>
      <c r="I1312" s="1">
        <v>306700</v>
      </c>
      <c r="J1312">
        <v>0.26</v>
      </c>
      <c r="K1312">
        <v>306700</v>
      </c>
      <c r="L1312" t="s">
        <v>500</v>
      </c>
      <c r="M1312">
        <v>2021</v>
      </c>
    </row>
    <row r="1313" spans="1:13" x14ac:dyDescent="0.45">
      <c r="A1313" t="s">
        <v>1080</v>
      </c>
      <c r="B1313">
        <v>26</v>
      </c>
      <c r="C1313" t="s">
        <v>318</v>
      </c>
      <c r="D1313" t="s">
        <v>34</v>
      </c>
      <c r="E1313" s="1">
        <v>570500</v>
      </c>
      <c r="F1313" t="s">
        <v>16</v>
      </c>
      <c r="G1313" t="s">
        <v>16</v>
      </c>
      <c r="H1313" s="1">
        <v>570500</v>
      </c>
      <c r="I1313" s="1">
        <v>300566</v>
      </c>
      <c r="J1313">
        <v>0.25</v>
      </c>
      <c r="K1313">
        <v>300566</v>
      </c>
      <c r="L1313" t="s">
        <v>500</v>
      </c>
      <c r="M1313">
        <v>2021</v>
      </c>
    </row>
    <row r="1314" spans="1:13" x14ac:dyDescent="0.45">
      <c r="A1314" t="s">
        <v>1081</v>
      </c>
      <c r="B1314">
        <v>26</v>
      </c>
      <c r="C1314" t="s">
        <v>23</v>
      </c>
      <c r="D1314" t="s">
        <v>34</v>
      </c>
      <c r="E1314" s="1">
        <v>570500</v>
      </c>
      <c r="F1314" t="s">
        <v>16</v>
      </c>
      <c r="G1314" t="s">
        <v>16</v>
      </c>
      <c r="H1314" s="1">
        <v>570500</v>
      </c>
      <c r="I1314" s="1">
        <v>279097</v>
      </c>
      <c r="J1314">
        <v>0.23</v>
      </c>
      <c r="K1314">
        <v>279097</v>
      </c>
      <c r="L1314" t="s">
        <v>500</v>
      </c>
      <c r="M1314">
        <v>2021</v>
      </c>
    </row>
    <row r="1315" spans="1:13" x14ac:dyDescent="0.45">
      <c r="A1315" t="s">
        <v>1082</v>
      </c>
      <c r="B1315">
        <v>30</v>
      </c>
      <c r="C1315" t="s">
        <v>28</v>
      </c>
      <c r="D1315" t="s">
        <v>34</v>
      </c>
      <c r="E1315" s="1">
        <v>570500</v>
      </c>
      <c r="F1315" t="s">
        <v>16</v>
      </c>
      <c r="G1315" t="s">
        <v>16</v>
      </c>
      <c r="H1315" s="1">
        <v>570500</v>
      </c>
      <c r="I1315" s="1">
        <v>260695</v>
      </c>
      <c r="J1315">
        <v>0.22</v>
      </c>
      <c r="K1315">
        <v>260695</v>
      </c>
      <c r="L1315" t="s">
        <v>500</v>
      </c>
      <c r="M1315">
        <v>2021</v>
      </c>
    </row>
    <row r="1316" spans="1:13" x14ac:dyDescent="0.45">
      <c r="A1316" t="s">
        <v>1083</v>
      </c>
      <c r="B1316">
        <v>27</v>
      </c>
      <c r="C1316" t="s">
        <v>28</v>
      </c>
      <c r="D1316" t="s">
        <v>34</v>
      </c>
      <c r="E1316" s="1">
        <v>570500</v>
      </c>
      <c r="F1316" t="s">
        <v>16</v>
      </c>
      <c r="G1316" t="s">
        <v>16</v>
      </c>
      <c r="H1316" s="1">
        <v>570500</v>
      </c>
      <c r="I1316" s="1">
        <v>153350</v>
      </c>
      <c r="J1316">
        <v>0.13</v>
      </c>
      <c r="K1316">
        <v>153350</v>
      </c>
      <c r="L1316" t="s">
        <v>500</v>
      </c>
      <c r="M1316">
        <v>2021</v>
      </c>
    </row>
    <row r="1317" spans="1:13" x14ac:dyDescent="0.45">
      <c r="A1317" t="s">
        <v>1084</v>
      </c>
      <c r="B1317">
        <v>25</v>
      </c>
      <c r="C1317" t="s">
        <v>23</v>
      </c>
      <c r="D1317" t="s">
        <v>34</v>
      </c>
      <c r="E1317" s="1">
        <v>570500</v>
      </c>
      <c r="F1317" t="s">
        <v>16</v>
      </c>
      <c r="G1317" t="s">
        <v>16</v>
      </c>
      <c r="H1317" s="1">
        <v>570500</v>
      </c>
      <c r="I1317" s="1">
        <v>150283</v>
      </c>
      <c r="J1317">
        <v>0.13</v>
      </c>
      <c r="K1317">
        <v>150283</v>
      </c>
      <c r="L1317" t="s">
        <v>500</v>
      </c>
      <c r="M1317">
        <v>2021</v>
      </c>
    </row>
    <row r="1318" spans="1:13" x14ac:dyDescent="0.45">
      <c r="A1318" t="s">
        <v>1085</v>
      </c>
      <c r="B1318">
        <v>25</v>
      </c>
      <c r="C1318" t="s">
        <v>205</v>
      </c>
      <c r="D1318" t="s">
        <v>34</v>
      </c>
      <c r="E1318" s="1">
        <v>570500</v>
      </c>
      <c r="F1318" t="s">
        <v>16</v>
      </c>
      <c r="G1318" t="s">
        <v>16</v>
      </c>
      <c r="H1318" s="1">
        <v>570500</v>
      </c>
      <c r="I1318" s="1">
        <v>98144</v>
      </c>
      <c r="J1318">
        <v>0.08</v>
      </c>
      <c r="K1318">
        <v>98144</v>
      </c>
      <c r="L1318" t="s">
        <v>500</v>
      </c>
      <c r="M1318">
        <v>2021</v>
      </c>
    </row>
    <row r="1319" spans="1:13" x14ac:dyDescent="0.45">
      <c r="A1319" t="s">
        <v>1086</v>
      </c>
      <c r="B1319">
        <v>31</v>
      </c>
      <c r="C1319" t="s">
        <v>28</v>
      </c>
      <c r="E1319" s="1">
        <v>570500</v>
      </c>
      <c r="F1319" t="s">
        <v>16</v>
      </c>
      <c r="G1319" t="s">
        <v>16</v>
      </c>
      <c r="H1319" s="1">
        <v>570500</v>
      </c>
      <c r="I1319" s="1">
        <v>88943</v>
      </c>
      <c r="J1319">
        <v>7.0000000000000007E-2</v>
      </c>
      <c r="K1319">
        <v>88943</v>
      </c>
      <c r="L1319" t="s">
        <v>500</v>
      </c>
      <c r="M1319">
        <v>2021</v>
      </c>
    </row>
    <row r="1320" spans="1:13" x14ac:dyDescent="0.45">
      <c r="A1320" t="s">
        <v>451</v>
      </c>
      <c r="B1320">
        <v>34</v>
      </c>
      <c r="C1320" t="s">
        <v>28</v>
      </c>
      <c r="D1320" t="s">
        <v>15</v>
      </c>
      <c r="E1320" s="1">
        <v>570500</v>
      </c>
      <c r="F1320" t="s">
        <v>16</v>
      </c>
      <c r="G1320" t="s">
        <v>16</v>
      </c>
      <c r="H1320" s="1">
        <v>570500</v>
      </c>
      <c r="I1320" s="1">
        <v>73608</v>
      </c>
      <c r="J1320">
        <v>0.06</v>
      </c>
      <c r="K1320">
        <v>73608</v>
      </c>
      <c r="L1320" t="s">
        <v>500</v>
      </c>
      <c r="M1320">
        <v>2021</v>
      </c>
    </row>
    <row r="1321" spans="1:13" x14ac:dyDescent="0.45">
      <c r="A1321" t="s">
        <v>1087</v>
      </c>
      <c r="B1321">
        <v>24</v>
      </c>
      <c r="C1321" t="s">
        <v>205</v>
      </c>
      <c r="D1321" t="s">
        <v>34</v>
      </c>
      <c r="E1321" s="1">
        <v>570500</v>
      </c>
      <c r="F1321" t="s">
        <v>16</v>
      </c>
      <c r="G1321" t="s">
        <v>16</v>
      </c>
      <c r="H1321" s="1">
        <v>570500</v>
      </c>
      <c r="I1321" s="1">
        <v>67474</v>
      </c>
      <c r="J1321">
        <v>0.06</v>
      </c>
      <c r="K1321">
        <v>67474</v>
      </c>
      <c r="L1321" t="s">
        <v>500</v>
      </c>
      <c r="M1321">
        <v>2021</v>
      </c>
    </row>
    <row r="1322" spans="1:13" x14ac:dyDescent="0.45">
      <c r="A1322" t="s">
        <v>236</v>
      </c>
      <c r="B1322">
        <v>27</v>
      </c>
      <c r="C1322" t="s">
        <v>19</v>
      </c>
      <c r="D1322" t="s">
        <v>15</v>
      </c>
      <c r="E1322" s="1">
        <v>22300000</v>
      </c>
      <c r="F1322" t="s">
        <v>16</v>
      </c>
      <c r="G1322" t="s">
        <v>16</v>
      </c>
      <c r="H1322" s="1">
        <v>22300000</v>
      </c>
      <c r="I1322" s="1">
        <v>22300000</v>
      </c>
      <c r="J1322">
        <v>11.08</v>
      </c>
      <c r="K1322">
        <v>22300000</v>
      </c>
      <c r="L1322" t="s">
        <v>529</v>
      </c>
      <c r="M1322">
        <v>2021</v>
      </c>
    </row>
    <row r="1323" spans="1:13" x14ac:dyDescent="0.45">
      <c r="A1323" t="s">
        <v>530</v>
      </c>
      <c r="B1323">
        <v>33</v>
      </c>
      <c r="C1323" t="s">
        <v>23</v>
      </c>
      <c r="D1323" t="s">
        <v>15</v>
      </c>
      <c r="E1323" s="1">
        <v>33500000</v>
      </c>
      <c r="F1323" s="1">
        <v>2500000</v>
      </c>
      <c r="G1323" t="s">
        <v>16</v>
      </c>
      <c r="H1323" s="1">
        <v>36000000</v>
      </c>
      <c r="I1323" s="1">
        <v>22000000</v>
      </c>
      <c r="J1323">
        <v>10.93</v>
      </c>
      <c r="K1323">
        <v>21780000</v>
      </c>
      <c r="L1323" t="s">
        <v>529</v>
      </c>
      <c r="M1323">
        <v>2021</v>
      </c>
    </row>
    <row r="1324" spans="1:13" x14ac:dyDescent="0.45">
      <c r="A1324" t="s">
        <v>1088</v>
      </c>
      <c r="B1324">
        <v>30</v>
      </c>
      <c r="C1324" t="s">
        <v>23</v>
      </c>
      <c r="D1324" t="s">
        <v>15</v>
      </c>
      <c r="E1324" s="1">
        <v>18900000</v>
      </c>
      <c r="F1324" t="s">
        <v>16</v>
      </c>
      <c r="G1324" t="s">
        <v>16</v>
      </c>
      <c r="H1324" s="1">
        <v>18900000</v>
      </c>
      <c r="I1324" s="1">
        <v>18900000</v>
      </c>
      <c r="J1324">
        <v>9.39</v>
      </c>
      <c r="K1324">
        <v>18900000</v>
      </c>
      <c r="L1324" t="s">
        <v>529</v>
      </c>
      <c r="M1324">
        <v>2021</v>
      </c>
    </row>
    <row r="1325" spans="1:13" x14ac:dyDescent="0.45">
      <c r="A1325" t="s">
        <v>533</v>
      </c>
      <c r="B1325">
        <v>31</v>
      </c>
      <c r="C1325" t="s">
        <v>60</v>
      </c>
      <c r="D1325" t="s">
        <v>15</v>
      </c>
      <c r="E1325" s="1">
        <v>11000000</v>
      </c>
      <c r="F1325" s="1">
        <v>666668</v>
      </c>
      <c r="G1325" t="s">
        <v>16</v>
      </c>
      <c r="H1325" s="1">
        <v>11666668</v>
      </c>
      <c r="I1325" s="1">
        <v>16666668</v>
      </c>
      <c r="J1325">
        <v>8.2799999999999994</v>
      </c>
      <c r="K1325">
        <v>10000000</v>
      </c>
      <c r="L1325" t="s">
        <v>529</v>
      </c>
      <c r="M1325">
        <v>2021</v>
      </c>
    </row>
    <row r="1326" spans="1:13" x14ac:dyDescent="0.45">
      <c r="A1326" t="s">
        <v>1089</v>
      </c>
      <c r="B1326">
        <v>28</v>
      </c>
      <c r="C1326" t="s">
        <v>21</v>
      </c>
      <c r="D1326" t="s">
        <v>15</v>
      </c>
      <c r="E1326" s="1">
        <v>12250000</v>
      </c>
      <c r="F1326" t="s">
        <v>16</v>
      </c>
      <c r="G1326" t="s">
        <v>16</v>
      </c>
      <c r="H1326" s="1">
        <v>12250000</v>
      </c>
      <c r="I1326" s="1">
        <v>12250000</v>
      </c>
      <c r="J1326">
        <v>6.09</v>
      </c>
      <c r="K1326">
        <v>12250000</v>
      </c>
      <c r="L1326" t="s">
        <v>529</v>
      </c>
      <c r="M1326">
        <v>2021</v>
      </c>
    </row>
    <row r="1327" spans="1:13" x14ac:dyDescent="0.45">
      <c r="A1327" t="s">
        <v>237</v>
      </c>
      <c r="B1327">
        <v>34</v>
      </c>
      <c r="C1327" t="s">
        <v>23</v>
      </c>
      <c r="D1327" t="s">
        <v>15</v>
      </c>
      <c r="E1327" s="1">
        <v>12000000</v>
      </c>
      <c r="F1327" t="s">
        <v>16</v>
      </c>
      <c r="G1327" t="s">
        <v>16</v>
      </c>
      <c r="H1327" s="1">
        <v>12000000</v>
      </c>
      <c r="I1327" s="1">
        <v>12000000</v>
      </c>
      <c r="J1327">
        <v>5.96</v>
      </c>
      <c r="K1327">
        <v>11750000</v>
      </c>
      <c r="L1327" t="s">
        <v>529</v>
      </c>
      <c r="M1327">
        <v>2021</v>
      </c>
    </row>
    <row r="1328" spans="1:13" x14ac:dyDescent="0.45">
      <c r="A1328" t="s">
        <v>858</v>
      </c>
      <c r="B1328">
        <v>28</v>
      </c>
      <c r="C1328" t="s">
        <v>23</v>
      </c>
      <c r="D1328" t="s">
        <v>15</v>
      </c>
      <c r="E1328" s="1">
        <v>10000000</v>
      </c>
      <c r="F1328" t="s">
        <v>16</v>
      </c>
      <c r="G1328" t="s">
        <v>16</v>
      </c>
      <c r="H1328" s="1">
        <v>10000000</v>
      </c>
      <c r="I1328" s="1">
        <v>10000000</v>
      </c>
      <c r="J1328">
        <v>4.97</v>
      </c>
      <c r="K1328">
        <v>7666667</v>
      </c>
      <c r="L1328" t="s">
        <v>529</v>
      </c>
      <c r="M1328">
        <v>2021</v>
      </c>
    </row>
    <row r="1329" spans="1:13" x14ac:dyDescent="0.45">
      <c r="A1329" t="s">
        <v>1090</v>
      </c>
      <c r="B1329">
        <v>28</v>
      </c>
      <c r="C1329" t="s">
        <v>23</v>
      </c>
      <c r="D1329" t="s">
        <v>15</v>
      </c>
      <c r="E1329" s="1">
        <v>9700000</v>
      </c>
      <c r="F1329" t="s">
        <v>16</v>
      </c>
      <c r="G1329" t="s">
        <v>16</v>
      </c>
      <c r="H1329" s="1">
        <v>9700000</v>
      </c>
      <c r="I1329" s="1">
        <v>9700000</v>
      </c>
      <c r="J1329">
        <v>4.82</v>
      </c>
      <c r="K1329">
        <v>9700000</v>
      </c>
      <c r="L1329" t="s">
        <v>529</v>
      </c>
      <c r="M1329">
        <v>2021</v>
      </c>
    </row>
    <row r="1330" spans="1:13" x14ac:dyDescent="0.45">
      <c r="A1330" t="s">
        <v>183</v>
      </c>
      <c r="B1330">
        <v>31</v>
      </c>
      <c r="C1330" t="s">
        <v>31</v>
      </c>
      <c r="D1330" t="s">
        <v>15</v>
      </c>
      <c r="E1330" s="1">
        <v>8000000</v>
      </c>
      <c r="F1330" s="1">
        <v>150000</v>
      </c>
      <c r="G1330" t="s">
        <v>16</v>
      </c>
      <c r="H1330" s="1">
        <v>8150000</v>
      </c>
      <c r="I1330" s="1">
        <v>8150000</v>
      </c>
      <c r="J1330">
        <v>4.05</v>
      </c>
      <c r="K1330">
        <v>10150000</v>
      </c>
      <c r="L1330" t="s">
        <v>529</v>
      </c>
      <c r="M1330">
        <v>2021</v>
      </c>
    </row>
    <row r="1331" spans="1:13" x14ac:dyDescent="0.45">
      <c r="A1331" t="s">
        <v>515</v>
      </c>
      <c r="B1331">
        <v>31</v>
      </c>
      <c r="C1331" t="s">
        <v>60</v>
      </c>
      <c r="D1331" t="s">
        <v>15</v>
      </c>
      <c r="E1331" s="1">
        <v>7750000</v>
      </c>
      <c r="F1331" t="s">
        <v>16</v>
      </c>
      <c r="G1331" s="1">
        <v>250000</v>
      </c>
      <c r="H1331" s="1">
        <v>8000000</v>
      </c>
      <c r="I1331" s="1">
        <v>8000000</v>
      </c>
      <c r="J1331">
        <v>3.98</v>
      </c>
      <c r="K1331">
        <v>7750000</v>
      </c>
      <c r="L1331" t="s">
        <v>529</v>
      </c>
      <c r="M1331">
        <v>2021</v>
      </c>
    </row>
    <row r="1332" spans="1:13" x14ac:dyDescent="0.45">
      <c r="A1332" t="s">
        <v>536</v>
      </c>
      <c r="B1332">
        <v>27</v>
      </c>
      <c r="C1332" t="s">
        <v>60</v>
      </c>
      <c r="D1332" t="s">
        <v>15</v>
      </c>
      <c r="E1332" s="1">
        <v>7000000</v>
      </c>
      <c r="F1332" t="s">
        <v>16</v>
      </c>
      <c r="G1332" t="s">
        <v>16</v>
      </c>
      <c r="H1332" s="1">
        <v>7000000</v>
      </c>
      <c r="I1332" s="1">
        <v>7000000</v>
      </c>
      <c r="J1332">
        <v>3.48</v>
      </c>
      <c r="K1332">
        <v>7000000</v>
      </c>
      <c r="L1332" t="s">
        <v>529</v>
      </c>
      <c r="M1332">
        <v>2021</v>
      </c>
    </row>
    <row r="1333" spans="1:13" x14ac:dyDescent="0.45">
      <c r="A1333" t="s">
        <v>540</v>
      </c>
      <c r="B1333">
        <v>28</v>
      </c>
      <c r="C1333" t="s">
        <v>43</v>
      </c>
      <c r="D1333" t="s">
        <v>15</v>
      </c>
      <c r="E1333" s="1">
        <v>4700000</v>
      </c>
      <c r="F1333" t="s">
        <v>16</v>
      </c>
      <c r="G1333" t="s">
        <v>16</v>
      </c>
      <c r="H1333" s="1">
        <v>4700000</v>
      </c>
      <c r="I1333" s="1">
        <v>4700000</v>
      </c>
      <c r="J1333">
        <v>2.34</v>
      </c>
      <c r="K1333">
        <v>4700000</v>
      </c>
      <c r="L1333" t="s">
        <v>529</v>
      </c>
      <c r="M1333">
        <v>2021</v>
      </c>
    </row>
    <row r="1334" spans="1:13" x14ac:dyDescent="0.45">
      <c r="A1334" t="s">
        <v>271</v>
      </c>
      <c r="B1334">
        <v>32</v>
      </c>
      <c r="C1334" t="s">
        <v>43</v>
      </c>
      <c r="D1334" t="s">
        <v>15</v>
      </c>
      <c r="E1334" s="1">
        <v>3600000</v>
      </c>
      <c r="F1334" t="s">
        <v>16</v>
      </c>
      <c r="G1334" t="s">
        <v>16</v>
      </c>
      <c r="H1334" s="1">
        <v>3600000</v>
      </c>
      <c r="I1334" s="1">
        <v>3600000</v>
      </c>
      <c r="J1334">
        <v>1.79</v>
      </c>
      <c r="K1334">
        <v>3250000</v>
      </c>
      <c r="L1334" t="s">
        <v>529</v>
      </c>
      <c r="M1334">
        <v>2021</v>
      </c>
    </row>
    <row r="1335" spans="1:13" x14ac:dyDescent="0.45">
      <c r="A1335" t="s">
        <v>854</v>
      </c>
      <c r="B1335">
        <v>30</v>
      </c>
      <c r="C1335" t="s">
        <v>318</v>
      </c>
      <c r="D1335" t="s">
        <v>15</v>
      </c>
      <c r="E1335" s="1">
        <v>3550000</v>
      </c>
      <c r="F1335" t="s">
        <v>16</v>
      </c>
      <c r="G1335" t="s">
        <v>16</v>
      </c>
      <c r="H1335" s="1">
        <v>3550000</v>
      </c>
      <c r="I1335" s="1">
        <v>3550000</v>
      </c>
      <c r="J1335">
        <v>1.76</v>
      </c>
      <c r="K1335">
        <v>3550000</v>
      </c>
      <c r="L1335" t="s">
        <v>529</v>
      </c>
      <c r="M1335">
        <v>2021</v>
      </c>
    </row>
    <row r="1336" spans="1:13" x14ac:dyDescent="0.45">
      <c r="A1336" t="s">
        <v>799</v>
      </c>
      <c r="B1336">
        <v>33</v>
      </c>
      <c r="C1336" t="s">
        <v>28</v>
      </c>
      <c r="D1336" t="s">
        <v>15</v>
      </c>
      <c r="E1336" s="1">
        <v>3000000</v>
      </c>
      <c r="F1336" t="s">
        <v>16</v>
      </c>
      <c r="G1336" s="1">
        <v>250000</v>
      </c>
      <c r="H1336" s="1">
        <v>3250000</v>
      </c>
      <c r="I1336" s="1">
        <v>3250000</v>
      </c>
      <c r="J1336">
        <v>1.62</v>
      </c>
      <c r="K1336">
        <v>3000000</v>
      </c>
      <c r="L1336" t="s">
        <v>529</v>
      </c>
      <c r="M1336">
        <v>2021</v>
      </c>
    </row>
    <row r="1337" spans="1:13" x14ac:dyDescent="0.45">
      <c r="A1337" t="s">
        <v>541</v>
      </c>
      <c r="B1337">
        <v>31</v>
      </c>
      <c r="C1337" t="s">
        <v>28</v>
      </c>
      <c r="D1337" t="s">
        <v>15</v>
      </c>
      <c r="E1337" s="1">
        <v>2925000</v>
      </c>
      <c r="F1337" t="s">
        <v>16</v>
      </c>
      <c r="G1337" t="s">
        <v>16</v>
      </c>
      <c r="H1337" s="1">
        <v>2925000</v>
      </c>
      <c r="I1337" s="1">
        <v>2925000</v>
      </c>
      <c r="J1337">
        <v>1.45</v>
      </c>
      <c r="K1337">
        <v>2925000</v>
      </c>
      <c r="L1337" t="s">
        <v>529</v>
      </c>
      <c r="M1337">
        <v>2021</v>
      </c>
    </row>
    <row r="1338" spans="1:13" x14ac:dyDescent="0.45">
      <c r="A1338" t="s">
        <v>550</v>
      </c>
      <c r="B1338">
        <v>26</v>
      </c>
      <c r="C1338" t="s">
        <v>58</v>
      </c>
      <c r="D1338" t="s">
        <v>161</v>
      </c>
      <c r="E1338" s="1">
        <v>2550000</v>
      </c>
      <c r="F1338" t="s">
        <v>16</v>
      </c>
      <c r="G1338" t="s">
        <v>16</v>
      </c>
      <c r="H1338" s="1">
        <v>2550000</v>
      </c>
      <c r="I1338" s="1">
        <v>2550000</v>
      </c>
      <c r="J1338">
        <v>1.27</v>
      </c>
      <c r="K1338">
        <v>2550000</v>
      </c>
      <c r="L1338" t="s">
        <v>529</v>
      </c>
      <c r="M1338">
        <v>2021</v>
      </c>
    </row>
    <row r="1339" spans="1:13" x14ac:dyDescent="0.45">
      <c r="A1339" t="s">
        <v>239</v>
      </c>
      <c r="B1339">
        <v>31</v>
      </c>
      <c r="C1339" t="s">
        <v>28</v>
      </c>
      <c r="D1339" t="s">
        <v>15</v>
      </c>
      <c r="E1339" s="1">
        <v>10500000</v>
      </c>
      <c r="F1339" t="s">
        <v>16</v>
      </c>
      <c r="G1339" t="s">
        <v>16</v>
      </c>
      <c r="H1339" s="1">
        <v>10500000</v>
      </c>
      <c r="I1339" s="1">
        <v>1750012</v>
      </c>
      <c r="J1339">
        <v>0.87</v>
      </c>
      <c r="K1339">
        <v>1750012</v>
      </c>
      <c r="L1339" t="s">
        <v>529</v>
      </c>
      <c r="M1339">
        <v>2021</v>
      </c>
    </row>
    <row r="1340" spans="1:13" x14ac:dyDescent="0.45">
      <c r="A1340" t="s">
        <v>553</v>
      </c>
      <c r="B1340">
        <v>26</v>
      </c>
      <c r="C1340" t="s">
        <v>28</v>
      </c>
      <c r="D1340" t="s">
        <v>15</v>
      </c>
      <c r="E1340" s="1">
        <v>1687500</v>
      </c>
      <c r="F1340" t="s">
        <v>16</v>
      </c>
      <c r="G1340" t="s">
        <v>16</v>
      </c>
      <c r="H1340" s="1">
        <v>1687500</v>
      </c>
      <c r="I1340" s="1">
        <v>1687500</v>
      </c>
      <c r="J1340">
        <v>0.84</v>
      </c>
      <c r="K1340">
        <v>1687500</v>
      </c>
      <c r="L1340" t="s">
        <v>529</v>
      </c>
      <c r="M1340">
        <v>2021</v>
      </c>
    </row>
    <row r="1341" spans="1:13" x14ac:dyDescent="0.45">
      <c r="A1341" t="s">
        <v>1091</v>
      </c>
      <c r="B1341">
        <v>27</v>
      </c>
      <c r="C1341" t="s">
        <v>28</v>
      </c>
      <c r="D1341" t="s">
        <v>362</v>
      </c>
      <c r="E1341" s="1">
        <v>1300000</v>
      </c>
      <c r="F1341" t="s">
        <v>16</v>
      </c>
      <c r="G1341" t="s">
        <v>16</v>
      </c>
      <c r="H1341" s="1">
        <v>1300000</v>
      </c>
      <c r="I1341" s="1">
        <v>1300000</v>
      </c>
      <c r="J1341">
        <v>0.65</v>
      </c>
      <c r="K1341">
        <v>1300000</v>
      </c>
      <c r="L1341" t="s">
        <v>529</v>
      </c>
      <c r="M1341">
        <v>2021</v>
      </c>
    </row>
    <row r="1342" spans="1:13" x14ac:dyDescent="0.45">
      <c r="A1342" t="s">
        <v>502</v>
      </c>
      <c r="B1342">
        <v>41</v>
      </c>
      <c r="C1342" t="s">
        <v>23</v>
      </c>
      <c r="D1342" t="s">
        <v>15</v>
      </c>
      <c r="E1342" s="1">
        <v>2500000</v>
      </c>
      <c r="F1342" t="s">
        <v>16</v>
      </c>
      <c r="G1342" t="s">
        <v>16</v>
      </c>
      <c r="H1342" s="1">
        <v>2500000</v>
      </c>
      <c r="I1342" s="1">
        <v>967752</v>
      </c>
      <c r="J1342">
        <v>0.48</v>
      </c>
      <c r="K1342">
        <v>967752</v>
      </c>
      <c r="L1342" t="s">
        <v>529</v>
      </c>
      <c r="M1342">
        <v>2021</v>
      </c>
    </row>
    <row r="1343" spans="1:13" x14ac:dyDescent="0.45">
      <c r="A1343" t="s">
        <v>546</v>
      </c>
      <c r="B1343">
        <v>26</v>
      </c>
      <c r="C1343" t="s">
        <v>36</v>
      </c>
      <c r="D1343" t="s">
        <v>34</v>
      </c>
      <c r="E1343" s="1">
        <v>676775</v>
      </c>
      <c r="F1343" t="s">
        <v>16</v>
      </c>
      <c r="G1343" t="s">
        <v>16</v>
      </c>
      <c r="H1343" s="1">
        <v>676775</v>
      </c>
      <c r="I1343" s="1">
        <v>676775</v>
      </c>
      <c r="J1343">
        <v>0.34</v>
      </c>
      <c r="K1343">
        <v>676775</v>
      </c>
      <c r="L1343" t="s">
        <v>529</v>
      </c>
      <c r="M1343">
        <v>2021</v>
      </c>
    </row>
    <row r="1344" spans="1:13" x14ac:dyDescent="0.45">
      <c r="A1344" t="s">
        <v>547</v>
      </c>
      <c r="B1344">
        <v>29</v>
      </c>
      <c r="C1344" t="s">
        <v>26</v>
      </c>
      <c r="D1344" t="s">
        <v>34</v>
      </c>
      <c r="E1344" s="1">
        <v>642251</v>
      </c>
      <c r="F1344" t="s">
        <v>16</v>
      </c>
      <c r="G1344" t="s">
        <v>16</v>
      </c>
      <c r="H1344" s="1">
        <v>642251</v>
      </c>
      <c r="I1344" s="1">
        <v>642251</v>
      </c>
      <c r="J1344">
        <v>0.32</v>
      </c>
      <c r="K1344">
        <v>642251</v>
      </c>
      <c r="L1344" t="s">
        <v>529</v>
      </c>
      <c r="M1344">
        <v>2021</v>
      </c>
    </row>
    <row r="1345" spans="1:13" x14ac:dyDescent="0.45">
      <c r="A1345" t="s">
        <v>552</v>
      </c>
      <c r="B1345">
        <v>26</v>
      </c>
      <c r="C1345" t="s">
        <v>19</v>
      </c>
      <c r="D1345" t="s">
        <v>34</v>
      </c>
      <c r="E1345" s="1">
        <v>580701</v>
      </c>
      <c r="F1345" t="s">
        <v>16</v>
      </c>
      <c r="G1345" t="s">
        <v>16</v>
      </c>
      <c r="H1345" s="1">
        <v>580701</v>
      </c>
      <c r="I1345" s="1">
        <v>580701</v>
      </c>
      <c r="J1345">
        <v>0.28999999999999998</v>
      </c>
      <c r="K1345">
        <v>580701</v>
      </c>
      <c r="L1345" t="s">
        <v>529</v>
      </c>
      <c r="M1345">
        <v>2021</v>
      </c>
    </row>
    <row r="1346" spans="1:13" x14ac:dyDescent="0.45">
      <c r="A1346" t="s">
        <v>1092</v>
      </c>
      <c r="B1346">
        <v>27</v>
      </c>
      <c r="C1346" t="s">
        <v>19</v>
      </c>
      <c r="E1346" s="1">
        <v>575000</v>
      </c>
      <c r="F1346" t="s">
        <v>16</v>
      </c>
      <c r="G1346" t="s">
        <v>16</v>
      </c>
      <c r="H1346" s="1">
        <v>575000</v>
      </c>
      <c r="I1346" s="1">
        <v>510015</v>
      </c>
      <c r="J1346">
        <v>0.25</v>
      </c>
      <c r="K1346">
        <v>510015</v>
      </c>
      <c r="L1346" t="s">
        <v>529</v>
      </c>
      <c r="M1346">
        <v>2021</v>
      </c>
    </row>
    <row r="1347" spans="1:13" x14ac:dyDescent="0.45">
      <c r="A1347" t="s">
        <v>1093</v>
      </c>
      <c r="B1347">
        <v>32</v>
      </c>
      <c r="C1347" t="s">
        <v>28</v>
      </c>
      <c r="D1347" t="s">
        <v>15</v>
      </c>
      <c r="E1347" s="1">
        <v>1250000</v>
      </c>
      <c r="F1347" t="s">
        <v>16</v>
      </c>
      <c r="G1347" t="s">
        <v>16</v>
      </c>
      <c r="H1347" s="1">
        <v>1250000</v>
      </c>
      <c r="I1347" s="1">
        <v>295680</v>
      </c>
      <c r="J1347">
        <v>0.15</v>
      </c>
      <c r="K1347">
        <v>295680</v>
      </c>
      <c r="L1347" t="s">
        <v>529</v>
      </c>
      <c r="M1347">
        <v>2021</v>
      </c>
    </row>
    <row r="1348" spans="1:13" x14ac:dyDescent="0.45">
      <c r="A1348" t="s">
        <v>1094</v>
      </c>
      <c r="B1348">
        <v>27</v>
      </c>
      <c r="C1348" t="s">
        <v>31</v>
      </c>
      <c r="D1348" t="s">
        <v>34</v>
      </c>
      <c r="E1348" s="1">
        <v>570500</v>
      </c>
      <c r="F1348" t="s">
        <v>16</v>
      </c>
      <c r="G1348" t="s">
        <v>16</v>
      </c>
      <c r="H1348" s="1">
        <v>570500</v>
      </c>
      <c r="I1348" s="1">
        <v>214690</v>
      </c>
      <c r="J1348">
        <v>0.11</v>
      </c>
      <c r="K1348">
        <v>214690</v>
      </c>
      <c r="L1348" t="s">
        <v>529</v>
      </c>
      <c r="M1348">
        <v>2021</v>
      </c>
    </row>
    <row r="1349" spans="1:13" x14ac:dyDescent="0.45">
      <c r="A1349" t="s">
        <v>155</v>
      </c>
      <c r="B1349">
        <v>28</v>
      </c>
      <c r="C1349" t="s">
        <v>19</v>
      </c>
      <c r="D1349" t="s">
        <v>15</v>
      </c>
      <c r="E1349" s="1">
        <v>11650000</v>
      </c>
      <c r="F1349" t="s">
        <v>16</v>
      </c>
      <c r="G1349" t="s">
        <v>16</v>
      </c>
      <c r="H1349" s="1">
        <v>11650000</v>
      </c>
      <c r="I1349" s="1">
        <v>199355</v>
      </c>
      <c r="J1349">
        <v>0.1</v>
      </c>
      <c r="K1349">
        <v>199355</v>
      </c>
      <c r="L1349" t="s">
        <v>529</v>
      </c>
      <c r="M1349">
        <v>2021</v>
      </c>
    </row>
    <row r="1350" spans="1:13" x14ac:dyDescent="0.45">
      <c r="A1350" t="s">
        <v>647</v>
      </c>
      <c r="B1350">
        <v>29</v>
      </c>
      <c r="C1350" t="s">
        <v>23</v>
      </c>
      <c r="D1350" t="s">
        <v>15</v>
      </c>
      <c r="E1350" s="1">
        <v>2500000</v>
      </c>
      <c r="F1350" t="s">
        <v>16</v>
      </c>
      <c r="G1350" s="1">
        <v>350000</v>
      </c>
      <c r="H1350" s="1">
        <v>2850000</v>
      </c>
      <c r="I1350" s="1">
        <v>199355</v>
      </c>
      <c r="J1350">
        <v>0.1</v>
      </c>
      <c r="K1350">
        <v>199355</v>
      </c>
      <c r="L1350" t="s">
        <v>529</v>
      </c>
      <c r="M1350">
        <v>2021</v>
      </c>
    </row>
    <row r="1351" spans="1:13" x14ac:dyDescent="0.45">
      <c r="A1351" t="s">
        <v>557</v>
      </c>
      <c r="B1351">
        <v>30</v>
      </c>
      <c r="C1351" t="s">
        <v>23</v>
      </c>
      <c r="D1351" t="s">
        <v>15</v>
      </c>
      <c r="E1351" s="1">
        <v>36000000</v>
      </c>
      <c r="F1351" t="s">
        <v>16</v>
      </c>
      <c r="G1351" t="s">
        <v>16</v>
      </c>
      <c r="H1351" s="1">
        <v>36000000</v>
      </c>
      <c r="I1351" s="1">
        <v>36000000</v>
      </c>
      <c r="J1351">
        <v>17.5</v>
      </c>
      <c r="K1351">
        <v>36000000</v>
      </c>
      <c r="L1351" t="s">
        <v>558</v>
      </c>
      <c r="M1351">
        <v>2021</v>
      </c>
    </row>
    <row r="1352" spans="1:13" x14ac:dyDescent="0.45">
      <c r="A1352" t="s">
        <v>559</v>
      </c>
      <c r="B1352">
        <v>31</v>
      </c>
      <c r="C1352" t="s">
        <v>115</v>
      </c>
      <c r="D1352" t="s">
        <v>15</v>
      </c>
      <c r="E1352" s="1">
        <v>29000000</v>
      </c>
      <c r="F1352" t="s">
        <v>16</v>
      </c>
      <c r="G1352" t="s">
        <v>16</v>
      </c>
      <c r="H1352" s="1">
        <v>29000000</v>
      </c>
      <c r="I1352" s="1">
        <v>29000000</v>
      </c>
      <c r="J1352">
        <v>14.1</v>
      </c>
      <c r="K1352">
        <v>22000000</v>
      </c>
      <c r="L1352" t="s">
        <v>558</v>
      </c>
      <c r="M1352">
        <v>2021</v>
      </c>
    </row>
    <row r="1353" spans="1:13" x14ac:dyDescent="0.45">
      <c r="A1353" t="s">
        <v>561</v>
      </c>
      <c r="B1353">
        <v>33</v>
      </c>
      <c r="C1353" t="s">
        <v>28</v>
      </c>
      <c r="D1353" t="s">
        <v>15</v>
      </c>
      <c r="E1353" s="1">
        <v>15000000</v>
      </c>
      <c r="F1353" s="1">
        <v>2200000</v>
      </c>
      <c r="G1353" t="s">
        <v>16</v>
      </c>
      <c r="H1353" s="1">
        <v>17200000</v>
      </c>
      <c r="I1353" s="1">
        <v>14838710</v>
      </c>
      <c r="J1353">
        <v>7.21</v>
      </c>
      <c r="K1353">
        <v>17466667</v>
      </c>
      <c r="L1353" t="s">
        <v>558</v>
      </c>
      <c r="M1353">
        <v>2021</v>
      </c>
    </row>
    <row r="1354" spans="1:13" x14ac:dyDescent="0.45">
      <c r="A1354" t="s">
        <v>1095</v>
      </c>
      <c r="B1354">
        <v>35</v>
      </c>
      <c r="C1354" t="s">
        <v>23</v>
      </c>
      <c r="D1354" t="s">
        <v>15</v>
      </c>
      <c r="E1354" s="1">
        <v>11000000</v>
      </c>
      <c r="F1354" t="s">
        <v>16</v>
      </c>
      <c r="G1354" t="s">
        <v>16</v>
      </c>
      <c r="H1354" s="1">
        <v>11000000</v>
      </c>
      <c r="I1354" s="1">
        <v>11000000</v>
      </c>
      <c r="J1354">
        <v>5.35</v>
      </c>
      <c r="K1354">
        <v>11000000</v>
      </c>
      <c r="L1354" t="s">
        <v>558</v>
      </c>
      <c r="M1354">
        <v>2021</v>
      </c>
    </row>
    <row r="1355" spans="1:13" x14ac:dyDescent="0.45">
      <c r="A1355" t="s">
        <v>1096</v>
      </c>
      <c r="B1355">
        <v>27</v>
      </c>
      <c r="C1355" t="s">
        <v>23</v>
      </c>
      <c r="D1355" t="s">
        <v>15</v>
      </c>
      <c r="E1355" s="1">
        <v>10250000</v>
      </c>
      <c r="F1355" s="1">
        <v>500000</v>
      </c>
      <c r="G1355" t="s">
        <v>16</v>
      </c>
      <c r="H1355" s="1">
        <v>10750000</v>
      </c>
      <c r="I1355" s="1">
        <v>10750000</v>
      </c>
      <c r="J1355">
        <v>5.23</v>
      </c>
      <c r="K1355">
        <v>10000000</v>
      </c>
      <c r="L1355" t="s">
        <v>558</v>
      </c>
      <c r="M1355">
        <v>2021</v>
      </c>
    </row>
    <row r="1356" spans="1:13" x14ac:dyDescent="0.45">
      <c r="A1356" t="s">
        <v>568</v>
      </c>
      <c r="B1356">
        <v>29</v>
      </c>
      <c r="C1356" t="s">
        <v>21</v>
      </c>
      <c r="D1356" t="s">
        <v>15</v>
      </c>
      <c r="E1356" s="1">
        <v>10175000</v>
      </c>
      <c r="F1356" t="s">
        <v>16</v>
      </c>
      <c r="G1356" t="s">
        <v>16</v>
      </c>
      <c r="H1356" s="1">
        <v>10175000</v>
      </c>
      <c r="I1356" s="1">
        <v>10175000</v>
      </c>
      <c r="J1356">
        <v>4.95</v>
      </c>
      <c r="K1356">
        <v>10175000</v>
      </c>
      <c r="L1356" t="s">
        <v>558</v>
      </c>
      <c r="M1356">
        <v>2021</v>
      </c>
    </row>
    <row r="1357" spans="1:13" x14ac:dyDescent="0.45">
      <c r="A1357" t="s">
        <v>569</v>
      </c>
      <c r="B1357">
        <v>28</v>
      </c>
      <c r="C1357" t="s">
        <v>31</v>
      </c>
      <c r="D1357" t="s">
        <v>15</v>
      </c>
      <c r="E1357" s="1">
        <v>6350000</v>
      </c>
      <c r="F1357" t="s">
        <v>16</v>
      </c>
      <c r="G1357" t="s">
        <v>16</v>
      </c>
      <c r="H1357" s="1">
        <v>6350000</v>
      </c>
      <c r="I1357" s="1">
        <v>6350000</v>
      </c>
      <c r="J1357">
        <v>3.09</v>
      </c>
      <c r="K1357">
        <v>6350000</v>
      </c>
      <c r="L1357" t="s">
        <v>558</v>
      </c>
      <c r="M1357">
        <v>2021</v>
      </c>
    </row>
    <row r="1358" spans="1:13" x14ac:dyDescent="0.45">
      <c r="A1358" t="s">
        <v>570</v>
      </c>
      <c r="B1358">
        <v>29</v>
      </c>
      <c r="C1358" t="s">
        <v>14</v>
      </c>
      <c r="D1358" t="s">
        <v>270</v>
      </c>
      <c r="E1358" s="1">
        <v>4650000</v>
      </c>
      <c r="F1358" t="s">
        <v>16</v>
      </c>
      <c r="G1358" t="s">
        <v>16</v>
      </c>
      <c r="H1358" s="1">
        <v>4650000</v>
      </c>
      <c r="I1358" s="1">
        <v>4650000</v>
      </c>
      <c r="J1358">
        <v>2.2599999999999998</v>
      </c>
      <c r="K1358">
        <v>4650000</v>
      </c>
      <c r="L1358" t="s">
        <v>558</v>
      </c>
      <c r="M1358">
        <v>2021</v>
      </c>
    </row>
    <row r="1359" spans="1:13" x14ac:dyDescent="0.45">
      <c r="A1359" t="s">
        <v>576</v>
      </c>
      <c r="B1359">
        <v>24</v>
      </c>
      <c r="C1359" t="s">
        <v>19</v>
      </c>
      <c r="D1359" t="s">
        <v>161</v>
      </c>
      <c r="E1359" s="1">
        <v>4000000</v>
      </c>
      <c r="F1359" t="s">
        <v>16</v>
      </c>
      <c r="G1359" t="s">
        <v>16</v>
      </c>
      <c r="H1359" s="1">
        <v>4000000</v>
      </c>
      <c r="I1359" s="1">
        <v>4000000</v>
      </c>
      <c r="J1359">
        <v>1.94</v>
      </c>
      <c r="K1359">
        <v>4000000</v>
      </c>
      <c r="L1359" t="s">
        <v>558</v>
      </c>
      <c r="M1359">
        <v>2021</v>
      </c>
    </row>
    <row r="1360" spans="1:13" x14ac:dyDescent="0.45">
      <c r="A1360" t="s">
        <v>563</v>
      </c>
      <c r="B1360">
        <v>37</v>
      </c>
      <c r="C1360" t="s">
        <v>58</v>
      </c>
      <c r="D1360" t="s">
        <v>15</v>
      </c>
      <c r="E1360" s="1">
        <v>1850000</v>
      </c>
      <c r="F1360" s="1">
        <v>1000000</v>
      </c>
      <c r="G1360" t="s">
        <v>16</v>
      </c>
      <c r="H1360" s="1">
        <v>2850000</v>
      </c>
      <c r="I1360" s="1">
        <v>2850000</v>
      </c>
      <c r="J1360">
        <v>1.39</v>
      </c>
      <c r="K1360">
        <v>2575000</v>
      </c>
      <c r="L1360" t="s">
        <v>558</v>
      </c>
      <c r="M1360">
        <v>2021</v>
      </c>
    </row>
    <row r="1361" spans="1:13" x14ac:dyDescent="0.45">
      <c r="A1361" t="s">
        <v>1097</v>
      </c>
      <c r="B1361">
        <v>29</v>
      </c>
      <c r="C1361" t="s">
        <v>23</v>
      </c>
      <c r="D1361" t="s">
        <v>15</v>
      </c>
      <c r="E1361" s="1">
        <v>2250000</v>
      </c>
      <c r="F1361" t="s">
        <v>16</v>
      </c>
      <c r="G1361" t="s">
        <v>16</v>
      </c>
      <c r="H1361" s="1">
        <v>2250000</v>
      </c>
      <c r="I1361" s="1">
        <v>2250000</v>
      </c>
      <c r="J1361">
        <v>1.0900000000000001</v>
      </c>
      <c r="K1361">
        <v>2250000</v>
      </c>
      <c r="L1361" t="s">
        <v>558</v>
      </c>
      <c r="M1361">
        <v>2021</v>
      </c>
    </row>
    <row r="1362" spans="1:13" x14ac:dyDescent="0.45">
      <c r="A1362" t="s">
        <v>571</v>
      </c>
      <c r="B1362">
        <v>30</v>
      </c>
      <c r="C1362" t="s">
        <v>28</v>
      </c>
      <c r="D1362" t="s">
        <v>15</v>
      </c>
      <c r="E1362" s="1">
        <v>2150000</v>
      </c>
      <c r="F1362" t="s">
        <v>16</v>
      </c>
      <c r="G1362" t="s">
        <v>16</v>
      </c>
      <c r="H1362" s="1">
        <v>2150000</v>
      </c>
      <c r="I1362" s="1">
        <v>2150000</v>
      </c>
      <c r="J1362">
        <v>1.05</v>
      </c>
      <c r="K1362">
        <v>2150000</v>
      </c>
      <c r="L1362" t="s">
        <v>558</v>
      </c>
      <c r="M1362">
        <v>2021</v>
      </c>
    </row>
    <row r="1363" spans="1:13" x14ac:dyDescent="0.45">
      <c r="A1363" t="s">
        <v>575</v>
      </c>
      <c r="B1363">
        <v>28</v>
      </c>
      <c r="C1363" t="s">
        <v>23</v>
      </c>
      <c r="D1363" t="s">
        <v>270</v>
      </c>
      <c r="E1363" s="1">
        <v>2130000</v>
      </c>
      <c r="F1363" t="s">
        <v>16</v>
      </c>
      <c r="G1363" t="s">
        <v>16</v>
      </c>
      <c r="H1363" s="1">
        <v>2130000</v>
      </c>
      <c r="I1363" s="1">
        <v>2130000</v>
      </c>
      <c r="J1363">
        <v>1.04</v>
      </c>
      <c r="K1363">
        <v>2130000</v>
      </c>
      <c r="L1363" t="s">
        <v>558</v>
      </c>
      <c r="M1363">
        <v>2021</v>
      </c>
    </row>
    <row r="1364" spans="1:13" x14ac:dyDescent="0.45">
      <c r="A1364" t="s">
        <v>716</v>
      </c>
      <c r="B1364">
        <v>29</v>
      </c>
      <c r="C1364" t="s">
        <v>28</v>
      </c>
      <c r="D1364" t="s">
        <v>270</v>
      </c>
      <c r="E1364" s="1">
        <v>925000</v>
      </c>
      <c r="F1364" t="s">
        <v>16</v>
      </c>
      <c r="G1364" t="s">
        <v>16</v>
      </c>
      <c r="H1364" s="1">
        <v>925000</v>
      </c>
      <c r="I1364" s="1">
        <v>795000</v>
      </c>
      <c r="J1364">
        <v>0.39</v>
      </c>
      <c r="K1364">
        <v>795000</v>
      </c>
      <c r="L1364" t="s">
        <v>558</v>
      </c>
      <c r="M1364">
        <v>2021</v>
      </c>
    </row>
    <row r="1365" spans="1:13" x14ac:dyDescent="0.45">
      <c r="A1365" t="s">
        <v>1098</v>
      </c>
      <c r="B1365">
        <v>34</v>
      </c>
      <c r="C1365" t="s">
        <v>28</v>
      </c>
      <c r="D1365" t="s">
        <v>34</v>
      </c>
      <c r="E1365" s="1">
        <v>600000</v>
      </c>
      <c r="F1365" t="s">
        <v>16</v>
      </c>
      <c r="G1365" t="s">
        <v>16</v>
      </c>
      <c r="H1365" s="1">
        <v>600000</v>
      </c>
      <c r="I1365" s="1">
        <v>600000</v>
      </c>
      <c r="J1365">
        <v>0.28999999999999998</v>
      </c>
      <c r="K1365">
        <v>600000</v>
      </c>
      <c r="L1365" t="s">
        <v>558</v>
      </c>
      <c r="M1365">
        <v>2021</v>
      </c>
    </row>
    <row r="1366" spans="1:13" x14ac:dyDescent="0.45">
      <c r="A1366" t="s">
        <v>580</v>
      </c>
      <c r="B1366">
        <v>26</v>
      </c>
      <c r="C1366" t="s">
        <v>28</v>
      </c>
      <c r="D1366" t="s">
        <v>34</v>
      </c>
      <c r="E1366" s="1">
        <v>595800</v>
      </c>
      <c r="F1366" t="s">
        <v>16</v>
      </c>
      <c r="G1366" t="s">
        <v>16</v>
      </c>
      <c r="H1366" s="1">
        <v>595800</v>
      </c>
      <c r="I1366" s="1">
        <v>595800</v>
      </c>
      <c r="J1366">
        <v>0.28999999999999998</v>
      </c>
      <c r="K1366">
        <v>595800</v>
      </c>
      <c r="L1366" t="s">
        <v>558</v>
      </c>
      <c r="M1366">
        <v>2021</v>
      </c>
    </row>
    <row r="1367" spans="1:13" x14ac:dyDescent="0.45">
      <c r="A1367" t="s">
        <v>581</v>
      </c>
      <c r="B1367">
        <v>31</v>
      </c>
      <c r="C1367" t="s">
        <v>31</v>
      </c>
      <c r="D1367" t="s">
        <v>34</v>
      </c>
      <c r="E1367" s="1">
        <v>594000</v>
      </c>
      <c r="F1367" t="s">
        <v>16</v>
      </c>
      <c r="G1367" t="s">
        <v>16</v>
      </c>
      <c r="H1367" s="1">
        <v>594000</v>
      </c>
      <c r="I1367" s="1">
        <v>594000</v>
      </c>
      <c r="J1367">
        <v>0.28999999999999998</v>
      </c>
      <c r="K1367">
        <v>594000</v>
      </c>
      <c r="L1367" t="s">
        <v>558</v>
      </c>
      <c r="M1367">
        <v>2021</v>
      </c>
    </row>
    <row r="1368" spans="1:13" x14ac:dyDescent="0.45">
      <c r="A1368" t="s">
        <v>1099</v>
      </c>
      <c r="B1368">
        <v>28</v>
      </c>
      <c r="C1368" t="s">
        <v>23</v>
      </c>
      <c r="D1368" t="s">
        <v>34</v>
      </c>
      <c r="E1368" s="1">
        <v>619675</v>
      </c>
      <c r="F1368" t="s">
        <v>16</v>
      </c>
      <c r="G1368" t="s">
        <v>16</v>
      </c>
      <c r="H1368" s="1">
        <v>619675</v>
      </c>
      <c r="I1368" s="1">
        <v>583100</v>
      </c>
      <c r="J1368">
        <v>0.28000000000000003</v>
      </c>
      <c r="K1368">
        <v>583100</v>
      </c>
      <c r="L1368" t="s">
        <v>558</v>
      </c>
      <c r="M1368">
        <v>2021</v>
      </c>
    </row>
    <row r="1369" spans="1:13" x14ac:dyDescent="0.45">
      <c r="A1369" t="s">
        <v>579</v>
      </c>
      <c r="B1369">
        <v>26</v>
      </c>
      <c r="C1369" t="s">
        <v>26</v>
      </c>
      <c r="D1369" t="s">
        <v>34</v>
      </c>
      <c r="E1369" s="1">
        <v>603000</v>
      </c>
      <c r="F1369" t="s">
        <v>16</v>
      </c>
      <c r="G1369" t="s">
        <v>16</v>
      </c>
      <c r="H1369" s="1">
        <v>603000</v>
      </c>
      <c r="I1369" s="1">
        <v>534930</v>
      </c>
      <c r="J1369">
        <v>0.26</v>
      </c>
      <c r="K1369">
        <v>534930</v>
      </c>
      <c r="L1369" t="s">
        <v>558</v>
      </c>
      <c r="M1369">
        <v>2021</v>
      </c>
    </row>
    <row r="1370" spans="1:13" x14ac:dyDescent="0.45">
      <c r="A1370" t="s">
        <v>1100</v>
      </c>
      <c r="B1370">
        <v>26</v>
      </c>
      <c r="C1370" t="s">
        <v>28</v>
      </c>
      <c r="D1370" t="s">
        <v>34</v>
      </c>
      <c r="E1370" s="1">
        <v>586500</v>
      </c>
      <c r="F1370" t="s">
        <v>16</v>
      </c>
      <c r="G1370" t="s">
        <v>16</v>
      </c>
      <c r="H1370" s="1">
        <v>586500</v>
      </c>
      <c r="I1370" s="1">
        <v>517092</v>
      </c>
      <c r="J1370">
        <v>0.25</v>
      </c>
      <c r="K1370">
        <v>517092</v>
      </c>
      <c r="L1370" t="s">
        <v>558</v>
      </c>
      <c r="M1370">
        <v>2021</v>
      </c>
    </row>
    <row r="1371" spans="1:13" x14ac:dyDescent="0.45">
      <c r="A1371" t="s">
        <v>1101</v>
      </c>
      <c r="B1371">
        <v>26</v>
      </c>
      <c r="C1371" t="s">
        <v>23</v>
      </c>
      <c r="D1371" t="s">
        <v>34</v>
      </c>
      <c r="E1371" s="1">
        <v>570500</v>
      </c>
      <c r="F1371" t="s">
        <v>16</v>
      </c>
      <c r="G1371" t="s">
        <v>16</v>
      </c>
      <c r="H1371" s="1">
        <v>570500</v>
      </c>
      <c r="I1371" s="1">
        <v>386442</v>
      </c>
      <c r="J1371">
        <v>0.19</v>
      </c>
      <c r="K1371">
        <v>386442</v>
      </c>
      <c r="L1371" t="s">
        <v>558</v>
      </c>
      <c r="M1371">
        <v>2021</v>
      </c>
    </row>
    <row r="1372" spans="1:13" x14ac:dyDescent="0.45">
      <c r="A1372" t="s">
        <v>1102</v>
      </c>
      <c r="B1372">
        <v>31</v>
      </c>
      <c r="C1372" t="s">
        <v>31</v>
      </c>
      <c r="D1372" t="s">
        <v>34</v>
      </c>
      <c r="E1372" s="1">
        <v>570500</v>
      </c>
      <c r="F1372" t="s">
        <v>16</v>
      </c>
      <c r="G1372" t="s">
        <v>16</v>
      </c>
      <c r="H1372" s="1">
        <v>570500</v>
      </c>
      <c r="I1372" s="1">
        <v>309767</v>
      </c>
      <c r="J1372">
        <v>0.15</v>
      </c>
      <c r="K1372">
        <v>309767</v>
      </c>
      <c r="L1372" t="s">
        <v>558</v>
      </c>
      <c r="M1372">
        <v>2021</v>
      </c>
    </row>
    <row r="1373" spans="1:13" x14ac:dyDescent="0.45">
      <c r="A1373" t="s">
        <v>1103</v>
      </c>
      <c r="B1373">
        <v>28</v>
      </c>
      <c r="C1373" t="s">
        <v>60</v>
      </c>
      <c r="D1373" t="s">
        <v>34</v>
      </c>
      <c r="E1373" s="1">
        <v>650000</v>
      </c>
      <c r="F1373" t="s">
        <v>16</v>
      </c>
      <c r="G1373" t="s">
        <v>16</v>
      </c>
      <c r="H1373" s="1">
        <v>650000</v>
      </c>
      <c r="I1373" s="1">
        <v>241155</v>
      </c>
      <c r="J1373">
        <v>0.12</v>
      </c>
      <c r="K1373">
        <v>241155</v>
      </c>
      <c r="L1373" t="s">
        <v>558</v>
      </c>
      <c r="M1373">
        <v>2021</v>
      </c>
    </row>
    <row r="1374" spans="1:13" x14ac:dyDescent="0.45">
      <c r="A1374" t="s">
        <v>1104</v>
      </c>
      <c r="B1374">
        <v>26</v>
      </c>
      <c r="C1374" t="s">
        <v>14</v>
      </c>
      <c r="D1374" t="s">
        <v>34</v>
      </c>
      <c r="E1374" s="1">
        <v>570500</v>
      </c>
      <c r="F1374" t="s">
        <v>16</v>
      </c>
      <c r="G1374" t="s">
        <v>16</v>
      </c>
      <c r="H1374" s="1">
        <v>570500</v>
      </c>
      <c r="I1374" s="1">
        <v>113479</v>
      </c>
      <c r="J1374">
        <v>0.06</v>
      </c>
      <c r="K1374">
        <v>113479</v>
      </c>
      <c r="L1374" t="s">
        <v>558</v>
      </c>
      <c r="M1374">
        <v>2021</v>
      </c>
    </row>
    <row r="1375" spans="1:13" x14ac:dyDescent="0.45">
      <c r="A1375" t="s">
        <v>1105</v>
      </c>
      <c r="B1375">
        <v>28</v>
      </c>
      <c r="C1375" t="s">
        <v>318</v>
      </c>
      <c r="D1375" t="s">
        <v>34</v>
      </c>
      <c r="E1375" s="1">
        <v>570500</v>
      </c>
      <c r="F1375" t="s">
        <v>16</v>
      </c>
      <c r="G1375" t="s">
        <v>16</v>
      </c>
      <c r="H1375" s="1">
        <v>570500</v>
      </c>
      <c r="I1375" s="1">
        <v>61340</v>
      </c>
      <c r="J1375">
        <v>0.03</v>
      </c>
      <c r="K1375">
        <v>61340</v>
      </c>
      <c r="L1375" t="s">
        <v>558</v>
      </c>
      <c r="M1375">
        <v>2021</v>
      </c>
    </row>
    <row r="1376" spans="1:13" x14ac:dyDescent="0.45">
      <c r="A1376" t="s">
        <v>1106</v>
      </c>
      <c r="B1376">
        <v>23</v>
      </c>
      <c r="C1376" t="s">
        <v>23</v>
      </c>
      <c r="D1376" t="s">
        <v>34</v>
      </c>
      <c r="E1376" s="1">
        <v>570500</v>
      </c>
      <c r="F1376" t="s">
        <v>16</v>
      </c>
      <c r="G1376" t="s">
        <v>16</v>
      </c>
      <c r="H1376" s="1">
        <v>570500</v>
      </c>
      <c r="I1376" s="1">
        <v>42938</v>
      </c>
      <c r="J1376">
        <v>0.02</v>
      </c>
      <c r="K1376">
        <v>42938</v>
      </c>
      <c r="L1376" t="s">
        <v>558</v>
      </c>
      <c r="M1376">
        <v>2021</v>
      </c>
    </row>
    <row r="1377" spans="1:13" x14ac:dyDescent="0.45">
      <c r="A1377" t="s">
        <v>151</v>
      </c>
      <c r="B1377">
        <v>31</v>
      </c>
      <c r="C1377" t="s">
        <v>36</v>
      </c>
      <c r="D1377" t="s">
        <v>15</v>
      </c>
      <c r="E1377" s="1">
        <v>16500000</v>
      </c>
      <c r="F1377" t="s">
        <v>16</v>
      </c>
      <c r="G1377" t="s">
        <v>16</v>
      </c>
      <c r="H1377" s="1">
        <v>16500000</v>
      </c>
      <c r="I1377" t="s">
        <v>16</v>
      </c>
      <c r="J1377">
        <v>0</v>
      </c>
      <c r="K1377">
        <v>0</v>
      </c>
      <c r="L1377" t="s">
        <v>558</v>
      </c>
      <c r="M1377">
        <v>2021</v>
      </c>
    </row>
    <row r="1378" spans="1:13" x14ac:dyDescent="0.45">
      <c r="A1378" t="s">
        <v>821</v>
      </c>
      <c r="B1378">
        <v>27</v>
      </c>
      <c r="C1378" t="s">
        <v>26</v>
      </c>
      <c r="D1378" t="s">
        <v>15</v>
      </c>
      <c r="E1378" s="1">
        <v>12000000</v>
      </c>
      <c r="F1378" s="1">
        <v>333333</v>
      </c>
      <c r="G1378" t="s">
        <v>16</v>
      </c>
      <c r="H1378" s="1">
        <v>12333333</v>
      </c>
      <c r="I1378" t="s">
        <v>16</v>
      </c>
      <c r="J1378">
        <v>0</v>
      </c>
      <c r="K1378">
        <v>0</v>
      </c>
      <c r="L1378" t="s">
        <v>558</v>
      </c>
      <c r="M1378">
        <v>2021</v>
      </c>
    </row>
    <row r="1379" spans="1:13" x14ac:dyDescent="0.45">
      <c r="A1379" t="s">
        <v>823</v>
      </c>
      <c r="B1379">
        <v>27</v>
      </c>
      <c r="C1379" t="s">
        <v>21</v>
      </c>
      <c r="D1379" t="s">
        <v>15</v>
      </c>
      <c r="E1379" s="1">
        <v>6200000</v>
      </c>
      <c r="F1379" t="s">
        <v>16</v>
      </c>
      <c r="G1379" t="s">
        <v>16</v>
      </c>
      <c r="H1379" s="1">
        <v>6200000</v>
      </c>
      <c r="I1379" t="s">
        <v>16</v>
      </c>
      <c r="J1379">
        <v>0</v>
      </c>
      <c r="K1379">
        <v>0</v>
      </c>
      <c r="L1379" t="s">
        <v>558</v>
      </c>
      <c r="M1379">
        <v>2021</v>
      </c>
    </row>
    <row r="1380" spans="1:13" x14ac:dyDescent="0.45">
      <c r="A1380" t="s">
        <v>1107</v>
      </c>
      <c r="B1380">
        <v>29</v>
      </c>
      <c r="C1380" t="s">
        <v>28</v>
      </c>
      <c r="D1380" t="s">
        <v>34</v>
      </c>
      <c r="E1380" s="1">
        <v>2500000</v>
      </c>
      <c r="F1380" t="s">
        <v>16</v>
      </c>
      <c r="G1380" t="s">
        <v>16</v>
      </c>
      <c r="H1380" s="1">
        <v>2500000</v>
      </c>
      <c r="I1380" t="s">
        <v>16</v>
      </c>
      <c r="J1380">
        <v>0</v>
      </c>
      <c r="K1380">
        <v>0</v>
      </c>
      <c r="L1380" t="s">
        <v>558</v>
      </c>
      <c r="M1380">
        <v>2021</v>
      </c>
    </row>
    <row r="1381" spans="1:13" x14ac:dyDescent="0.45">
      <c r="A1381" t="s">
        <v>594</v>
      </c>
      <c r="B1381">
        <v>32</v>
      </c>
      <c r="C1381" t="s">
        <v>58</v>
      </c>
      <c r="D1381" t="s">
        <v>15</v>
      </c>
      <c r="E1381" s="1">
        <v>6925000</v>
      </c>
      <c r="F1381" t="s">
        <v>16</v>
      </c>
      <c r="G1381" t="s">
        <v>16</v>
      </c>
      <c r="H1381" s="1">
        <v>6925000</v>
      </c>
      <c r="I1381" s="1">
        <v>6925000</v>
      </c>
      <c r="J1381">
        <v>7.66</v>
      </c>
      <c r="K1381">
        <v>6925000</v>
      </c>
      <c r="L1381" t="s">
        <v>587</v>
      </c>
      <c r="M1381">
        <v>2021</v>
      </c>
    </row>
    <row r="1382" spans="1:13" x14ac:dyDescent="0.45">
      <c r="A1382" t="s">
        <v>1108</v>
      </c>
      <c r="B1382">
        <v>28</v>
      </c>
      <c r="C1382" t="s">
        <v>14</v>
      </c>
      <c r="D1382" t="s">
        <v>76</v>
      </c>
      <c r="E1382" s="1">
        <v>6490000</v>
      </c>
      <c r="F1382" t="s">
        <v>16</v>
      </c>
      <c r="G1382" t="s">
        <v>16</v>
      </c>
      <c r="H1382" s="1">
        <v>6490000</v>
      </c>
      <c r="I1382" s="1">
        <v>6490000</v>
      </c>
      <c r="J1382">
        <v>7.18</v>
      </c>
      <c r="K1382">
        <v>6490000</v>
      </c>
      <c r="L1382" t="s">
        <v>587</v>
      </c>
      <c r="M1382">
        <v>2021</v>
      </c>
    </row>
    <row r="1383" spans="1:13" x14ac:dyDescent="0.45">
      <c r="A1383" t="s">
        <v>595</v>
      </c>
      <c r="B1383">
        <v>29</v>
      </c>
      <c r="C1383" t="s">
        <v>23</v>
      </c>
      <c r="D1383" t="s">
        <v>15</v>
      </c>
      <c r="E1383" s="1">
        <v>5950000</v>
      </c>
      <c r="F1383" t="s">
        <v>16</v>
      </c>
      <c r="G1383" t="s">
        <v>16</v>
      </c>
      <c r="H1383" s="1">
        <v>5950000</v>
      </c>
      <c r="I1383" s="1">
        <v>5950000</v>
      </c>
      <c r="J1383">
        <v>6.58</v>
      </c>
      <c r="K1383">
        <v>5950000</v>
      </c>
      <c r="L1383" t="s">
        <v>587</v>
      </c>
      <c r="M1383">
        <v>2021</v>
      </c>
    </row>
    <row r="1384" spans="1:13" x14ac:dyDescent="0.45">
      <c r="A1384" t="s">
        <v>603</v>
      </c>
      <c r="B1384">
        <v>27</v>
      </c>
      <c r="C1384" t="s">
        <v>36</v>
      </c>
      <c r="D1384" t="s">
        <v>76</v>
      </c>
      <c r="E1384" s="1">
        <v>5000000</v>
      </c>
      <c r="F1384" t="s">
        <v>16</v>
      </c>
      <c r="G1384" t="s">
        <v>16</v>
      </c>
      <c r="H1384" s="1">
        <v>5000000</v>
      </c>
      <c r="I1384" s="1">
        <v>5000000</v>
      </c>
      <c r="J1384">
        <v>5.53</v>
      </c>
      <c r="K1384">
        <v>5000000</v>
      </c>
      <c r="L1384" t="s">
        <v>587</v>
      </c>
      <c r="M1384">
        <v>2021</v>
      </c>
    </row>
    <row r="1385" spans="1:13" x14ac:dyDescent="0.45">
      <c r="A1385" t="s">
        <v>598</v>
      </c>
      <c r="B1385">
        <v>32</v>
      </c>
      <c r="C1385" t="s">
        <v>23</v>
      </c>
      <c r="D1385" t="s">
        <v>15</v>
      </c>
      <c r="E1385" s="1">
        <v>4900000</v>
      </c>
      <c r="F1385" t="s">
        <v>16</v>
      </c>
      <c r="G1385" t="s">
        <v>16</v>
      </c>
      <c r="H1385" s="1">
        <v>4900000</v>
      </c>
      <c r="I1385" s="1">
        <v>4900000</v>
      </c>
      <c r="J1385">
        <v>5.42</v>
      </c>
      <c r="K1385">
        <v>4900000</v>
      </c>
      <c r="L1385" t="s">
        <v>587</v>
      </c>
      <c r="M1385">
        <v>2021</v>
      </c>
    </row>
    <row r="1386" spans="1:13" x14ac:dyDescent="0.45">
      <c r="A1386" t="s">
        <v>597</v>
      </c>
      <c r="B1386">
        <v>34</v>
      </c>
      <c r="C1386" t="s">
        <v>28</v>
      </c>
      <c r="D1386" t="s">
        <v>15</v>
      </c>
      <c r="E1386" s="1">
        <v>4000000</v>
      </c>
      <c r="F1386" t="s">
        <v>16</v>
      </c>
      <c r="G1386" t="s">
        <v>16</v>
      </c>
      <c r="H1386" s="1">
        <v>4000000</v>
      </c>
      <c r="I1386" s="1">
        <v>4000000</v>
      </c>
      <c r="J1386">
        <v>4.42</v>
      </c>
      <c r="K1386">
        <v>3750000</v>
      </c>
      <c r="L1386" t="s">
        <v>587</v>
      </c>
      <c r="M1386">
        <v>2021</v>
      </c>
    </row>
    <row r="1387" spans="1:13" x14ac:dyDescent="0.45">
      <c r="A1387" t="s">
        <v>592</v>
      </c>
      <c r="B1387">
        <v>36</v>
      </c>
      <c r="C1387" t="s">
        <v>28</v>
      </c>
      <c r="D1387" t="s">
        <v>15</v>
      </c>
      <c r="E1387" s="1">
        <v>2550000</v>
      </c>
      <c r="F1387" t="s">
        <v>16</v>
      </c>
      <c r="G1387" s="1">
        <v>450000</v>
      </c>
      <c r="H1387" s="1">
        <v>3000000</v>
      </c>
      <c r="I1387" s="1">
        <v>3000000</v>
      </c>
      <c r="J1387">
        <v>3.32</v>
      </c>
      <c r="K1387">
        <v>2550000</v>
      </c>
      <c r="L1387" t="s">
        <v>587</v>
      </c>
      <c r="M1387">
        <v>2021</v>
      </c>
    </row>
    <row r="1388" spans="1:13" x14ac:dyDescent="0.45">
      <c r="A1388" t="s">
        <v>599</v>
      </c>
      <c r="B1388">
        <v>29</v>
      </c>
      <c r="C1388" t="s">
        <v>19</v>
      </c>
      <c r="D1388" t="s">
        <v>15</v>
      </c>
      <c r="E1388" s="1">
        <v>2275000</v>
      </c>
      <c r="F1388" t="s">
        <v>16</v>
      </c>
      <c r="G1388" t="s">
        <v>16</v>
      </c>
      <c r="H1388" s="1">
        <v>2275000</v>
      </c>
      <c r="I1388" s="1">
        <v>2275000</v>
      </c>
      <c r="J1388">
        <v>2.52</v>
      </c>
      <c r="K1388">
        <v>2275000</v>
      </c>
      <c r="L1388" t="s">
        <v>587</v>
      </c>
      <c r="M1388">
        <v>2021</v>
      </c>
    </row>
    <row r="1389" spans="1:13" x14ac:dyDescent="0.45">
      <c r="A1389" t="s">
        <v>883</v>
      </c>
      <c r="B1389">
        <v>33</v>
      </c>
      <c r="C1389" t="s">
        <v>31</v>
      </c>
      <c r="D1389" t="s">
        <v>15</v>
      </c>
      <c r="E1389" s="1">
        <v>6000000</v>
      </c>
      <c r="F1389" t="s">
        <v>16</v>
      </c>
      <c r="G1389" t="s">
        <v>16</v>
      </c>
      <c r="H1389" s="1">
        <v>6000000</v>
      </c>
      <c r="I1389" s="1">
        <v>2096770</v>
      </c>
      <c r="J1389">
        <v>2.3199999999999998</v>
      </c>
      <c r="K1389">
        <v>1747312</v>
      </c>
      <c r="L1389" t="s">
        <v>587</v>
      </c>
      <c r="M1389">
        <v>2021</v>
      </c>
    </row>
    <row r="1390" spans="1:13" x14ac:dyDescent="0.45">
      <c r="A1390" t="s">
        <v>507</v>
      </c>
      <c r="B1390">
        <v>38</v>
      </c>
      <c r="C1390" t="s">
        <v>28</v>
      </c>
      <c r="D1390" t="s">
        <v>15</v>
      </c>
      <c r="E1390" s="1">
        <v>2000000</v>
      </c>
      <c r="F1390" t="s">
        <v>16</v>
      </c>
      <c r="G1390" t="s">
        <v>16</v>
      </c>
      <c r="H1390" s="1">
        <v>2000000</v>
      </c>
      <c r="I1390" s="1">
        <v>2000000</v>
      </c>
      <c r="J1390">
        <v>2.21</v>
      </c>
      <c r="K1390">
        <v>2000000</v>
      </c>
      <c r="L1390" t="s">
        <v>587</v>
      </c>
      <c r="M1390">
        <v>2021</v>
      </c>
    </row>
    <row r="1391" spans="1:13" x14ac:dyDescent="0.45">
      <c r="A1391" t="s">
        <v>605</v>
      </c>
      <c r="B1391">
        <v>28</v>
      </c>
      <c r="C1391" t="s">
        <v>23</v>
      </c>
      <c r="D1391" t="s">
        <v>76</v>
      </c>
      <c r="E1391" s="1">
        <v>1800000</v>
      </c>
      <c r="F1391" t="s">
        <v>16</v>
      </c>
      <c r="G1391" t="s">
        <v>16</v>
      </c>
      <c r="H1391" s="1">
        <v>1800000</v>
      </c>
      <c r="I1391" s="1">
        <v>1800000</v>
      </c>
      <c r="J1391">
        <v>1.99</v>
      </c>
      <c r="K1391">
        <v>1800000</v>
      </c>
      <c r="L1391" t="s">
        <v>587</v>
      </c>
      <c r="M1391">
        <v>2021</v>
      </c>
    </row>
    <row r="1392" spans="1:13" x14ac:dyDescent="0.45">
      <c r="A1392" t="s">
        <v>604</v>
      </c>
      <c r="B1392">
        <v>29</v>
      </c>
      <c r="C1392" t="s">
        <v>26</v>
      </c>
      <c r="D1392" t="s">
        <v>76</v>
      </c>
      <c r="E1392" s="1">
        <v>1050000</v>
      </c>
      <c r="F1392" t="s">
        <v>16</v>
      </c>
      <c r="G1392" t="s">
        <v>16</v>
      </c>
      <c r="H1392" s="1">
        <v>1050000</v>
      </c>
      <c r="I1392" s="1">
        <v>1050000</v>
      </c>
      <c r="J1392">
        <v>1.1599999999999999</v>
      </c>
      <c r="K1392">
        <v>1050000</v>
      </c>
      <c r="L1392" t="s">
        <v>587</v>
      </c>
      <c r="M1392">
        <v>2021</v>
      </c>
    </row>
    <row r="1393" spans="1:13" x14ac:dyDescent="0.45">
      <c r="A1393" t="s">
        <v>607</v>
      </c>
      <c r="B1393">
        <v>29</v>
      </c>
      <c r="C1393" t="s">
        <v>28</v>
      </c>
      <c r="D1393" t="s">
        <v>161</v>
      </c>
      <c r="E1393" s="1">
        <v>912500</v>
      </c>
      <c r="F1393" t="s">
        <v>16</v>
      </c>
      <c r="G1393" t="s">
        <v>16</v>
      </c>
      <c r="H1393" s="1">
        <v>912500</v>
      </c>
      <c r="I1393" s="1">
        <v>912500</v>
      </c>
      <c r="J1393">
        <v>1.01</v>
      </c>
      <c r="K1393">
        <v>912500</v>
      </c>
      <c r="L1393" t="s">
        <v>587</v>
      </c>
      <c r="M1393">
        <v>2021</v>
      </c>
    </row>
    <row r="1394" spans="1:13" x14ac:dyDescent="0.45">
      <c r="A1394" t="s">
        <v>158</v>
      </c>
      <c r="B1394">
        <v>31</v>
      </c>
      <c r="C1394" t="s">
        <v>60</v>
      </c>
      <c r="D1394" t="s">
        <v>15</v>
      </c>
      <c r="E1394" s="1">
        <v>2250000</v>
      </c>
      <c r="F1394" t="s">
        <v>16</v>
      </c>
      <c r="G1394" s="1">
        <v>500000</v>
      </c>
      <c r="H1394" s="1">
        <v>2750000</v>
      </c>
      <c r="I1394" s="1">
        <v>822596</v>
      </c>
      <c r="J1394">
        <v>0.91</v>
      </c>
      <c r="K1394">
        <v>822596</v>
      </c>
      <c r="L1394" t="s">
        <v>587</v>
      </c>
      <c r="M1394">
        <v>2021</v>
      </c>
    </row>
    <row r="1395" spans="1:13" x14ac:dyDescent="0.45">
      <c r="A1395" t="s">
        <v>610</v>
      </c>
      <c r="B1395">
        <v>26</v>
      </c>
      <c r="C1395" t="s">
        <v>31</v>
      </c>
      <c r="D1395" t="s">
        <v>34</v>
      </c>
      <c r="E1395" s="1">
        <v>575500</v>
      </c>
      <c r="F1395" t="s">
        <v>16</v>
      </c>
      <c r="G1395" t="s">
        <v>16</v>
      </c>
      <c r="H1395" s="1">
        <v>575500</v>
      </c>
      <c r="I1395" s="1">
        <v>575500</v>
      </c>
      <c r="J1395">
        <v>0.64</v>
      </c>
      <c r="K1395">
        <v>575500</v>
      </c>
      <c r="L1395" t="s">
        <v>587</v>
      </c>
      <c r="M1395">
        <v>2021</v>
      </c>
    </row>
    <row r="1396" spans="1:13" x14ac:dyDescent="0.45">
      <c r="A1396" t="s">
        <v>1109</v>
      </c>
      <c r="B1396">
        <v>27</v>
      </c>
      <c r="C1396" t="s">
        <v>23</v>
      </c>
      <c r="D1396" t="s">
        <v>34</v>
      </c>
      <c r="E1396" s="1">
        <v>573000</v>
      </c>
      <c r="F1396" t="s">
        <v>16</v>
      </c>
      <c r="G1396" t="s">
        <v>16</v>
      </c>
      <c r="H1396" s="1">
        <v>573000</v>
      </c>
      <c r="I1396" s="1">
        <v>573000</v>
      </c>
      <c r="J1396">
        <v>0.63</v>
      </c>
      <c r="K1396">
        <v>573000</v>
      </c>
      <c r="L1396" t="s">
        <v>587</v>
      </c>
      <c r="M1396">
        <v>2021</v>
      </c>
    </row>
    <row r="1397" spans="1:13" x14ac:dyDescent="0.45">
      <c r="A1397" t="s">
        <v>1110</v>
      </c>
      <c r="B1397">
        <v>32</v>
      </c>
      <c r="C1397" t="s">
        <v>28</v>
      </c>
      <c r="D1397" t="s">
        <v>34</v>
      </c>
      <c r="E1397" s="1">
        <v>570500</v>
      </c>
      <c r="F1397" t="s">
        <v>16</v>
      </c>
      <c r="G1397" t="s">
        <v>16</v>
      </c>
      <c r="H1397" s="1">
        <v>570500</v>
      </c>
      <c r="I1397" s="1">
        <v>545926</v>
      </c>
      <c r="J1397">
        <v>0.6</v>
      </c>
      <c r="K1397">
        <v>545926</v>
      </c>
      <c r="L1397" t="s">
        <v>587</v>
      </c>
      <c r="M1397">
        <v>2021</v>
      </c>
    </row>
    <row r="1398" spans="1:13" x14ac:dyDescent="0.45">
      <c r="A1398" t="s">
        <v>1111</v>
      </c>
      <c r="B1398">
        <v>28</v>
      </c>
      <c r="C1398" t="s">
        <v>36</v>
      </c>
      <c r="D1398" t="s">
        <v>34</v>
      </c>
      <c r="E1398" s="1">
        <v>570500</v>
      </c>
      <c r="F1398" t="s">
        <v>16</v>
      </c>
      <c r="G1398" t="s">
        <v>16</v>
      </c>
      <c r="H1398" s="1">
        <v>570500</v>
      </c>
      <c r="I1398" s="1">
        <v>539792</v>
      </c>
      <c r="J1398">
        <v>0.6</v>
      </c>
      <c r="K1398">
        <v>539792</v>
      </c>
      <c r="L1398" t="s">
        <v>587</v>
      </c>
      <c r="M1398">
        <v>2021</v>
      </c>
    </row>
    <row r="1399" spans="1:13" x14ac:dyDescent="0.45">
      <c r="A1399" t="s">
        <v>1112</v>
      </c>
      <c r="B1399">
        <v>27</v>
      </c>
      <c r="C1399" t="s">
        <v>23</v>
      </c>
      <c r="D1399" t="s">
        <v>34</v>
      </c>
      <c r="E1399" s="1">
        <v>570500</v>
      </c>
      <c r="F1399" t="s">
        <v>16</v>
      </c>
      <c r="G1399" t="s">
        <v>16</v>
      </c>
      <c r="H1399" s="1">
        <v>570500</v>
      </c>
      <c r="I1399" s="1">
        <v>441648</v>
      </c>
      <c r="J1399">
        <v>0.49</v>
      </c>
      <c r="K1399">
        <v>441648</v>
      </c>
      <c r="L1399" t="s">
        <v>587</v>
      </c>
      <c r="M1399">
        <v>2021</v>
      </c>
    </row>
    <row r="1400" spans="1:13" x14ac:dyDescent="0.45">
      <c r="A1400" t="s">
        <v>887</v>
      </c>
      <c r="B1400">
        <v>33</v>
      </c>
      <c r="C1400" t="s">
        <v>26</v>
      </c>
      <c r="D1400" t="s">
        <v>15</v>
      </c>
      <c r="E1400" s="1">
        <v>1000000</v>
      </c>
      <c r="F1400" t="s">
        <v>16</v>
      </c>
      <c r="G1400" s="1">
        <v>250000</v>
      </c>
      <c r="H1400" s="1">
        <v>1250000</v>
      </c>
      <c r="I1400" s="1">
        <v>349440</v>
      </c>
      <c r="J1400">
        <v>0.39</v>
      </c>
      <c r="K1400">
        <v>349440</v>
      </c>
      <c r="L1400" t="s">
        <v>587</v>
      </c>
      <c r="M1400">
        <v>2021</v>
      </c>
    </row>
    <row r="1401" spans="1:13" x14ac:dyDescent="0.45">
      <c r="A1401" t="s">
        <v>1113</v>
      </c>
      <c r="B1401">
        <v>27</v>
      </c>
      <c r="C1401" t="s">
        <v>43</v>
      </c>
      <c r="D1401" t="s">
        <v>34</v>
      </c>
      <c r="E1401" s="1">
        <v>570500</v>
      </c>
      <c r="F1401" t="s">
        <v>16</v>
      </c>
      <c r="G1401" t="s">
        <v>16</v>
      </c>
      <c r="H1401" s="1">
        <v>570500</v>
      </c>
      <c r="I1401" s="1">
        <v>239226</v>
      </c>
      <c r="J1401">
        <v>0.26</v>
      </c>
      <c r="K1401">
        <v>239226</v>
      </c>
      <c r="L1401" t="s">
        <v>587</v>
      </c>
      <c r="M1401">
        <v>2021</v>
      </c>
    </row>
    <row r="1402" spans="1:13" x14ac:dyDescent="0.45">
      <c r="A1402" t="s">
        <v>444</v>
      </c>
      <c r="B1402">
        <v>32</v>
      </c>
      <c r="C1402" t="s">
        <v>43</v>
      </c>
      <c r="D1402" t="s">
        <v>15</v>
      </c>
      <c r="E1402" s="1">
        <v>12500000</v>
      </c>
      <c r="F1402" t="s">
        <v>16</v>
      </c>
      <c r="G1402" t="s">
        <v>16</v>
      </c>
      <c r="H1402" s="1">
        <v>12500000</v>
      </c>
      <c r="I1402" s="1">
        <v>205489</v>
      </c>
      <c r="J1402">
        <v>0.23</v>
      </c>
      <c r="K1402">
        <v>205489</v>
      </c>
      <c r="L1402" t="s">
        <v>587</v>
      </c>
      <c r="M1402">
        <v>2021</v>
      </c>
    </row>
    <row r="1403" spans="1:13" x14ac:dyDescent="0.45">
      <c r="A1403" t="s">
        <v>1114</v>
      </c>
      <c r="B1403">
        <v>27</v>
      </c>
      <c r="C1403" t="s">
        <v>28</v>
      </c>
      <c r="D1403" t="s">
        <v>34</v>
      </c>
      <c r="E1403" s="1">
        <v>570500</v>
      </c>
      <c r="F1403" t="s">
        <v>16</v>
      </c>
      <c r="G1403" t="s">
        <v>16</v>
      </c>
      <c r="H1403" s="1">
        <v>570500</v>
      </c>
      <c r="I1403" s="1">
        <v>144149</v>
      </c>
      <c r="J1403">
        <v>0.16</v>
      </c>
      <c r="K1403">
        <v>144149</v>
      </c>
      <c r="L1403" t="s">
        <v>587</v>
      </c>
      <c r="M1403">
        <v>2021</v>
      </c>
    </row>
    <row r="1404" spans="1:13" x14ac:dyDescent="0.45">
      <c r="A1404" t="s">
        <v>1115</v>
      </c>
      <c r="B1404">
        <v>29</v>
      </c>
      <c r="C1404" t="s">
        <v>28</v>
      </c>
      <c r="D1404" t="s">
        <v>34</v>
      </c>
      <c r="E1404" s="1">
        <v>570500</v>
      </c>
      <c r="F1404" t="s">
        <v>16</v>
      </c>
      <c r="G1404" t="s">
        <v>16</v>
      </c>
      <c r="H1404" s="1">
        <v>570500</v>
      </c>
      <c r="I1404" s="1">
        <v>128814</v>
      </c>
      <c r="J1404">
        <v>0.14000000000000001</v>
      </c>
      <c r="K1404">
        <v>128814</v>
      </c>
      <c r="L1404" t="s">
        <v>587</v>
      </c>
      <c r="M1404">
        <v>2021</v>
      </c>
    </row>
    <row r="1405" spans="1:13" x14ac:dyDescent="0.45">
      <c r="A1405" t="s">
        <v>586</v>
      </c>
      <c r="B1405">
        <v>33</v>
      </c>
      <c r="C1405" t="s">
        <v>115</v>
      </c>
      <c r="D1405" t="s">
        <v>15</v>
      </c>
      <c r="E1405" s="1">
        <v>570500</v>
      </c>
      <c r="F1405" t="s">
        <v>16</v>
      </c>
      <c r="G1405" t="s">
        <v>16</v>
      </c>
      <c r="H1405" s="1">
        <v>570500</v>
      </c>
      <c r="I1405" s="1">
        <v>98144</v>
      </c>
      <c r="J1405">
        <v>0.11</v>
      </c>
      <c r="K1405">
        <v>98144</v>
      </c>
      <c r="L1405" t="s">
        <v>587</v>
      </c>
      <c r="M1405">
        <v>2021</v>
      </c>
    </row>
    <row r="1406" spans="1:13" x14ac:dyDescent="0.45">
      <c r="A1406" t="s">
        <v>1116</v>
      </c>
      <c r="B1406">
        <v>27</v>
      </c>
      <c r="C1406" t="s">
        <v>28</v>
      </c>
      <c r="D1406" t="s">
        <v>34</v>
      </c>
      <c r="E1406" s="1">
        <v>570500</v>
      </c>
      <c r="F1406" t="s">
        <v>16</v>
      </c>
      <c r="G1406" t="s">
        <v>16</v>
      </c>
      <c r="H1406" s="1">
        <v>570500</v>
      </c>
      <c r="I1406" s="1">
        <v>95077</v>
      </c>
      <c r="J1406">
        <v>0.11</v>
      </c>
      <c r="K1406">
        <v>95077</v>
      </c>
      <c r="L1406" t="s">
        <v>587</v>
      </c>
      <c r="M1406">
        <v>2021</v>
      </c>
    </row>
    <row r="1407" spans="1:13" x14ac:dyDescent="0.45">
      <c r="A1407" t="s">
        <v>1117</v>
      </c>
      <c r="B1407">
        <v>25</v>
      </c>
      <c r="C1407" t="s">
        <v>318</v>
      </c>
      <c r="D1407" t="s">
        <v>34</v>
      </c>
      <c r="E1407" s="1">
        <v>570500</v>
      </c>
      <c r="F1407" t="s">
        <v>16</v>
      </c>
      <c r="G1407" t="s">
        <v>16</v>
      </c>
      <c r="H1407" s="1">
        <v>570500</v>
      </c>
      <c r="I1407" s="1">
        <v>46005</v>
      </c>
      <c r="J1407">
        <v>0.05</v>
      </c>
      <c r="K1407">
        <v>46005</v>
      </c>
      <c r="L1407" t="s">
        <v>587</v>
      </c>
      <c r="M1407">
        <v>2021</v>
      </c>
    </row>
    <row r="1408" spans="1:13" x14ac:dyDescent="0.45">
      <c r="A1408" t="s">
        <v>1118</v>
      </c>
      <c r="B1408">
        <v>33</v>
      </c>
      <c r="C1408" t="s">
        <v>19</v>
      </c>
      <c r="E1408" s="1">
        <v>570500</v>
      </c>
      <c r="F1408" t="s">
        <v>16</v>
      </c>
      <c r="G1408" t="s">
        <v>16</v>
      </c>
      <c r="H1408" s="1">
        <v>570500</v>
      </c>
      <c r="I1408" s="1">
        <v>6134</v>
      </c>
      <c r="J1408">
        <v>0.01</v>
      </c>
      <c r="K1408">
        <v>6134</v>
      </c>
      <c r="L1408" t="s">
        <v>587</v>
      </c>
      <c r="M1408">
        <v>2021</v>
      </c>
    </row>
    <row r="1409" spans="1:13" x14ac:dyDescent="0.45">
      <c r="A1409" t="s">
        <v>615</v>
      </c>
      <c r="B1409">
        <v>28</v>
      </c>
      <c r="C1409" t="s">
        <v>21</v>
      </c>
      <c r="D1409" t="s">
        <v>15</v>
      </c>
      <c r="E1409" s="1">
        <v>26000000</v>
      </c>
      <c r="F1409" s="1">
        <v>1538462</v>
      </c>
      <c r="G1409" s="1">
        <v>550000</v>
      </c>
      <c r="H1409" s="1">
        <v>28088462</v>
      </c>
      <c r="I1409" s="1">
        <v>28088462</v>
      </c>
      <c r="J1409">
        <v>14.24</v>
      </c>
      <c r="K1409">
        <v>25384615</v>
      </c>
      <c r="L1409" t="s">
        <v>616</v>
      </c>
      <c r="M1409">
        <v>2021</v>
      </c>
    </row>
    <row r="1410" spans="1:13" x14ac:dyDescent="0.45">
      <c r="A1410" t="s">
        <v>617</v>
      </c>
      <c r="B1410">
        <v>31</v>
      </c>
      <c r="C1410" t="s">
        <v>23</v>
      </c>
      <c r="D1410" t="s">
        <v>15</v>
      </c>
      <c r="E1410" s="1">
        <v>22500000</v>
      </c>
      <c r="F1410" t="s">
        <v>16</v>
      </c>
      <c r="G1410" t="s">
        <v>16</v>
      </c>
      <c r="H1410" s="1">
        <v>22500000</v>
      </c>
      <c r="I1410" s="1">
        <v>22500000</v>
      </c>
      <c r="J1410">
        <v>11.41</v>
      </c>
      <c r="K1410">
        <v>23600000</v>
      </c>
      <c r="L1410" t="s">
        <v>616</v>
      </c>
      <c r="M1410">
        <v>2021</v>
      </c>
    </row>
    <row r="1411" spans="1:13" x14ac:dyDescent="0.45">
      <c r="A1411" t="s">
        <v>618</v>
      </c>
      <c r="B1411">
        <v>34</v>
      </c>
      <c r="C1411" t="s">
        <v>58</v>
      </c>
      <c r="D1411" t="s">
        <v>15</v>
      </c>
      <c r="E1411" s="1">
        <v>20000000</v>
      </c>
      <c r="F1411" t="s">
        <v>16</v>
      </c>
      <c r="G1411" t="s">
        <v>16</v>
      </c>
      <c r="H1411" s="1">
        <v>20000000</v>
      </c>
      <c r="I1411" s="1">
        <v>20000000</v>
      </c>
      <c r="J1411">
        <v>10.14</v>
      </c>
      <c r="K1411">
        <v>16666667</v>
      </c>
      <c r="L1411" t="s">
        <v>616</v>
      </c>
      <c r="M1411">
        <v>2021</v>
      </c>
    </row>
    <row r="1412" spans="1:13" x14ac:dyDescent="0.45">
      <c r="A1412" t="s">
        <v>619</v>
      </c>
      <c r="B1412">
        <v>31</v>
      </c>
      <c r="C1412" t="s">
        <v>19</v>
      </c>
      <c r="D1412" t="s">
        <v>15</v>
      </c>
      <c r="E1412" s="1">
        <v>14250000</v>
      </c>
      <c r="F1412" s="1">
        <v>600000</v>
      </c>
      <c r="G1412" t="s">
        <v>16</v>
      </c>
      <c r="H1412" s="1">
        <v>14850000</v>
      </c>
      <c r="I1412" s="1">
        <v>14850000</v>
      </c>
      <c r="J1412">
        <v>7.53</v>
      </c>
      <c r="K1412">
        <v>14000000</v>
      </c>
      <c r="L1412" t="s">
        <v>616</v>
      </c>
      <c r="M1412">
        <v>2021</v>
      </c>
    </row>
    <row r="1413" spans="1:13" x14ac:dyDescent="0.45">
      <c r="A1413" t="s">
        <v>620</v>
      </c>
      <c r="B1413">
        <v>31</v>
      </c>
      <c r="C1413" t="s">
        <v>19</v>
      </c>
      <c r="D1413" t="s">
        <v>15</v>
      </c>
      <c r="E1413" s="1">
        <v>12000000</v>
      </c>
      <c r="F1413" s="1">
        <v>750000</v>
      </c>
      <c r="G1413" t="s">
        <v>16</v>
      </c>
      <c r="H1413" s="1">
        <v>12750000</v>
      </c>
      <c r="I1413" s="1">
        <v>12750000</v>
      </c>
      <c r="J1413">
        <v>6.46</v>
      </c>
      <c r="K1413">
        <v>14000000</v>
      </c>
      <c r="L1413" t="s">
        <v>616</v>
      </c>
      <c r="M1413">
        <v>2021</v>
      </c>
    </row>
    <row r="1414" spans="1:13" x14ac:dyDescent="0.45">
      <c r="A1414" t="s">
        <v>623</v>
      </c>
      <c r="B1414">
        <v>28</v>
      </c>
      <c r="C1414" t="s">
        <v>23</v>
      </c>
      <c r="D1414" t="s">
        <v>15</v>
      </c>
      <c r="E1414" s="1">
        <v>11750000</v>
      </c>
      <c r="F1414" s="1">
        <v>500000</v>
      </c>
      <c r="G1414" t="s">
        <v>16</v>
      </c>
      <c r="H1414" s="1">
        <v>12250000</v>
      </c>
      <c r="I1414" s="1">
        <v>12250000</v>
      </c>
      <c r="J1414">
        <v>6.21</v>
      </c>
      <c r="K1414">
        <v>11250000</v>
      </c>
      <c r="L1414" t="s">
        <v>616</v>
      </c>
      <c r="M1414">
        <v>2021</v>
      </c>
    </row>
    <row r="1415" spans="1:13" x14ac:dyDescent="0.45">
      <c r="A1415" t="s">
        <v>820</v>
      </c>
      <c r="B1415">
        <v>33</v>
      </c>
      <c r="C1415" t="s">
        <v>23</v>
      </c>
      <c r="D1415" t="s">
        <v>15</v>
      </c>
      <c r="E1415" s="1">
        <v>10000000</v>
      </c>
      <c r="F1415" t="s">
        <v>16</v>
      </c>
      <c r="G1415" s="1">
        <v>1500000</v>
      </c>
      <c r="H1415" s="1">
        <v>11500000</v>
      </c>
      <c r="I1415" s="1">
        <v>11500000</v>
      </c>
      <c r="J1415">
        <v>5.83</v>
      </c>
      <c r="K1415">
        <v>0</v>
      </c>
      <c r="L1415" t="s">
        <v>616</v>
      </c>
      <c r="M1415">
        <v>2021</v>
      </c>
    </row>
    <row r="1416" spans="1:13" x14ac:dyDescent="0.45">
      <c r="A1416" t="s">
        <v>1119</v>
      </c>
      <c r="B1416">
        <v>29</v>
      </c>
      <c r="C1416" t="s">
        <v>43</v>
      </c>
      <c r="D1416" t="s">
        <v>15</v>
      </c>
      <c r="E1416" s="1">
        <v>10000000</v>
      </c>
      <c r="F1416" s="1">
        <v>350000</v>
      </c>
      <c r="G1416" t="s">
        <v>16</v>
      </c>
      <c r="H1416" s="1">
        <v>10350000</v>
      </c>
      <c r="I1416" s="1">
        <v>10350000</v>
      </c>
      <c r="J1416">
        <v>5.25</v>
      </c>
      <c r="K1416">
        <v>6100000</v>
      </c>
      <c r="L1416" t="s">
        <v>616</v>
      </c>
      <c r="M1416">
        <v>2021</v>
      </c>
    </row>
    <row r="1417" spans="1:13" x14ac:dyDescent="0.45">
      <c r="A1417" t="s">
        <v>624</v>
      </c>
      <c r="B1417">
        <v>32</v>
      </c>
      <c r="C1417" t="s">
        <v>28</v>
      </c>
      <c r="D1417" t="s">
        <v>15</v>
      </c>
      <c r="E1417" s="1">
        <v>5000000</v>
      </c>
      <c r="F1417" t="s">
        <v>16</v>
      </c>
      <c r="G1417" s="1">
        <v>20000</v>
      </c>
      <c r="H1417" s="1">
        <v>5020000</v>
      </c>
      <c r="I1417" s="1">
        <v>5020000</v>
      </c>
      <c r="J1417">
        <v>2.54</v>
      </c>
      <c r="K1417">
        <v>5000000</v>
      </c>
      <c r="L1417" t="s">
        <v>616</v>
      </c>
      <c r="M1417">
        <v>2021</v>
      </c>
    </row>
    <row r="1418" spans="1:13" x14ac:dyDescent="0.45">
      <c r="A1418" t="s">
        <v>769</v>
      </c>
      <c r="B1418">
        <v>31</v>
      </c>
      <c r="C1418" t="s">
        <v>26</v>
      </c>
      <c r="D1418" t="s">
        <v>15</v>
      </c>
      <c r="E1418" s="1">
        <v>3500000</v>
      </c>
      <c r="F1418" t="s">
        <v>16</v>
      </c>
      <c r="G1418" t="s">
        <v>16</v>
      </c>
      <c r="H1418" s="1">
        <v>3500000</v>
      </c>
      <c r="I1418" s="1">
        <v>3500000</v>
      </c>
      <c r="J1418">
        <v>1.77</v>
      </c>
      <c r="K1418">
        <v>3500000</v>
      </c>
      <c r="L1418" t="s">
        <v>616</v>
      </c>
      <c r="M1418">
        <v>2021</v>
      </c>
    </row>
    <row r="1419" spans="1:13" x14ac:dyDescent="0.45">
      <c r="A1419" t="s">
        <v>632</v>
      </c>
      <c r="B1419">
        <v>29</v>
      </c>
      <c r="C1419" t="s">
        <v>31</v>
      </c>
      <c r="D1419" t="s">
        <v>362</v>
      </c>
      <c r="E1419" s="1">
        <v>1100000</v>
      </c>
      <c r="F1419" t="s">
        <v>16</v>
      </c>
      <c r="G1419" t="s">
        <v>16</v>
      </c>
      <c r="H1419" s="1">
        <v>1100000</v>
      </c>
      <c r="I1419" s="1">
        <v>1100000</v>
      </c>
      <c r="J1419">
        <v>0.56000000000000005</v>
      </c>
      <c r="K1419">
        <v>1100000</v>
      </c>
      <c r="L1419" t="s">
        <v>616</v>
      </c>
      <c r="M1419">
        <v>2021</v>
      </c>
    </row>
    <row r="1420" spans="1:13" x14ac:dyDescent="0.45">
      <c r="A1420" t="s">
        <v>1120</v>
      </c>
      <c r="B1420">
        <v>26</v>
      </c>
      <c r="C1420" t="s">
        <v>60</v>
      </c>
      <c r="D1420" t="s">
        <v>76</v>
      </c>
      <c r="E1420" s="1">
        <v>1000000</v>
      </c>
      <c r="F1420" t="s">
        <v>16</v>
      </c>
      <c r="G1420" t="s">
        <v>16</v>
      </c>
      <c r="H1420" s="1">
        <v>1000000</v>
      </c>
      <c r="I1420" s="1">
        <v>1000000</v>
      </c>
      <c r="J1420">
        <v>0.51</v>
      </c>
      <c r="K1420">
        <v>1000000</v>
      </c>
      <c r="L1420" t="s">
        <v>616</v>
      </c>
      <c r="M1420">
        <v>2021</v>
      </c>
    </row>
    <row r="1421" spans="1:13" x14ac:dyDescent="0.45">
      <c r="A1421" t="s">
        <v>1121</v>
      </c>
      <c r="B1421">
        <v>28</v>
      </c>
      <c r="C1421" t="s">
        <v>26</v>
      </c>
      <c r="E1421" s="1">
        <v>800000</v>
      </c>
      <c r="F1421" t="s">
        <v>16</v>
      </c>
      <c r="G1421" t="s">
        <v>16</v>
      </c>
      <c r="H1421" s="1">
        <v>800000</v>
      </c>
      <c r="I1421" s="1">
        <v>800000</v>
      </c>
      <c r="J1421">
        <v>0.41</v>
      </c>
      <c r="K1421">
        <v>800000</v>
      </c>
      <c r="L1421" t="s">
        <v>616</v>
      </c>
      <c r="M1421">
        <v>2021</v>
      </c>
    </row>
    <row r="1422" spans="1:13" x14ac:dyDescent="0.45">
      <c r="A1422" t="s">
        <v>1122</v>
      </c>
      <c r="B1422">
        <v>26</v>
      </c>
      <c r="C1422" t="s">
        <v>28</v>
      </c>
      <c r="D1422" t="s">
        <v>161</v>
      </c>
      <c r="E1422" s="1">
        <v>727500</v>
      </c>
      <c r="F1422" t="s">
        <v>16</v>
      </c>
      <c r="G1422" t="s">
        <v>16</v>
      </c>
      <c r="H1422" s="1">
        <v>727500</v>
      </c>
      <c r="I1422" s="1">
        <v>610116</v>
      </c>
      <c r="J1422">
        <v>0.31</v>
      </c>
      <c r="K1422">
        <v>610116</v>
      </c>
      <c r="L1422" t="s">
        <v>616</v>
      </c>
      <c r="M1422">
        <v>2021</v>
      </c>
    </row>
    <row r="1423" spans="1:13" x14ac:dyDescent="0.45">
      <c r="A1423" t="s">
        <v>1123</v>
      </c>
      <c r="B1423">
        <v>28</v>
      </c>
      <c r="C1423" t="s">
        <v>28</v>
      </c>
      <c r="D1423" t="s">
        <v>34</v>
      </c>
      <c r="E1423" s="1">
        <v>573000</v>
      </c>
      <c r="F1423" t="s">
        <v>16</v>
      </c>
      <c r="G1423" t="s">
        <v>16</v>
      </c>
      <c r="H1423" s="1">
        <v>573000</v>
      </c>
      <c r="I1423" s="1">
        <v>573000</v>
      </c>
      <c r="J1423">
        <v>0.28999999999999998</v>
      </c>
      <c r="K1423">
        <v>573000</v>
      </c>
      <c r="L1423" t="s">
        <v>616</v>
      </c>
      <c r="M1423">
        <v>2021</v>
      </c>
    </row>
    <row r="1424" spans="1:13" x14ac:dyDescent="0.45">
      <c r="A1424" t="s">
        <v>217</v>
      </c>
      <c r="B1424">
        <v>31</v>
      </c>
      <c r="C1424" t="s">
        <v>19</v>
      </c>
      <c r="D1424" t="s">
        <v>15</v>
      </c>
      <c r="E1424" s="1">
        <v>1500000</v>
      </c>
      <c r="F1424" t="s">
        <v>16</v>
      </c>
      <c r="G1424" t="s">
        <v>16</v>
      </c>
      <c r="H1424" s="1">
        <v>1500000</v>
      </c>
      <c r="I1424" s="1">
        <v>524225</v>
      </c>
      <c r="J1424">
        <v>0.27</v>
      </c>
      <c r="K1424">
        <v>524225</v>
      </c>
      <c r="L1424" t="s">
        <v>616</v>
      </c>
      <c r="M1424">
        <v>2021</v>
      </c>
    </row>
    <row r="1425" spans="1:13" x14ac:dyDescent="0.45">
      <c r="A1425" t="s">
        <v>639</v>
      </c>
      <c r="B1425">
        <v>24</v>
      </c>
      <c r="C1425" t="s">
        <v>14</v>
      </c>
      <c r="D1425" t="s">
        <v>34</v>
      </c>
      <c r="E1425" s="1">
        <v>575000</v>
      </c>
      <c r="F1425" t="s">
        <v>16</v>
      </c>
      <c r="G1425" t="s">
        <v>16</v>
      </c>
      <c r="H1425" s="1">
        <v>575000</v>
      </c>
      <c r="I1425" s="1">
        <v>460559</v>
      </c>
      <c r="J1425">
        <v>0.23</v>
      </c>
      <c r="K1425">
        <v>460559</v>
      </c>
      <c r="L1425" t="s">
        <v>616</v>
      </c>
      <c r="M1425">
        <v>2021</v>
      </c>
    </row>
    <row r="1426" spans="1:13" x14ac:dyDescent="0.45">
      <c r="A1426" t="s">
        <v>636</v>
      </c>
      <c r="B1426">
        <v>25</v>
      </c>
      <c r="C1426" t="s">
        <v>23</v>
      </c>
      <c r="D1426" t="s">
        <v>34</v>
      </c>
      <c r="E1426" s="1">
        <v>570500</v>
      </c>
      <c r="F1426" t="s">
        <v>16</v>
      </c>
      <c r="G1426" t="s">
        <v>16</v>
      </c>
      <c r="H1426" s="1">
        <v>570500</v>
      </c>
      <c r="I1426" s="1">
        <v>460050</v>
      </c>
      <c r="J1426">
        <v>0.23</v>
      </c>
      <c r="K1426">
        <v>460050</v>
      </c>
      <c r="L1426" t="s">
        <v>616</v>
      </c>
      <c r="M1426">
        <v>2021</v>
      </c>
    </row>
    <row r="1427" spans="1:13" x14ac:dyDescent="0.45">
      <c r="A1427" t="s">
        <v>1124</v>
      </c>
      <c r="B1427">
        <v>30</v>
      </c>
      <c r="C1427" t="s">
        <v>21</v>
      </c>
      <c r="E1427" s="1">
        <v>570500</v>
      </c>
      <c r="F1427" t="s">
        <v>16</v>
      </c>
      <c r="G1427" t="s">
        <v>16</v>
      </c>
      <c r="H1427" s="1">
        <v>570500</v>
      </c>
      <c r="I1427" s="1">
        <v>386442</v>
      </c>
      <c r="J1427">
        <v>0.2</v>
      </c>
      <c r="K1427">
        <v>386442</v>
      </c>
      <c r="L1427" t="s">
        <v>616</v>
      </c>
      <c r="M1427">
        <v>2021</v>
      </c>
    </row>
    <row r="1428" spans="1:13" x14ac:dyDescent="0.45">
      <c r="A1428" t="s">
        <v>1125</v>
      </c>
      <c r="B1428">
        <v>24</v>
      </c>
      <c r="C1428" t="s">
        <v>28</v>
      </c>
      <c r="D1428" t="s">
        <v>34</v>
      </c>
      <c r="E1428" s="1">
        <v>570500</v>
      </c>
      <c r="F1428" t="s">
        <v>16</v>
      </c>
      <c r="G1428" t="s">
        <v>16</v>
      </c>
      <c r="H1428" s="1">
        <v>570500</v>
      </c>
      <c r="I1428" s="1">
        <v>358839</v>
      </c>
      <c r="J1428">
        <v>0.18</v>
      </c>
      <c r="K1428">
        <v>358839</v>
      </c>
      <c r="L1428" t="s">
        <v>616</v>
      </c>
      <c r="M1428">
        <v>2021</v>
      </c>
    </row>
    <row r="1429" spans="1:13" x14ac:dyDescent="0.45">
      <c r="A1429" t="s">
        <v>1126</v>
      </c>
      <c r="B1429">
        <v>36</v>
      </c>
      <c r="C1429" t="s">
        <v>28</v>
      </c>
      <c r="D1429" t="s">
        <v>15</v>
      </c>
      <c r="E1429" s="1">
        <v>2150000</v>
      </c>
      <c r="F1429" t="s">
        <v>16</v>
      </c>
      <c r="G1429" t="s">
        <v>16</v>
      </c>
      <c r="H1429" s="1">
        <v>2150000</v>
      </c>
      <c r="I1429" s="1">
        <v>246839</v>
      </c>
      <c r="J1429">
        <v>0.13</v>
      </c>
      <c r="K1429">
        <v>246839</v>
      </c>
      <c r="L1429" t="s">
        <v>616</v>
      </c>
      <c r="M1429">
        <v>2021</v>
      </c>
    </row>
    <row r="1430" spans="1:13" x14ac:dyDescent="0.45">
      <c r="A1430" t="s">
        <v>1127</v>
      </c>
      <c r="B1430">
        <v>24</v>
      </c>
      <c r="C1430" t="s">
        <v>318</v>
      </c>
      <c r="D1430" t="s">
        <v>34</v>
      </c>
      <c r="E1430" s="1">
        <v>570500</v>
      </c>
      <c r="F1430" t="s">
        <v>16</v>
      </c>
      <c r="G1430" t="s">
        <v>16</v>
      </c>
      <c r="H1430" s="1">
        <v>570500</v>
      </c>
      <c r="I1430" s="1">
        <v>125747</v>
      </c>
      <c r="J1430">
        <v>0.06</v>
      </c>
      <c r="K1430">
        <v>125747</v>
      </c>
      <c r="L1430" t="s">
        <v>616</v>
      </c>
      <c r="M1430">
        <v>2021</v>
      </c>
    </row>
    <row r="1431" spans="1:13" x14ac:dyDescent="0.45">
      <c r="A1431" t="s">
        <v>420</v>
      </c>
      <c r="B1431">
        <v>29</v>
      </c>
      <c r="C1431" t="s">
        <v>28</v>
      </c>
      <c r="D1431" t="s">
        <v>15</v>
      </c>
      <c r="E1431" s="1">
        <v>570500</v>
      </c>
      <c r="F1431" t="s">
        <v>16</v>
      </c>
      <c r="G1431" t="s">
        <v>16</v>
      </c>
      <c r="H1431" s="1">
        <v>570500</v>
      </c>
      <c r="I1431" s="1">
        <v>98144</v>
      </c>
      <c r="J1431">
        <v>0.05</v>
      </c>
      <c r="K1431">
        <v>98144</v>
      </c>
      <c r="L1431" t="s">
        <v>616</v>
      </c>
      <c r="M1431">
        <v>2021</v>
      </c>
    </row>
    <row r="1432" spans="1:13" x14ac:dyDescent="0.45">
      <c r="A1432" t="s">
        <v>1128</v>
      </c>
      <c r="B1432">
        <v>24</v>
      </c>
      <c r="C1432" t="s">
        <v>205</v>
      </c>
      <c r="D1432" t="s">
        <v>34</v>
      </c>
      <c r="E1432" s="1">
        <v>570500</v>
      </c>
      <c r="F1432" t="s">
        <v>16</v>
      </c>
      <c r="G1432" t="s">
        <v>16</v>
      </c>
      <c r="H1432" s="1">
        <v>570500</v>
      </c>
      <c r="I1432" s="1">
        <v>92010</v>
      </c>
      <c r="J1432">
        <v>0.05</v>
      </c>
      <c r="K1432">
        <v>92010</v>
      </c>
      <c r="L1432" t="s">
        <v>616</v>
      </c>
      <c r="M1432">
        <v>2021</v>
      </c>
    </row>
    <row r="1433" spans="1:13" x14ac:dyDescent="0.45">
      <c r="A1433" t="s">
        <v>1129</v>
      </c>
      <c r="B1433">
        <v>24</v>
      </c>
      <c r="C1433" t="s">
        <v>23</v>
      </c>
      <c r="D1433" t="s">
        <v>34</v>
      </c>
      <c r="E1433" s="1">
        <v>570500</v>
      </c>
      <c r="F1433" t="s">
        <v>16</v>
      </c>
      <c r="G1433" t="s">
        <v>16</v>
      </c>
      <c r="H1433" s="1">
        <v>570500</v>
      </c>
      <c r="I1433" s="1">
        <v>70541</v>
      </c>
      <c r="J1433">
        <v>0.04</v>
      </c>
      <c r="K1433">
        <v>70541</v>
      </c>
      <c r="L1433" t="s">
        <v>616</v>
      </c>
      <c r="M1433">
        <v>2021</v>
      </c>
    </row>
    <row r="1434" spans="1:13" x14ac:dyDescent="0.45">
      <c r="A1434" t="s">
        <v>1130</v>
      </c>
      <c r="B1434">
        <v>22</v>
      </c>
      <c r="C1434" t="s">
        <v>205</v>
      </c>
      <c r="D1434" t="s">
        <v>34</v>
      </c>
      <c r="E1434" s="1">
        <v>570500</v>
      </c>
      <c r="F1434" t="s">
        <v>16</v>
      </c>
      <c r="G1434" t="s">
        <v>16</v>
      </c>
      <c r="H1434" s="1">
        <v>570500</v>
      </c>
      <c r="I1434" s="1">
        <v>24536</v>
      </c>
      <c r="J1434">
        <v>0.01</v>
      </c>
      <c r="K1434">
        <v>24536</v>
      </c>
      <c r="L1434" t="s">
        <v>616</v>
      </c>
      <c r="M1434">
        <v>2021</v>
      </c>
    </row>
    <row r="1435" spans="1:13" x14ac:dyDescent="0.45">
      <c r="A1435" t="s">
        <v>1131</v>
      </c>
      <c r="B1435">
        <v>24</v>
      </c>
      <c r="C1435" t="s">
        <v>205</v>
      </c>
      <c r="E1435" s="1">
        <v>570500</v>
      </c>
      <c r="F1435" t="s">
        <v>16</v>
      </c>
      <c r="G1435" t="s">
        <v>16</v>
      </c>
      <c r="H1435" s="1">
        <v>570500</v>
      </c>
      <c r="I1435" s="1">
        <v>24536</v>
      </c>
      <c r="J1435">
        <v>0.01</v>
      </c>
      <c r="K1435">
        <v>24536</v>
      </c>
      <c r="L1435" t="s">
        <v>616</v>
      </c>
      <c r="M1435">
        <v>2021</v>
      </c>
    </row>
    <row r="1436" spans="1:13" x14ac:dyDescent="0.45">
      <c r="A1436" t="s">
        <v>655</v>
      </c>
      <c r="B1436">
        <v>28</v>
      </c>
      <c r="C1436" t="s">
        <v>36</v>
      </c>
      <c r="D1436" t="s">
        <v>76</v>
      </c>
      <c r="E1436" s="1">
        <v>2800000</v>
      </c>
      <c r="F1436" t="s">
        <v>16</v>
      </c>
      <c r="G1436" t="s">
        <v>16</v>
      </c>
      <c r="H1436" s="1">
        <v>2800000</v>
      </c>
      <c r="I1436" s="1">
        <v>2800000</v>
      </c>
      <c r="J1436">
        <v>5.15</v>
      </c>
      <c r="K1436">
        <v>2800000</v>
      </c>
      <c r="L1436" t="s">
        <v>645</v>
      </c>
      <c r="M1436">
        <v>2021</v>
      </c>
    </row>
    <row r="1437" spans="1:13" x14ac:dyDescent="0.45">
      <c r="A1437" t="s">
        <v>652</v>
      </c>
      <c r="B1437">
        <v>28</v>
      </c>
      <c r="C1437" t="s">
        <v>28</v>
      </c>
      <c r="D1437" t="s">
        <v>15</v>
      </c>
      <c r="E1437" s="1">
        <v>2130000</v>
      </c>
      <c r="F1437" t="s">
        <v>16</v>
      </c>
      <c r="G1437" t="s">
        <v>16</v>
      </c>
      <c r="H1437" s="1">
        <v>2130000</v>
      </c>
      <c r="I1437" s="1">
        <v>2130000</v>
      </c>
      <c r="J1437">
        <v>3.92</v>
      </c>
      <c r="K1437">
        <v>2130000</v>
      </c>
      <c r="L1437" t="s">
        <v>645</v>
      </c>
      <c r="M1437">
        <v>2021</v>
      </c>
    </row>
    <row r="1438" spans="1:13" x14ac:dyDescent="0.45">
      <c r="A1438" t="s">
        <v>1132</v>
      </c>
      <c r="B1438">
        <v>31</v>
      </c>
      <c r="C1438" t="s">
        <v>31</v>
      </c>
      <c r="D1438" t="s">
        <v>161</v>
      </c>
      <c r="E1438" s="1">
        <v>1300000</v>
      </c>
      <c r="F1438" t="s">
        <v>16</v>
      </c>
      <c r="G1438" t="s">
        <v>16</v>
      </c>
      <c r="H1438" s="1">
        <v>1300000</v>
      </c>
      <c r="I1438" s="1">
        <v>1300000</v>
      </c>
      <c r="J1438">
        <v>2.39</v>
      </c>
      <c r="K1438">
        <v>1300000</v>
      </c>
      <c r="L1438" t="s">
        <v>645</v>
      </c>
      <c r="M1438">
        <v>2021</v>
      </c>
    </row>
    <row r="1439" spans="1:13" x14ac:dyDescent="0.45">
      <c r="A1439" t="s">
        <v>653</v>
      </c>
      <c r="B1439">
        <v>29</v>
      </c>
      <c r="C1439" t="s">
        <v>19</v>
      </c>
      <c r="D1439" t="s">
        <v>362</v>
      </c>
      <c r="E1439" s="1">
        <v>1225000</v>
      </c>
      <c r="F1439" t="s">
        <v>16</v>
      </c>
      <c r="G1439" t="s">
        <v>16</v>
      </c>
      <c r="H1439" s="1">
        <v>1225000</v>
      </c>
      <c r="I1439" s="1">
        <v>1225000</v>
      </c>
      <c r="J1439">
        <v>2.25</v>
      </c>
      <c r="K1439">
        <v>1225000</v>
      </c>
      <c r="L1439" t="s">
        <v>645</v>
      </c>
      <c r="M1439">
        <v>2021</v>
      </c>
    </row>
    <row r="1440" spans="1:13" x14ac:dyDescent="0.45">
      <c r="A1440" t="s">
        <v>1133</v>
      </c>
      <c r="B1440">
        <v>29</v>
      </c>
      <c r="C1440" t="s">
        <v>43</v>
      </c>
      <c r="D1440" t="s">
        <v>15</v>
      </c>
      <c r="E1440" s="1">
        <v>1500000</v>
      </c>
      <c r="F1440" t="s">
        <v>16</v>
      </c>
      <c r="G1440" t="s">
        <v>16</v>
      </c>
      <c r="H1440" s="1">
        <v>1500000</v>
      </c>
      <c r="I1440" s="1">
        <v>1177490</v>
      </c>
      <c r="J1440">
        <v>2.17</v>
      </c>
      <c r="K1440">
        <v>1177490</v>
      </c>
      <c r="L1440" t="s">
        <v>645</v>
      </c>
      <c r="M1440">
        <v>2021</v>
      </c>
    </row>
    <row r="1441" spans="1:13" x14ac:dyDescent="0.45">
      <c r="A1441" t="s">
        <v>542</v>
      </c>
      <c r="B1441">
        <v>30</v>
      </c>
      <c r="C1441" t="s">
        <v>28</v>
      </c>
      <c r="D1441" t="s">
        <v>1134</v>
      </c>
      <c r="E1441" s="1">
        <v>1500000</v>
      </c>
      <c r="F1441" t="s">
        <v>16</v>
      </c>
      <c r="G1441" t="s">
        <v>16</v>
      </c>
      <c r="H1441" s="1">
        <v>1500000</v>
      </c>
      <c r="I1441" s="1">
        <v>1169425</v>
      </c>
      <c r="J1441">
        <v>2.15</v>
      </c>
      <c r="K1441">
        <v>1169425</v>
      </c>
      <c r="L1441" t="s">
        <v>645</v>
      </c>
      <c r="M1441">
        <v>2021</v>
      </c>
    </row>
    <row r="1442" spans="1:13" x14ac:dyDescent="0.45">
      <c r="A1442" t="s">
        <v>658</v>
      </c>
      <c r="B1442">
        <v>30</v>
      </c>
      <c r="C1442" t="s">
        <v>28</v>
      </c>
      <c r="D1442" t="s">
        <v>76</v>
      </c>
      <c r="E1442" s="1">
        <v>1100000</v>
      </c>
      <c r="F1442" t="s">
        <v>16</v>
      </c>
      <c r="G1442" t="s">
        <v>16</v>
      </c>
      <c r="H1442" s="1">
        <v>1100000</v>
      </c>
      <c r="I1442" s="1">
        <v>1100000</v>
      </c>
      <c r="J1442">
        <v>2.02</v>
      </c>
      <c r="K1442">
        <v>1100000</v>
      </c>
      <c r="L1442" t="s">
        <v>645</v>
      </c>
      <c r="M1442">
        <v>2021</v>
      </c>
    </row>
    <row r="1443" spans="1:13" x14ac:dyDescent="0.45">
      <c r="A1443" t="s">
        <v>1135</v>
      </c>
      <c r="B1443">
        <v>29</v>
      </c>
      <c r="C1443" t="s">
        <v>19</v>
      </c>
      <c r="E1443" s="1">
        <v>1000000</v>
      </c>
      <c r="F1443" t="s">
        <v>16</v>
      </c>
      <c r="G1443" t="s">
        <v>16</v>
      </c>
      <c r="H1443" s="1">
        <v>1000000</v>
      </c>
      <c r="I1443" s="1">
        <v>849408</v>
      </c>
      <c r="J1443">
        <v>1.56</v>
      </c>
      <c r="K1443">
        <v>849408</v>
      </c>
      <c r="L1443" t="s">
        <v>645</v>
      </c>
      <c r="M1443">
        <v>2021</v>
      </c>
    </row>
    <row r="1444" spans="1:13" x14ac:dyDescent="0.45">
      <c r="A1444" t="s">
        <v>657</v>
      </c>
      <c r="B1444">
        <v>26</v>
      </c>
      <c r="C1444" t="s">
        <v>58</v>
      </c>
      <c r="D1444" t="s">
        <v>34</v>
      </c>
      <c r="E1444" s="1">
        <v>601000</v>
      </c>
      <c r="F1444" t="s">
        <v>16</v>
      </c>
      <c r="G1444" t="s">
        <v>16</v>
      </c>
      <c r="H1444" s="1">
        <v>601000</v>
      </c>
      <c r="I1444" s="1">
        <v>601000</v>
      </c>
      <c r="J1444">
        <v>1.1100000000000001</v>
      </c>
      <c r="K1444">
        <v>601000</v>
      </c>
      <c r="L1444" t="s">
        <v>645</v>
      </c>
      <c r="M1444">
        <v>2021</v>
      </c>
    </row>
    <row r="1445" spans="1:13" x14ac:dyDescent="0.45">
      <c r="A1445" t="s">
        <v>1136</v>
      </c>
      <c r="B1445">
        <v>27</v>
      </c>
      <c r="C1445" t="s">
        <v>19</v>
      </c>
      <c r="D1445" t="s">
        <v>34</v>
      </c>
      <c r="E1445" s="1">
        <v>598000</v>
      </c>
      <c r="F1445" t="s">
        <v>16</v>
      </c>
      <c r="G1445" t="s">
        <v>16</v>
      </c>
      <c r="H1445" s="1">
        <v>598000</v>
      </c>
      <c r="I1445" s="1">
        <v>598000</v>
      </c>
      <c r="J1445">
        <v>1.1000000000000001</v>
      </c>
      <c r="K1445">
        <v>598000</v>
      </c>
      <c r="L1445" t="s">
        <v>645</v>
      </c>
      <c r="M1445">
        <v>2021</v>
      </c>
    </row>
    <row r="1446" spans="1:13" x14ac:dyDescent="0.45">
      <c r="A1446" t="s">
        <v>808</v>
      </c>
      <c r="B1446">
        <v>28</v>
      </c>
      <c r="C1446" t="s">
        <v>31</v>
      </c>
      <c r="D1446" t="s">
        <v>34</v>
      </c>
      <c r="E1446" s="1">
        <v>591500</v>
      </c>
      <c r="F1446" t="s">
        <v>16</v>
      </c>
      <c r="G1446" t="s">
        <v>16</v>
      </c>
      <c r="H1446" s="1">
        <v>591500</v>
      </c>
      <c r="I1446" s="1">
        <v>591500</v>
      </c>
      <c r="J1446">
        <v>1.0900000000000001</v>
      </c>
      <c r="K1446">
        <v>591500</v>
      </c>
      <c r="L1446" t="s">
        <v>645</v>
      </c>
      <c r="M1446">
        <v>2021</v>
      </c>
    </row>
    <row r="1447" spans="1:13" x14ac:dyDescent="0.45">
      <c r="A1447" t="s">
        <v>1137</v>
      </c>
      <c r="B1447">
        <v>26</v>
      </c>
      <c r="C1447" t="s">
        <v>60</v>
      </c>
      <c r="D1447" t="s">
        <v>34</v>
      </c>
      <c r="E1447" s="1">
        <v>579000</v>
      </c>
      <c r="F1447" t="s">
        <v>16</v>
      </c>
      <c r="G1447" t="s">
        <v>16</v>
      </c>
      <c r="H1447" s="1">
        <v>579000</v>
      </c>
      <c r="I1447" s="1">
        <v>579000</v>
      </c>
      <c r="J1447">
        <v>1.07</v>
      </c>
      <c r="K1447">
        <v>579000</v>
      </c>
      <c r="L1447" t="s">
        <v>645</v>
      </c>
      <c r="M1447">
        <v>2021</v>
      </c>
    </row>
    <row r="1448" spans="1:13" x14ac:dyDescent="0.45">
      <c r="A1448" t="s">
        <v>665</v>
      </c>
      <c r="B1448">
        <v>28</v>
      </c>
      <c r="C1448" t="s">
        <v>28</v>
      </c>
      <c r="D1448" t="s">
        <v>34</v>
      </c>
      <c r="E1448" s="1">
        <v>596000</v>
      </c>
      <c r="F1448" t="s">
        <v>16</v>
      </c>
      <c r="G1448" t="s">
        <v>16</v>
      </c>
      <c r="H1448" s="1">
        <v>575000</v>
      </c>
      <c r="I1448" s="1">
        <v>575000</v>
      </c>
      <c r="J1448">
        <v>1.06</v>
      </c>
      <c r="K1448">
        <v>596000</v>
      </c>
      <c r="L1448" t="s">
        <v>645</v>
      </c>
      <c r="M1448">
        <v>2021</v>
      </c>
    </row>
    <row r="1449" spans="1:13" x14ac:dyDescent="0.45">
      <c r="A1449" t="s">
        <v>901</v>
      </c>
      <c r="B1449">
        <v>26</v>
      </c>
      <c r="C1449" t="s">
        <v>23</v>
      </c>
      <c r="D1449" t="s">
        <v>34</v>
      </c>
      <c r="E1449" s="1">
        <v>574000</v>
      </c>
      <c r="F1449" t="s">
        <v>16</v>
      </c>
      <c r="G1449" t="s">
        <v>16</v>
      </c>
      <c r="H1449" s="1">
        <v>574000</v>
      </c>
      <c r="I1449" s="1">
        <v>481416</v>
      </c>
      <c r="J1449">
        <v>0.89</v>
      </c>
      <c r="K1449">
        <v>481416</v>
      </c>
      <c r="L1449" t="s">
        <v>645</v>
      </c>
      <c r="M1449">
        <v>2021</v>
      </c>
    </row>
    <row r="1450" spans="1:13" x14ac:dyDescent="0.45">
      <c r="A1450" t="s">
        <v>659</v>
      </c>
      <c r="B1450">
        <v>25</v>
      </c>
      <c r="C1450" t="s">
        <v>23</v>
      </c>
      <c r="D1450" t="s">
        <v>34</v>
      </c>
      <c r="E1450" s="1">
        <v>579000</v>
      </c>
      <c r="F1450" t="s">
        <v>16</v>
      </c>
      <c r="G1450" t="s">
        <v>16</v>
      </c>
      <c r="H1450" s="1">
        <v>579000</v>
      </c>
      <c r="I1450" s="1">
        <v>429594</v>
      </c>
      <c r="J1450">
        <v>0.79</v>
      </c>
      <c r="K1450">
        <v>429594</v>
      </c>
      <c r="L1450" t="s">
        <v>645</v>
      </c>
      <c r="M1450">
        <v>2021</v>
      </c>
    </row>
    <row r="1451" spans="1:13" x14ac:dyDescent="0.45">
      <c r="A1451" t="s">
        <v>1138</v>
      </c>
      <c r="B1451">
        <v>28</v>
      </c>
      <c r="C1451" t="s">
        <v>28</v>
      </c>
      <c r="D1451" t="s">
        <v>34</v>
      </c>
      <c r="E1451" s="1">
        <v>570500</v>
      </c>
      <c r="F1451" t="s">
        <v>16</v>
      </c>
      <c r="G1451" t="s">
        <v>16</v>
      </c>
      <c r="H1451" s="1">
        <v>570500</v>
      </c>
      <c r="I1451" s="1">
        <v>312834</v>
      </c>
      <c r="J1451">
        <v>0.57999999999999996</v>
      </c>
      <c r="K1451">
        <v>312834</v>
      </c>
      <c r="L1451" t="s">
        <v>645</v>
      </c>
      <c r="M1451">
        <v>2021</v>
      </c>
    </row>
    <row r="1452" spans="1:13" x14ac:dyDescent="0.45">
      <c r="A1452" t="s">
        <v>1139</v>
      </c>
      <c r="B1452">
        <v>24</v>
      </c>
      <c r="C1452" t="s">
        <v>28</v>
      </c>
      <c r="D1452" t="s">
        <v>34</v>
      </c>
      <c r="E1452" s="1">
        <v>570500</v>
      </c>
      <c r="F1452" t="s">
        <v>16</v>
      </c>
      <c r="G1452" t="s">
        <v>16</v>
      </c>
      <c r="H1452" s="1">
        <v>570500</v>
      </c>
      <c r="I1452" s="1">
        <v>260695</v>
      </c>
      <c r="J1452">
        <v>0.48</v>
      </c>
      <c r="K1452">
        <v>260695</v>
      </c>
      <c r="L1452" t="s">
        <v>645</v>
      </c>
      <c r="M1452">
        <v>2021</v>
      </c>
    </row>
    <row r="1453" spans="1:13" x14ac:dyDescent="0.45">
      <c r="A1453" t="s">
        <v>1140</v>
      </c>
      <c r="B1453">
        <v>26</v>
      </c>
      <c r="C1453" t="s">
        <v>43</v>
      </c>
      <c r="D1453" t="s">
        <v>34</v>
      </c>
      <c r="E1453" s="1">
        <v>582000</v>
      </c>
      <c r="F1453" t="s">
        <v>16</v>
      </c>
      <c r="G1453" t="s">
        <v>16</v>
      </c>
      <c r="H1453" s="1">
        <v>582000</v>
      </c>
      <c r="I1453" s="1">
        <v>244062</v>
      </c>
      <c r="J1453">
        <v>0.45</v>
      </c>
      <c r="K1453">
        <v>244062</v>
      </c>
      <c r="L1453" t="s">
        <v>645</v>
      </c>
      <c r="M1453">
        <v>2021</v>
      </c>
    </row>
    <row r="1454" spans="1:13" x14ac:dyDescent="0.45">
      <c r="A1454" t="s">
        <v>1141</v>
      </c>
      <c r="B1454">
        <v>27</v>
      </c>
      <c r="C1454" t="s">
        <v>28</v>
      </c>
      <c r="D1454" t="s">
        <v>34</v>
      </c>
      <c r="E1454" s="1">
        <v>580500</v>
      </c>
      <c r="F1454" t="s">
        <v>16</v>
      </c>
      <c r="G1454" t="s">
        <v>16</v>
      </c>
      <c r="H1454" s="1">
        <v>580500</v>
      </c>
      <c r="I1454" s="1">
        <v>240317</v>
      </c>
      <c r="J1454">
        <v>0.44</v>
      </c>
      <c r="K1454">
        <v>240317</v>
      </c>
      <c r="L1454" t="s">
        <v>645</v>
      </c>
      <c r="M1454">
        <v>2021</v>
      </c>
    </row>
    <row r="1455" spans="1:13" x14ac:dyDescent="0.45">
      <c r="A1455" t="s">
        <v>1142</v>
      </c>
      <c r="B1455">
        <v>25</v>
      </c>
      <c r="C1455" t="s">
        <v>26</v>
      </c>
      <c r="D1455" t="s">
        <v>34</v>
      </c>
      <c r="E1455" s="1">
        <v>570500</v>
      </c>
      <c r="F1455" t="s">
        <v>16</v>
      </c>
      <c r="G1455" t="s">
        <v>16</v>
      </c>
      <c r="H1455" s="1">
        <v>570500</v>
      </c>
      <c r="I1455" s="1">
        <v>193221</v>
      </c>
      <c r="J1455">
        <v>0.36</v>
      </c>
      <c r="K1455">
        <v>193221</v>
      </c>
      <c r="L1455" t="s">
        <v>645</v>
      </c>
      <c r="M1455">
        <v>2021</v>
      </c>
    </row>
    <row r="1456" spans="1:13" x14ac:dyDescent="0.45">
      <c r="A1456" t="s">
        <v>1143</v>
      </c>
      <c r="B1456">
        <v>24</v>
      </c>
      <c r="C1456" t="s">
        <v>19</v>
      </c>
      <c r="D1456" t="s">
        <v>34</v>
      </c>
      <c r="E1456" s="1">
        <v>570500</v>
      </c>
      <c r="F1456" t="s">
        <v>16</v>
      </c>
      <c r="G1456" t="s">
        <v>16</v>
      </c>
      <c r="H1456" s="1">
        <v>570500</v>
      </c>
      <c r="I1456" s="1">
        <v>193221</v>
      </c>
      <c r="J1456">
        <v>0.36</v>
      </c>
      <c r="K1456">
        <v>193221</v>
      </c>
      <c r="L1456" t="s">
        <v>645</v>
      </c>
      <c r="M1456">
        <v>2021</v>
      </c>
    </row>
    <row r="1457" spans="1:13" x14ac:dyDescent="0.45">
      <c r="A1457" t="s">
        <v>1144</v>
      </c>
      <c r="B1457">
        <v>27</v>
      </c>
      <c r="C1457" t="s">
        <v>28</v>
      </c>
      <c r="D1457" t="s">
        <v>15</v>
      </c>
      <c r="E1457" s="1">
        <v>570500</v>
      </c>
      <c r="F1457" t="s">
        <v>16</v>
      </c>
      <c r="G1457" t="s">
        <v>16</v>
      </c>
      <c r="H1457" s="1">
        <v>570500</v>
      </c>
      <c r="I1457" s="1">
        <v>184020</v>
      </c>
      <c r="J1457">
        <v>0.34</v>
      </c>
      <c r="K1457">
        <v>184020</v>
      </c>
      <c r="L1457" t="s">
        <v>645</v>
      </c>
      <c r="M1457">
        <v>2021</v>
      </c>
    </row>
    <row r="1458" spans="1:13" x14ac:dyDescent="0.45">
      <c r="A1458" t="s">
        <v>129</v>
      </c>
      <c r="B1458">
        <v>25</v>
      </c>
      <c r="C1458" t="s">
        <v>26</v>
      </c>
      <c r="D1458" t="s">
        <v>34</v>
      </c>
      <c r="E1458" s="1">
        <v>575500</v>
      </c>
      <c r="F1458" t="s">
        <v>16</v>
      </c>
      <c r="G1458" t="s">
        <v>16</v>
      </c>
      <c r="H1458" s="1">
        <v>575500</v>
      </c>
      <c r="I1458" s="1">
        <v>157794</v>
      </c>
      <c r="J1458">
        <v>0.28999999999999998</v>
      </c>
      <c r="K1458">
        <v>157794</v>
      </c>
      <c r="L1458" t="s">
        <v>645</v>
      </c>
      <c r="M1458">
        <v>2021</v>
      </c>
    </row>
    <row r="1459" spans="1:13" x14ac:dyDescent="0.45">
      <c r="A1459" t="s">
        <v>1145</v>
      </c>
      <c r="B1459">
        <v>29</v>
      </c>
      <c r="C1459" t="s">
        <v>318</v>
      </c>
      <c r="E1459" s="1">
        <v>570500</v>
      </c>
      <c r="F1459" t="s">
        <v>16</v>
      </c>
      <c r="G1459" t="s">
        <v>16</v>
      </c>
      <c r="H1459" s="1">
        <v>570500</v>
      </c>
      <c r="I1459" s="1">
        <v>144149</v>
      </c>
      <c r="J1459">
        <v>0.27</v>
      </c>
      <c r="K1459">
        <v>144149</v>
      </c>
      <c r="L1459" t="s">
        <v>645</v>
      </c>
      <c r="M1459">
        <v>2021</v>
      </c>
    </row>
    <row r="1460" spans="1:13" x14ac:dyDescent="0.45">
      <c r="A1460" t="s">
        <v>1146</v>
      </c>
      <c r="B1460">
        <v>30</v>
      </c>
      <c r="C1460" t="s">
        <v>28</v>
      </c>
      <c r="D1460" t="s">
        <v>15</v>
      </c>
      <c r="E1460" s="1">
        <v>570500</v>
      </c>
      <c r="F1460" t="s">
        <v>16</v>
      </c>
      <c r="G1460" t="s">
        <v>16</v>
      </c>
      <c r="H1460" s="1">
        <v>570500</v>
      </c>
      <c r="I1460" s="1">
        <v>98144</v>
      </c>
      <c r="J1460">
        <v>0.18</v>
      </c>
      <c r="K1460">
        <v>98144</v>
      </c>
      <c r="L1460" t="s">
        <v>645</v>
      </c>
      <c r="M1460">
        <v>2021</v>
      </c>
    </row>
    <row r="1461" spans="1:13" x14ac:dyDescent="0.45">
      <c r="A1461" t="s">
        <v>1147</v>
      </c>
      <c r="B1461">
        <v>23</v>
      </c>
      <c r="C1461" t="s">
        <v>23</v>
      </c>
      <c r="D1461" t="s">
        <v>34</v>
      </c>
      <c r="E1461" s="1">
        <v>570500</v>
      </c>
      <c r="F1461" t="s">
        <v>16</v>
      </c>
      <c r="G1461" t="s">
        <v>16</v>
      </c>
      <c r="H1461" s="1">
        <v>570500</v>
      </c>
      <c r="I1461" s="1">
        <v>64407</v>
      </c>
      <c r="J1461">
        <v>0.12</v>
      </c>
      <c r="K1461">
        <v>64407</v>
      </c>
      <c r="L1461" t="s">
        <v>645</v>
      </c>
      <c r="M1461">
        <v>2021</v>
      </c>
    </row>
    <row r="1462" spans="1:13" x14ac:dyDescent="0.45">
      <c r="A1462" t="s">
        <v>1148</v>
      </c>
      <c r="B1462">
        <v>25</v>
      </c>
      <c r="C1462" t="s">
        <v>28</v>
      </c>
      <c r="D1462" t="s">
        <v>34</v>
      </c>
      <c r="E1462" s="1">
        <v>570500</v>
      </c>
      <c r="F1462" t="s">
        <v>16</v>
      </c>
      <c r="G1462" t="s">
        <v>16</v>
      </c>
      <c r="H1462" s="1">
        <v>570500</v>
      </c>
      <c r="I1462" s="1">
        <v>61340</v>
      </c>
      <c r="J1462">
        <v>0.11</v>
      </c>
      <c r="K1462">
        <v>61340</v>
      </c>
      <c r="L1462" t="s">
        <v>645</v>
      </c>
      <c r="M1462">
        <v>2021</v>
      </c>
    </row>
    <row r="1463" spans="1:13" x14ac:dyDescent="0.45">
      <c r="A1463" t="s">
        <v>1149</v>
      </c>
      <c r="B1463">
        <v>23</v>
      </c>
      <c r="C1463" t="s">
        <v>23</v>
      </c>
      <c r="D1463" t="s">
        <v>34</v>
      </c>
      <c r="E1463" s="1">
        <v>570500</v>
      </c>
      <c r="F1463" t="s">
        <v>16</v>
      </c>
      <c r="G1463" t="s">
        <v>16</v>
      </c>
      <c r="H1463" s="1">
        <v>570500</v>
      </c>
      <c r="I1463" s="1">
        <v>30670</v>
      </c>
      <c r="J1463">
        <v>0.06</v>
      </c>
      <c r="K1463">
        <v>30670</v>
      </c>
      <c r="L1463" t="s">
        <v>645</v>
      </c>
      <c r="M1463">
        <v>2021</v>
      </c>
    </row>
    <row r="1464" spans="1:13" x14ac:dyDescent="0.45">
      <c r="A1464" t="s">
        <v>1150</v>
      </c>
      <c r="B1464">
        <v>22</v>
      </c>
      <c r="C1464" t="s">
        <v>19</v>
      </c>
      <c r="D1464" t="s">
        <v>34</v>
      </c>
      <c r="E1464" s="1">
        <v>570500</v>
      </c>
      <c r="F1464" t="s">
        <v>16</v>
      </c>
      <c r="G1464" t="s">
        <v>16</v>
      </c>
      <c r="H1464" s="1">
        <v>570500</v>
      </c>
      <c r="I1464" s="1">
        <v>6134</v>
      </c>
      <c r="J1464">
        <v>0.01</v>
      </c>
      <c r="K1464">
        <v>6134</v>
      </c>
      <c r="L1464" t="s">
        <v>645</v>
      </c>
      <c r="M1464">
        <v>2021</v>
      </c>
    </row>
    <row r="1465" spans="1:13" x14ac:dyDescent="0.45">
      <c r="A1465" t="s">
        <v>673</v>
      </c>
      <c r="B1465">
        <v>28</v>
      </c>
      <c r="C1465" t="s">
        <v>14</v>
      </c>
      <c r="D1465" t="s">
        <v>15</v>
      </c>
      <c r="E1465" s="1">
        <v>30000000</v>
      </c>
      <c r="F1465" s="1">
        <v>2000000</v>
      </c>
      <c r="G1465" t="s">
        <v>16</v>
      </c>
      <c r="H1465" s="1">
        <v>32000000</v>
      </c>
      <c r="I1465" s="1">
        <v>32000000</v>
      </c>
      <c r="J1465">
        <v>17.8</v>
      </c>
      <c r="K1465">
        <v>30000000</v>
      </c>
      <c r="L1465" t="s">
        <v>674</v>
      </c>
      <c r="M1465">
        <v>2021</v>
      </c>
    </row>
    <row r="1466" spans="1:13" x14ac:dyDescent="0.45">
      <c r="A1466" t="s">
        <v>675</v>
      </c>
      <c r="B1466">
        <v>30</v>
      </c>
      <c r="C1466" t="s">
        <v>58</v>
      </c>
      <c r="D1466" t="s">
        <v>15</v>
      </c>
      <c r="E1466" s="1">
        <v>20000000</v>
      </c>
      <c r="F1466" s="1">
        <v>2500000</v>
      </c>
      <c r="G1466" t="s">
        <v>16</v>
      </c>
      <c r="H1466" s="1">
        <v>22500000</v>
      </c>
      <c r="I1466" s="1">
        <v>22500000</v>
      </c>
      <c r="J1466">
        <v>12.52</v>
      </c>
      <c r="K1466">
        <v>13833333</v>
      </c>
      <c r="L1466" t="s">
        <v>674</v>
      </c>
      <c r="M1466">
        <v>2021</v>
      </c>
    </row>
    <row r="1467" spans="1:13" x14ac:dyDescent="0.45">
      <c r="A1467" t="s">
        <v>676</v>
      </c>
      <c r="B1467">
        <v>31</v>
      </c>
      <c r="C1467" t="s">
        <v>36</v>
      </c>
      <c r="D1467" t="s">
        <v>15</v>
      </c>
      <c r="E1467" s="1">
        <v>20000000</v>
      </c>
      <c r="F1467" s="1">
        <v>1000000</v>
      </c>
      <c r="G1467" t="s">
        <v>16</v>
      </c>
      <c r="H1467" s="1">
        <v>21000000</v>
      </c>
      <c r="I1467" s="1">
        <v>21000000</v>
      </c>
      <c r="J1467">
        <v>11.68</v>
      </c>
      <c r="K1467">
        <v>18000000</v>
      </c>
      <c r="L1467" t="s">
        <v>674</v>
      </c>
      <c r="M1467">
        <v>2021</v>
      </c>
    </row>
    <row r="1468" spans="1:13" x14ac:dyDescent="0.45">
      <c r="A1468" t="s">
        <v>679</v>
      </c>
      <c r="B1468">
        <v>33</v>
      </c>
      <c r="C1468" t="s">
        <v>58</v>
      </c>
      <c r="D1468" t="s">
        <v>15</v>
      </c>
      <c r="E1468" s="1">
        <v>8900000</v>
      </c>
      <c r="F1468" t="s">
        <v>16</v>
      </c>
      <c r="G1468" t="s">
        <v>16</v>
      </c>
      <c r="H1468" s="1">
        <v>8900000</v>
      </c>
      <c r="I1468" s="1">
        <v>8900000</v>
      </c>
      <c r="J1468">
        <v>4.95</v>
      </c>
      <c r="K1468">
        <v>8900000</v>
      </c>
      <c r="L1468" t="s">
        <v>674</v>
      </c>
      <c r="M1468">
        <v>2021</v>
      </c>
    </row>
    <row r="1469" spans="1:13" x14ac:dyDescent="0.45">
      <c r="A1469" t="s">
        <v>1151</v>
      </c>
      <c r="B1469">
        <v>25</v>
      </c>
      <c r="C1469" t="s">
        <v>19</v>
      </c>
      <c r="D1469" t="s">
        <v>15</v>
      </c>
      <c r="E1469" s="1">
        <v>7000000</v>
      </c>
      <c r="F1469" t="s">
        <v>16</v>
      </c>
      <c r="G1469" t="s">
        <v>16</v>
      </c>
      <c r="H1469" s="1">
        <v>7000000</v>
      </c>
      <c r="I1469" s="1">
        <v>7000000</v>
      </c>
      <c r="J1469">
        <v>3.89</v>
      </c>
      <c r="K1469">
        <v>7000000</v>
      </c>
      <c r="L1469" t="s">
        <v>674</v>
      </c>
      <c r="M1469">
        <v>2021</v>
      </c>
    </row>
    <row r="1470" spans="1:13" x14ac:dyDescent="0.45">
      <c r="A1470" t="s">
        <v>682</v>
      </c>
      <c r="B1470">
        <v>37</v>
      </c>
      <c r="C1470" t="s">
        <v>28</v>
      </c>
      <c r="D1470" t="s">
        <v>15</v>
      </c>
      <c r="E1470" s="1">
        <v>4000000</v>
      </c>
      <c r="F1470" t="s">
        <v>16</v>
      </c>
      <c r="G1470" s="1">
        <v>500000</v>
      </c>
      <c r="H1470" s="1">
        <v>4500000</v>
      </c>
      <c r="I1470" s="1">
        <v>4500000</v>
      </c>
      <c r="J1470">
        <v>2.5</v>
      </c>
      <c r="K1470">
        <v>4500000</v>
      </c>
      <c r="L1470" t="s">
        <v>674</v>
      </c>
      <c r="M1470">
        <v>2021</v>
      </c>
    </row>
    <row r="1471" spans="1:13" x14ac:dyDescent="0.45">
      <c r="A1471" t="s">
        <v>649</v>
      </c>
      <c r="B1471">
        <v>28</v>
      </c>
      <c r="C1471" t="s">
        <v>23</v>
      </c>
      <c r="D1471" t="s">
        <v>15</v>
      </c>
      <c r="E1471" s="1">
        <v>4450000</v>
      </c>
      <c r="F1471" t="s">
        <v>16</v>
      </c>
      <c r="G1471" t="s">
        <v>16</v>
      </c>
      <c r="H1471" s="1">
        <v>4450000</v>
      </c>
      <c r="I1471" s="1">
        <v>4450000</v>
      </c>
      <c r="J1471">
        <v>2.48</v>
      </c>
      <c r="K1471">
        <v>4450000</v>
      </c>
      <c r="L1471" t="s">
        <v>674</v>
      </c>
      <c r="M1471">
        <v>2021</v>
      </c>
    </row>
    <row r="1472" spans="1:13" x14ac:dyDescent="0.45">
      <c r="A1472" t="s">
        <v>680</v>
      </c>
      <c r="B1472">
        <v>28</v>
      </c>
      <c r="C1472" t="s">
        <v>58</v>
      </c>
      <c r="D1472" t="s">
        <v>15</v>
      </c>
      <c r="E1472" s="1">
        <v>3500000</v>
      </c>
      <c r="F1472" s="1">
        <v>833333</v>
      </c>
      <c r="G1472" t="s">
        <v>16</v>
      </c>
      <c r="H1472" s="1">
        <v>4333333</v>
      </c>
      <c r="I1472" s="1">
        <v>4333333</v>
      </c>
      <c r="J1472">
        <v>2.41</v>
      </c>
      <c r="K1472">
        <v>7000000</v>
      </c>
      <c r="L1472" t="s">
        <v>674</v>
      </c>
      <c r="M1472">
        <v>2021</v>
      </c>
    </row>
    <row r="1473" spans="1:13" x14ac:dyDescent="0.45">
      <c r="A1473" t="s">
        <v>688</v>
      </c>
      <c r="B1473">
        <v>28</v>
      </c>
      <c r="C1473" t="s">
        <v>23</v>
      </c>
      <c r="D1473" t="s">
        <v>270</v>
      </c>
      <c r="E1473" s="1">
        <v>4200000</v>
      </c>
      <c r="F1473" t="s">
        <v>16</v>
      </c>
      <c r="G1473" t="s">
        <v>16</v>
      </c>
      <c r="H1473" s="1">
        <v>4200000</v>
      </c>
      <c r="I1473" s="1">
        <v>4200000</v>
      </c>
      <c r="J1473">
        <v>2.34</v>
      </c>
      <c r="K1473">
        <v>4200000</v>
      </c>
      <c r="L1473" t="s">
        <v>674</v>
      </c>
      <c r="M1473">
        <v>2021</v>
      </c>
    </row>
    <row r="1474" spans="1:13" x14ac:dyDescent="0.45">
      <c r="A1474" t="s">
        <v>54</v>
      </c>
      <c r="B1474">
        <v>36</v>
      </c>
      <c r="C1474" t="s">
        <v>28</v>
      </c>
      <c r="D1474" t="s">
        <v>15</v>
      </c>
      <c r="E1474" s="1">
        <v>2000000</v>
      </c>
      <c r="F1474" t="s">
        <v>16</v>
      </c>
      <c r="G1474" s="1">
        <v>2000000</v>
      </c>
      <c r="H1474" s="1">
        <v>4000000</v>
      </c>
      <c r="I1474" s="1">
        <v>4000000</v>
      </c>
      <c r="J1474">
        <v>2.23</v>
      </c>
      <c r="K1474">
        <v>3000000</v>
      </c>
      <c r="L1474" t="s">
        <v>674</v>
      </c>
      <c r="M1474">
        <v>2021</v>
      </c>
    </row>
    <row r="1475" spans="1:13" x14ac:dyDescent="0.45">
      <c r="A1475" t="s">
        <v>882</v>
      </c>
      <c r="B1475">
        <v>34</v>
      </c>
      <c r="C1475" t="s">
        <v>60</v>
      </c>
      <c r="D1475" t="s">
        <v>15</v>
      </c>
      <c r="E1475" s="1">
        <v>6000000</v>
      </c>
      <c r="F1475" t="s">
        <v>16</v>
      </c>
      <c r="G1475" t="s">
        <v>16</v>
      </c>
      <c r="H1475" s="1">
        <v>6000000</v>
      </c>
      <c r="I1475" s="1">
        <v>2096770</v>
      </c>
      <c r="J1475">
        <v>1.17</v>
      </c>
      <c r="K1475">
        <v>1951613</v>
      </c>
      <c r="L1475" t="s">
        <v>674</v>
      </c>
      <c r="M1475">
        <v>2021</v>
      </c>
    </row>
    <row r="1476" spans="1:13" x14ac:dyDescent="0.45">
      <c r="A1476" t="s">
        <v>684</v>
      </c>
      <c r="B1476">
        <v>30</v>
      </c>
      <c r="C1476" t="s">
        <v>28</v>
      </c>
      <c r="E1476" s="1">
        <v>2000000</v>
      </c>
      <c r="F1476" t="s">
        <v>16</v>
      </c>
      <c r="G1476" t="s">
        <v>16</v>
      </c>
      <c r="H1476" s="1">
        <v>2000000</v>
      </c>
      <c r="I1476" s="1">
        <v>2000000</v>
      </c>
      <c r="J1476">
        <v>1.1100000000000001</v>
      </c>
      <c r="K1476">
        <v>2500000</v>
      </c>
      <c r="L1476" t="s">
        <v>674</v>
      </c>
      <c r="M1476">
        <v>2021</v>
      </c>
    </row>
    <row r="1477" spans="1:13" x14ac:dyDescent="0.45">
      <c r="A1477" t="s">
        <v>691</v>
      </c>
      <c r="B1477">
        <v>22</v>
      </c>
      <c r="C1477" t="s">
        <v>19</v>
      </c>
      <c r="D1477" t="s">
        <v>15</v>
      </c>
      <c r="E1477" s="1">
        <v>1000000</v>
      </c>
      <c r="F1477" s="1">
        <v>714286</v>
      </c>
      <c r="G1477" t="s">
        <v>16</v>
      </c>
      <c r="H1477" s="1">
        <v>1714285</v>
      </c>
      <c r="I1477" s="1">
        <v>1714285</v>
      </c>
      <c r="J1477">
        <v>0.95</v>
      </c>
      <c r="K1477">
        <v>24285714</v>
      </c>
      <c r="L1477" t="s">
        <v>674</v>
      </c>
      <c r="M1477">
        <v>2021</v>
      </c>
    </row>
    <row r="1478" spans="1:13" x14ac:dyDescent="0.45">
      <c r="A1478" t="s">
        <v>692</v>
      </c>
      <c r="B1478">
        <v>30</v>
      </c>
      <c r="C1478" t="s">
        <v>28</v>
      </c>
      <c r="D1478" t="s">
        <v>76</v>
      </c>
      <c r="E1478" s="1">
        <v>1570000</v>
      </c>
      <c r="F1478" t="s">
        <v>16</v>
      </c>
      <c r="G1478" t="s">
        <v>16</v>
      </c>
      <c r="H1478" s="1">
        <v>1570000</v>
      </c>
      <c r="I1478" s="1">
        <v>1570000</v>
      </c>
      <c r="J1478">
        <v>0.87</v>
      </c>
      <c r="K1478">
        <v>1570000</v>
      </c>
      <c r="L1478" t="s">
        <v>674</v>
      </c>
      <c r="M1478">
        <v>2021</v>
      </c>
    </row>
    <row r="1479" spans="1:13" x14ac:dyDescent="0.45">
      <c r="A1479" t="s">
        <v>168</v>
      </c>
      <c r="B1479">
        <v>27</v>
      </c>
      <c r="C1479" t="s">
        <v>31</v>
      </c>
      <c r="D1479" t="s">
        <v>76</v>
      </c>
      <c r="E1479" s="1">
        <v>1300000</v>
      </c>
      <c r="F1479" t="s">
        <v>16</v>
      </c>
      <c r="G1479" t="s">
        <v>16</v>
      </c>
      <c r="H1479" s="1">
        <v>1300000</v>
      </c>
      <c r="I1479" s="1">
        <v>1300000</v>
      </c>
      <c r="J1479">
        <v>0.72</v>
      </c>
      <c r="K1479">
        <v>1300000</v>
      </c>
      <c r="L1479" t="s">
        <v>674</v>
      </c>
      <c r="M1479">
        <v>2021</v>
      </c>
    </row>
    <row r="1480" spans="1:13" x14ac:dyDescent="0.45">
      <c r="A1480" t="s">
        <v>694</v>
      </c>
      <c r="B1480">
        <v>31</v>
      </c>
      <c r="C1480" t="s">
        <v>28</v>
      </c>
      <c r="D1480" t="s">
        <v>34</v>
      </c>
      <c r="E1480" s="1">
        <v>596000</v>
      </c>
      <c r="F1480" t="s">
        <v>16</v>
      </c>
      <c r="G1480" t="s">
        <v>16</v>
      </c>
      <c r="H1480" s="1">
        <v>596000</v>
      </c>
      <c r="I1480" s="1">
        <v>596000</v>
      </c>
      <c r="J1480">
        <v>0.33</v>
      </c>
      <c r="K1480">
        <v>596000</v>
      </c>
      <c r="L1480" t="s">
        <v>674</v>
      </c>
      <c r="M1480">
        <v>2021</v>
      </c>
    </row>
    <row r="1481" spans="1:13" x14ac:dyDescent="0.45">
      <c r="A1481" t="s">
        <v>695</v>
      </c>
      <c r="B1481">
        <v>24</v>
      </c>
      <c r="C1481" t="s">
        <v>43</v>
      </c>
      <c r="D1481" t="s">
        <v>34</v>
      </c>
      <c r="E1481" s="1">
        <v>589200</v>
      </c>
      <c r="F1481" t="s">
        <v>16</v>
      </c>
      <c r="G1481" t="s">
        <v>16</v>
      </c>
      <c r="H1481" s="1">
        <v>589200</v>
      </c>
      <c r="I1481" s="1">
        <v>589200</v>
      </c>
      <c r="J1481">
        <v>0.33</v>
      </c>
      <c r="K1481">
        <v>589200</v>
      </c>
      <c r="L1481" t="s">
        <v>674</v>
      </c>
      <c r="M1481">
        <v>2021</v>
      </c>
    </row>
    <row r="1482" spans="1:13" x14ac:dyDescent="0.45">
      <c r="A1482" t="s">
        <v>696</v>
      </c>
      <c r="B1482">
        <v>27</v>
      </c>
      <c r="C1482" t="s">
        <v>26</v>
      </c>
      <c r="D1482" t="s">
        <v>34</v>
      </c>
      <c r="E1482" s="1">
        <v>584900</v>
      </c>
      <c r="F1482" t="s">
        <v>16</v>
      </c>
      <c r="G1482" t="s">
        <v>16</v>
      </c>
      <c r="H1482" s="1">
        <v>584900</v>
      </c>
      <c r="I1482" s="1">
        <v>584900</v>
      </c>
      <c r="J1482">
        <v>0.33</v>
      </c>
      <c r="K1482">
        <v>584900</v>
      </c>
      <c r="L1482" t="s">
        <v>674</v>
      </c>
      <c r="M1482">
        <v>2021</v>
      </c>
    </row>
    <row r="1483" spans="1:13" x14ac:dyDescent="0.45">
      <c r="A1483" t="s">
        <v>700</v>
      </c>
      <c r="B1483">
        <v>30</v>
      </c>
      <c r="C1483" t="s">
        <v>28</v>
      </c>
      <c r="D1483" t="s">
        <v>34</v>
      </c>
      <c r="E1483" s="1">
        <v>580200</v>
      </c>
      <c r="F1483" t="s">
        <v>16</v>
      </c>
      <c r="G1483" t="s">
        <v>16</v>
      </c>
      <c r="H1483" s="1">
        <v>580200</v>
      </c>
      <c r="I1483" s="1">
        <v>580200</v>
      </c>
      <c r="J1483">
        <v>0.32</v>
      </c>
      <c r="K1483">
        <v>580200</v>
      </c>
      <c r="L1483" t="s">
        <v>674</v>
      </c>
      <c r="M1483">
        <v>2021</v>
      </c>
    </row>
    <row r="1484" spans="1:13" x14ac:dyDescent="0.45">
      <c r="A1484" t="s">
        <v>1152</v>
      </c>
      <c r="B1484">
        <v>25</v>
      </c>
      <c r="C1484" t="s">
        <v>28</v>
      </c>
      <c r="D1484" t="s">
        <v>34</v>
      </c>
      <c r="E1484" s="1">
        <v>573100</v>
      </c>
      <c r="F1484" t="s">
        <v>16</v>
      </c>
      <c r="G1484" t="s">
        <v>16</v>
      </c>
      <c r="H1484" s="1">
        <v>573100</v>
      </c>
      <c r="I1484" s="1">
        <v>573100</v>
      </c>
      <c r="J1484">
        <v>0.32</v>
      </c>
      <c r="K1484">
        <v>573100</v>
      </c>
      <c r="L1484" t="s">
        <v>674</v>
      </c>
      <c r="M1484">
        <v>2021</v>
      </c>
    </row>
    <row r="1485" spans="1:13" x14ac:dyDescent="0.45">
      <c r="A1485" t="s">
        <v>1153</v>
      </c>
      <c r="B1485">
        <v>26</v>
      </c>
      <c r="C1485" t="s">
        <v>28</v>
      </c>
      <c r="D1485" t="s">
        <v>34</v>
      </c>
      <c r="E1485" s="1">
        <v>585000</v>
      </c>
      <c r="F1485" t="s">
        <v>16</v>
      </c>
      <c r="G1485" t="s">
        <v>16</v>
      </c>
      <c r="H1485" s="1">
        <v>585000</v>
      </c>
      <c r="I1485" s="1">
        <v>471750</v>
      </c>
      <c r="J1485">
        <v>0.26</v>
      </c>
      <c r="K1485">
        <v>471750</v>
      </c>
      <c r="L1485" t="s">
        <v>674</v>
      </c>
      <c r="M1485">
        <v>2021</v>
      </c>
    </row>
    <row r="1486" spans="1:13" x14ac:dyDescent="0.45">
      <c r="A1486" t="s">
        <v>1154</v>
      </c>
      <c r="B1486">
        <v>30</v>
      </c>
      <c r="C1486" t="s">
        <v>43</v>
      </c>
      <c r="D1486" t="s">
        <v>15</v>
      </c>
      <c r="E1486" s="1">
        <v>1000000</v>
      </c>
      <c r="F1486" t="s">
        <v>16</v>
      </c>
      <c r="G1486" t="s">
        <v>16</v>
      </c>
      <c r="H1486" s="1">
        <v>1000000</v>
      </c>
      <c r="I1486" s="1">
        <v>349440</v>
      </c>
      <c r="J1486">
        <v>0.19</v>
      </c>
      <c r="K1486">
        <v>349440</v>
      </c>
      <c r="L1486" t="s">
        <v>674</v>
      </c>
      <c r="M1486">
        <v>2021</v>
      </c>
    </row>
    <row r="1487" spans="1:13" x14ac:dyDescent="0.45">
      <c r="A1487" t="s">
        <v>648</v>
      </c>
      <c r="B1487">
        <v>29</v>
      </c>
      <c r="C1487" t="s">
        <v>26</v>
      </c>
      <c r="D1487" t="s">
        <v>15</v>
      </c>
      <c r="E1487" s="1">
        <v>4300000</v>
      </c>
      <c r="F1487" t="s">
        <v>16</v>
      </c>
      <c r="G1487" t="s">
        <v>16</v>
      </c>
      <c r="H1487" s="1">
        <v>4300000</v>
      </c>
      <c r="I1487" s="1">
        <v>214690</v>
      </c>
      <c r="J1487">
        <v>0.12</v>
      </c>
      <c r="K1487">
        <v>214690</v>
      </c>
      <c r="L1487" t="s">
        <v>674</v>
      </c>
      <c r="M1487">
        <v>2021</v>
      </c>
    </row>
    <row r="1488" spans="1:13" x14ac:dyDescent="0.45">
      <c r="A1488" t="s">
        <v>1155</v>
      </c>
      <c r="B1488">
        <v>30</v>
      </c>
      <c r="C1488" t="s">
        <v>31</v>
      </c>
      <c r="D1488" t="s">
        <v>34</v>
      </c>
      <c r="E1488" s="1">
        <v>570500</v>
      </c>
      <c r="F1488" t="s">
        <v>16</v>
      </c>
      <c r="G1488" t="s">
        <v>16</v>
      </c>
      <c r="H1488" s="1">
        <v>570500</v>
      </c>
      <c r="I1488" s="1">
        <v>199355</v>
      </c>
      <c r="J1488">
        <v>0.11</v>
      </c>
      <c r="K1488">
        <v>199355</v>
      </c>
      <c r="L1488" t="s">
        <v>674</v>
      </c>
      <c r="M1488">
        <v>2021</v>
      </c>
    </row>
    <row r="1489" spans="1:13" x14ac:dyDescent="0.45">
      <c r="A1489" t="s">
        <v>1156</v>
      </c>
      <c r="B1489">
        <v>24</v>
      </c>
      <c r="C1489" t="s">
        <v>205</v>
      </c>
      <c r="D1489" t="s">
        <v>34</v>
      </c>
      <c r="E1489" s="1">
        <v>570500</v>
      </c>
      <c r="F1489" t="s">
        <v>16</v>
      </c>
      <c r="G1489" t="s">
        <v>16</v>
      </c>
      <c r="H1489" s="1">
        <v>570500</v>
      </c>
      <c r="I1489" s="1">
        <v>95077</v>
      </c>
      <c r="J1489">
        <v>0.05</v>
      </c>
      <c r="K1489">
        <v>95077</v>
      </c>
      <c r="L1489" t="s">
        <v>674</v>
      </c>
      <c r="M1489">
        <v>2021</v>
      </c>
    </row>
    <row r="1490" spans="1:13" x14ac:dyDescent="0.45">
      <c r="A1490" t="s">
        <v>1157</v>
      </c>
      <c r="B1490">
        <v>35</v>
      </c>
      <c r="C1490" t="s">
        <v>28</v>
      </c>
      <c r="D1490" t="s">
        <v>15</v>
      </c>
      <c r="E1490" s="1">
        <v>570500</v>
      </c>
      <c r="F1490" t="s">
        <v>16</v>
      </c>
      <c r="G1490" t="s">
        <v>16</v>
      </c>
      <c r="H1490" s="1">
        <v>570500</v>
      </c>
      <c r="I1490" s="1">
        <v>58273</v>
      </c>
      <c r="J1490">
        <v>0.03</v>
      </c>
      <c r="K1490">
        <v>58273</v>
      </c>
      <c r="L1490" t="s">
        <v>674</v>
      </c>
      <c r="M1490">
        <v>2021</v>
      </c>
    </row>
    <row r="1491" spans="1:13" x14ac:dyDescent="0.45">
      <c r="A1491" t="s">
        <v>1158</v>
      </c>
      <c r="B1491">
        <v>27</v>
      </c>
      <c r="C1491" t="s">
        <v>28</v>
      </c>
      <c r="D1491" t="s">
        <v>34</v>
      </c>
      <c r="E1491" s="1">
        <v>570500</v>
      </c>
      <c r="F1491" t="s">
        <v>16</v>
      </c>
      <c r="G1491" t="s">
        <v>16</v>
      </c>
      <c r="H1491" s="1">
        <v>570500</v>
      </c>
      <c r="I1491" s="1">
        <v>52139</v>
      </c>
      <c r="J1491">
        <v>0.03</v>
      </c>
      <c r="K1491">
        <v>52139</v>
      </c>
      <c r="L1491" t="s">
        <v>674</v>
      </c>
      <c r="M1491">
        <v>2021</v>
      </c>
    </row>
    <row r="1492" spans="1:13" x14ac:dyDescent="0.45">
      <c r="A1492" t="s">
        <v>626</v>
      </c>
      <c r="B1492">
        <v>29</v>
      </c>
      <c r="C1492" t="s">
        <v>23</v>
      </c>
      <c r="D1492" t="s">
        <v>15</v>
      </c>
      <c r="E1492" s="1">
        <v>570500</v>
      </c>
      <c r="F1492" t="s">
        <v>16</v>
      </c>
      <c r="G1492" t="s">
        <v>16</v>
      </c>
      <c r="H1492" s="1">
        <v>570500</v>
      </c>
      <c r="I1492" s="1">
        <v>49072</v>
      </c>
      <c r="J1492">
        <v>0.03</v>
      </c>
      <c r="K1492">
        <v>49072</v>
      </c>
      <c r="L1492" t="s">
        <v>674</v>
      </c>
      <c r="M1492">
        <v>2021</v>
      </c>
    </row>
    <row r="1493" spans="1:13" x14ac:dyDescent="0.45">
      <c r="A1493" t="s">
        <v>1159</v>
      </c>
      <c r="B1493">
        <v>34</v>
      </c>
      <c r="C1493" t="s">
        <v>31</v>
      </c>
      <c r="D1493" t="s">
        <v>15</v>
      </c>
      <c r="E1493" s="1">
        <v>21400000</v>
      </c>
      <c r="F1493" s="1">
        <v>777777</v>
      </c>
      <c r="G1493" s="1">
        <v>25000</v>
      </c>
      <c r="H1493" s="1">
        <v>22202777</v>
      </c>
      <c r="I1493" s="1">
        <v>22202777</v>
      </c>
      <c r="J1493">
        <v>12.92</v>
      </c>
      <c r="K1493">
        <v>18555556</v>
      </c>
      <c r="L1493" t="s">
        <v>703</v>
      </c>
      <c r="M1493">
        <v>2021</v>
      </c>
    </row>
    <row r="1494" spans="1:13" x14ac:dyDescent="0.45">
      <c r="A1494" t="s">
        <v>702</v>
      </c>
      <c r="B1494">
        <v>35</v>
      </c>
      <c r="C1494" t="s">
        <v>23</v>
      </c>
      <c r="D1494" t="s">
        <v>15</v>
      </c>
      <c r="E1494" s="1">
        <v>21000000</v>
      </c>
      <c r="F1494" t="s">
        <v>16</v>
      </c>
      <c r="G1494" t="s">
        <v>16</v>
      </c>
      <c r="H1494" s="1">
        <v>21000000</v>
      </c>
      <c r="I1494" s="1">
        <v>21000000</v>
      </c>
      <c r="J1494">
        <v>12.22</v>
      </c>
      <c r="K1494">
        <v>21666667</v>
      </c>
      <c r="L1494" t="s">
        <v>703</v>
      </c>
      <c r="M1494">
        <v>2021</v>
      </c>
    </row>
    <row r="1495" spans="1:13" x14ac:dyDescent="0.45">
      <c r="A1495" t="s">
        <v>707</v>
      </c>
      <c r="B1495">
        <v>30</v>
      </c>
      <c r="C1495" t="s">
        <v>23</v>
      </c>
      <c r="D1495" t="s">
        <v>15</v>
      </c>
      <c r="E1495" s="1">
        <v>18900000</v>
      </c>
      <c r="F1495" t="s">
        <v>16</v>
      </c>
      <c r="G1495" t="s">
        <v>16</v>
      </c>
      <c r="H1495" s="1">
        <v>18900000</v>
      </c>
      <c r="I1495" s="1">
        <v>18900000</v>
      </c>
      <c r="J1495">
        <v>11</v>
      </c>
      <c r="K1495">
        <v>18900000</v>
      </c>
      <c r="L1495" t="s">
        <v>703</v>
      </c>
      <c r="M1495">
        <v>2021</v>
      </c>
    </row>
    <row r="1496" spans="1:13" x14ac:dyDescent="0.45">
      <c r="A1496" t="s">
        <v>706</v>
      </c>
      <c r="B1496">
        <v>35</v>
      </c>
      <c r="C1496" t="s">
        <v>14</v>
      </c>
      <c r="D1496" t="s">
        <v>15</v>
      </c>
      <c r="E1496" s="1">
        <v>18500000</v>
      </c>
      <c r="F1496" t="s">
        <v>16</v>
      </c>
      <c r="G1496" t="s">
        <v>16</v>
      </c>
      <c r="H1496" s="1">
        <v>18500000</v>
      </c>
      <c r="I1496" s="1">
        <v>16500000</v>
      </c>
      <c r="J1496">
        <v>9.6</v>
      </c>
      <c r="K1496">
        <v>11165300</v>
      </c>
      <c r="L1496" t="s">
        <v>703</v>
      </c>
      <c r="M1496">
        <v>2021</v>
      </c>
    </row>
    <row r="1497" spans="1:13" x14ac:dyDescent="0.45">
      <c r="A1497" t="s">
        <v>705</v>
      </c>
      <c r="B1497">
        <v>34</v>
      </c>
      <c r="C1497" t="s">
        <v>19</v>
      </c>
      <c r="D1497" t="s">
        <v>15</v>
      </c>
      <c r="E1497" s="1">
        <v>15000000</v>
      </c>
      <c r="F1497" s="1">
        <v>200000</v>
      </c>
      <c r="G1497" t="s">
        <v>16</v>
      </c>
      <c r="H1497" s="1">
        <v>15200000</v>
      </c>
      <c r="I1497" s="1">
        <v>15200000</v>
      </c>
      <c r="J1497">
        <v>8.84</v>
      </c>
      <c r="K1497">
        <v>12500000</v>
      </c>
      <c r="L1497" t="s">
        <v>703</v>
      </c>
      <c r="M1497">
        <v>2021</v>
      </c>
    </row>
    <row r="1498" spans="1:13" x14ac:dyDescent="0.45">
      <c r="A1498" t="s">
        <v>150</v>
      </c>
      <c r="B1498">
        <v>29</v>
      </c>
      <c r="C1498" t="s">
        <v>14</v>
      </c>
      <c r="D1498" t="s">
        <v>15</v>
      </c>
      <c r="E1498" s="1">
        <v>19500000</v>
      </c>
      <c r="F1498" t="s">
        <v>16</v>
      </c>
      <c r="G1498" t="s">
        <v>16</v>
      </c>
      <c r="H1498" s="1">
        <v>19500000</v>
      </c>
      <c r="I1498" s="1">
        <v>6814535</v>
      </c>
      <c r="J1498">
        <v>3.96</v>
      </c>
      <c r="K1498">
        <v>6814535</v>
      </c>
      <c r="L1498" t="s">
        <v>703</v>
      </c>
      <c r="M1498">
        <v>2021</v>
      </c>
    </row>
    <row r="1499" spans="1:13" x14ac:dyDescent="0.45">
      <c r="A1499" t="s">
        <v>216</v>
      </c>
      <c r="B1499">
        <v>31</v>
      </c>
      <c r="C1499" t="s">
        <v>23</v>
      </c>
      <c r="D1499" t="s">
        <v>15</v>
      </c>
      <c r="E1499" s="1">
        <v>6000000</v>
      </c>
      <c r="F1499" t="s">
        <v>16</v>
      </c>
      <c r="G1499" s="1">
        <v>125000</v>
      </c>
      <c r="H1499" s="1">
        <v>6125000</v>
      </c>
      <c r="I1499" s="1">
        <v>6125000</v>
      </c>
      <c r="J1499">
        <v>3.56</v>
      </c>
      <c r="K1499">
        <v>6000000</v>
      </c>
      <c r="L1499" t="s">
        <v>703</v>
      </c>
      <c r="M1499">
        <v>2021</v>
      </c>
    </row>
    <row r="1500" spans="1:13" x14ac:dyDescent="0.45">
      <c r="A1500" t="s">
        <v>398</v>
      </c>
      <c r="B1500">
        <v>30</v>
      </c>
      <c r="C1500" t="s">
        <v>23</v>
      </c>
      <c r="D1500" t="s">
        <v>15</v>
      </c>
      <c r="E1500" s="1">
        <v>3000000</v>
      </c>
      <c r="F1500" t="s">
        <v>16</v>
      </c>
      <c r="G1500" s="1">
        <v>2000000</v>
      </c>
      <c r="H1500" s="1">
        <v>5000000</v>
      </c>
      <c r="I1500" s="1">
        <v>5000000</v>
      </c>
      <c r="J1500">
        <v>2.91</v>
      </c>
      <c r="K1500">
        <v>3000000</v>
      </c>
      <c r="L1500" t="s">
        <v>703</v>
      </c>
      <c r="M1500">
        <v>2021</v>
      </c>
    </row>
    <row r="1501" spans="1:13" x14ac:dyDescent="0.45">
      <c r="A1501" t="s">
        <v>713</v>
      </c>
      <c r="B1501">
        <v>33</v>
      </c>
      <c r="C1501" t="s">
        <v>26</v>
      </c>
      <c r="D1501" t="s">
        <v>15</v>
      </c>
      <c r="E1501" s="1">
        <v>3250000</v>
      </c>
      <c r="F1501" t="s">
        <v>16</v>
      </c>
      <c r="G1501" t="s">
        <v>16</v>
      </c>
      <c r="H1501" s="1">
        <v>3250000</v>
      </c>
      <c r="I1501" s="1">
        <v>3250000</v>
      </c>
      <c r="J1501">
        <v>1.89</v>
      </c>
      <c r="K1501">
        <v>3250000</v>
      </c>
      <c r="L1501" t="s">
        <v>703</v>
      </c>
      <c r="M1501">
        <v>2021</v>
      </c>
    </row>
    <row r="1502" spans="1:13" x14ac:dyDescent="0.45">
      <c r="A1502" t="s">
        <v>710</v>
      </c>
      <c r="B1502">
        <v>29</v>
      </c>
      <c r="C1502" t="s">
        <v>26</v>
      </c>
      <c r="D1502" t="s">
        <v>15</v>
      </c>
      <c r="E1502" s="1">
        <v>3000000</v>
      </c>
      <c r="F1502" t="s">
        <v>16</v>
      </c>
      <c r="G1502" t="s">
        <v>16</v>
      </c>
      <c r="H1502" s="1">
        <v>3000000</v>
      </c>
      <c r="I1502" s="1">
        <v>3000000</v>
      </c>
      <c r="J1502">
        <v>1.75</v>
      </c>
      <c r="K1502">
        <v>3125000</v>
      </c>
      <c r="L1502" t="s">
        <v>703</v>
      </c>
      <c r="M1502">
        <v>2021</v>
      </c>
    </row>
    <row r="1503" spans="1:13" x14ac:dyDescent="0.45">
      <c r="A1503" t="s">
        <v>715</v>
      </c>
      <c r="B1503">
        <v>31</v>
      </c>
      <c r="C1503" t="s">
        <v>58</v>
      </c>
      <c r="D1503" t="s">
        <v>362</v>
      </c>
      <c r="E1503" s="1">
        <v>2100000</v>
      </c>
      <c r="F1503" t="s">
        <v>16</v>
      </c>
      <c r="G1503" t="s">
        <v>16</v>
      </c>
      <c r="H1503" s="1">
        <v>2100000</v>
      </c>
      <c r="I1503" s="1">
        <v>2100000</v>
      </c>
      <c r="J1503">
        <v>1.22</v>
      </c>
      <c r="K1503">
        <v>2100000</v>
      </c>
      <c r="L1503" t="s">
        <v>703</v>
      </c>
      <c r="M1503">
        <v>2021</v>
      </c>
    </row>
    <row r="1504" spans="1:13" x14ac:dyDescent="0.45">
      <c r="A1504" t="s">
        <v>220</v>
      </c>
      <c r="B1504">
        <v>32</v>
      </c>
      <c r="C1504" t="s">
        <v>31</v>
      </c>
      <c r="D1504" t="s">
        <v>15</v>
      </c>
      <c r="E1504" s="1">
        <v>1500000</v>
      </c>
      <c r="F1504" t="s">
        <v>16</v>
      </c>
      <c r="G1504" s="1">
        <v>500000</v>
      </c>
      <c r="H1504" s="1">
        <v>2000000</v>
      </c>
      <c r="I1504" s="1">
        <v>2000000</v>
      </c>
      <c r="J1504">
        <v>1.1599999999999999</v>
      </c>
      <c r="K1504">
        <v>1500000</v>
      </c>
      <c r="L1504" t="s">
        <v>703</v>
      </c>
      <c r="M1504">
        <v>2021</v>
      </c>
    </row>
    <row r="1505" spans="1:13" x14ac:dyDescent="0.45">
      <c r="A1505" t="s">
        <v>602</v>
      </c>
      <c r="B1505">
        <v>32</v>
      </c>
      <c r="C1505" t="s">
        <v>26</v>
      </c>
      <c r="D1505" t="s">
        <v>15</v>
      </c>
      <c r="E1505" s="1">
        <v>2000000</v>
      </c>
      <c r="F1505" t="s">
        <v>16</v>
      </c>
      <c r="G1505" t="s">
        <v>16</v>
      </c>
      <c r="H1505" s="1">
        <v>2000000</v>
      </c>
      <c r="I1505" s="1">
        <v>2000000</v>
      </c>
      <c r="J1505">
        <v>1.1599999999999999</v>
      </c>
      <c r="K1505">
        <v>6250000</v>
      </c>
      <c r="L1505" t="s">
        <v>703</v>
      </c>
      <c r="M1505">
        <v>2021</v>
      </c>
    </row>
    <row r="1506" spans="1:13" x14ac:dyDescent="0.45">
      <c r="A1506" t="s">
        <v>406</v>
      </c>
      <c r="B1506">
        <v>34</v>
      </c>
      <c r="C1506" t="s">
        <v>28</v>
      </c>
      <c r="D1506" t="s">
        <v>15</v>
      </c>
      <c r="E1506" s="1">
        <v>2000000</v>
      </c>
      <c r="F1506" t="s">
        <v>16</v>
      </c>
      <c r="G1506" t="s">
        <v>16</v>
      </c>
      <c r="H1506" s="1">
        <v>2000000</v>
      </c>
      <c r="I1506" s="1">
        <v>2000000</v>
      </c>
      <c r="J1506">
        <v>1.1599999999999999</v>
      </c>
      <c r="K1506">
        <v>2500000</v>
      </c>
      <c r="L1506" t="s">
        <v>703</v>
      </c>
      <c r="M1506">
        <v>2021</v>
      </c>
    </row>
    <row r="1507" spans="1:13" x14ac:dyDescent="0.45">
      <c r="A1507" t="s">
        <v>717</v>
      </c>
      <c r="B1507">
        <v>34</v>
      </c>
      <c r="C1507" t="s">
        <v>36</v>
      </c>
      <c r="D1507" t="s">
        <v>76</v>
      </c>
      <c r="E1507" s="1">
        <v>1275000</v>
      </c>
      <c r="F1507" t="s">
        <v>16</v>
      </c>
      <c r="G1507" t="s">
        <v>16</v>
      </c>
      <c r="H1507" s="1">
        <v>1275000</v>
      </c>
      <c r="I1507" s="1">
        <v>1275000</v>
      </c>
      <c r="J1507">
        <v>0.74</v>
      </c>
      <c r="K1507">
        <v>1275000</v>
      </c>
      <c r="L1507" t="s">
        <v>703</v>
      </c>
      <c r="M1507">
        <v>2021</v>
      </c>
    </row>
    <row r="1508" spans="1:13" x14ac:dyDescent="0.45">
      <c r="A1508" t="s">
        <v>719</v>
      </c>
      <c r="B1508">
        <v>28</v>
      </c>
      <c r="C1508" t="s">
        <v>58</v>
      </c>
      <c r="D1508" t="s">
        <v>161</v>
      </c>
      <c r="E1508" s="1">
        <v>1150000</v>
      </c>
      <c r="F1508" t="s">
        <v>16</v>
      </c>
      <c r="G1508" t="s">
        <v>16</v>
      </c>
      <c r="H1508" s="1">
        <v>1150000</v>
      </c>
      <c r="I1508" s="1">
        <v>1150000</v>
      </c>
      <c r="J1508">
        <v>0.67</v>
      </c>
      <c r="K1508">
        <v>1150000</v>
      </c>
      <c r="L1508" t="s">
        <v>703</v>
      </c>
      <c r="M1508">
        <v>2021</v>
      </c>
    </row>
    <row r="1509" spans="1:13" x14ac:dyDescent="0.45">
      <c r="A1509" t="s">
        <v>1160</v>
      </c>
      <c r="B1509">
        <v>32</v>
      </c>
      <c r="C1509" t="s">
        <v>28</v>
      </c>
      <c r="D1509" t="s">
        <v>15</v>
      </c>
      <c r="E1509" s="1">
        <v>1050000</v>
      </c>
      <c r="F1509" t="s">
        <v>16</v>
      </c>
      <c r="G1509" t="s">
        <v>16</v>
      </c>
      <c r="H1509" s="1">
        <v>1050000</v>
      </c>
      <c r="I1509" s="1">
        <v>1050000</v>
      </c>
      <c r="J1509">
        <v>0.61</v>
      </c>
      <c r="K1509">
        <v>1150000</v>
      </c>
      <c r="L1509" t="s">
        <v>703</v>
      </c>
      <c r="M1509">
        <v>2021</v>
      </c>
    </row>
    <row r="1510" spans="1:13" x14ac:dyDescent="0.45">
      <c r="A1510" t="s">
        <v>718</v>
      </c>
      <c r="B1510">
        <v>28</v>
      </c>
      <c r="C1510" t="s">
        <v>28</v>
      </c>
      <c r="D1510" t="s">
        <v>76</v>
      </c>
      <c r="E1510" s="1">
        <v>950000</v>
      </c>
      <c r="F1510" t="s">
        <v>16</v>
      </c>
      <c r="G1510" t="s">
        <v>16</v>
      </c>
      <c r="H1510" s="1">
        <v>950000</v>
      </c>
      <c r="I1510" s="1">
        <v>950000</v>
      </c>
      <c r="J1510">
        <v>0.55000000000000004</v>
      </c>
      <c r="K1510">
        <v>950000</v>
      </c>
      <c r="L1510" t="s">
        <v>703</v>
      </c>
      <c r="M1510">
        <v>2021</v>
      </c>
    </row>
    <row r="1511" spans="1:13" x14ac:dyDescent="0.45">
      <c r="A1511" t="s">
        <v>720</v>
      </c>
      <c r="B1511">
        <v>30</v>
      </c>
      <c r="C1511" t="s">
        <v>21</v>
      </c>
      <c r="D1511" t="s">
        <v>34</v>
      </c>
      <c r="E1511" s="1">
        <v>600000</v>
      </c>
      <c r="F1511" t="s">
        <v>16</v>
      </c>
      <c r="G1511" t="s">
        <v>16</v>
      </c>
      <c r="H1511" s="1">
        <v>600000</v>
      </c>
      <c r="I1511" s="1">
        <v>600000</v>
      </c>
      <c r="J1511">
        <v>0.35</v>
      </c>
      <c r="K1511">
        <v>600000</v>
      </c>
      <c r="L1511" t="s">
        <v>703</v>
      </c>
      <c r="M1511">
        <v>2021</v>
      </c>
    </row>
    <row r="1512" spans="1:13" x14ac:dyDescent="0.45">
      <c r="A1512" t="s">
        <v>723</v>
      </c>
      <c r="B1512">
        <v>30</v>
      </c>
      <c r="C1512" t="s">
        <v>28</v>
      </c>
      <c r="D1512" t="s">
        <v>34</v>
      </c>
      <c r="E1512" s="1">
        <v>583000</v>
      </c>
      <c r="F1512" t="s">
        <v>16</v>
      </c>
      <c r="G1512" t="s">
        <v>16</v>
      </c>
      <c r="H1512" s="1">
        <v>583000</v>
      </c>
      <c r="I1512" s="1">
        <v>583000</v>
      </c>
      <c r="J1512">
        <v>0.34</v>
      </c>
      <c r="K1512">
        <v>583000</v>
      </c>
      <c r="L1512" t="s">
        <v>703</v>
      </c>
      <c r="M1512">
        <v>2021</v>
      </c>
    </row>
    <row r="1513" spans="1:13" x14ac:dyDescent="0.45">
      <c r="A1513" t="s">
        <v>722</v>
      </c>
      <c r="B1513">
        <v>24</v>
      </c>
      <c r="C1513" t="s">
        <v>23</v>
      </c>
      <c r="D1513" t="s">
        <v>34</v>
      </c>
      <c r="E1513" s="1">
        <v>583000</v>
      </c>
      <c r="F1513" t="s">
        <v>16</v>
      </c>
      <c r="G1513" t="s">
        <v>16</v>
      </c>
      <c r="H1513" s="1">
        <v>583000</v>
      </c>
      <c r="I1513" s="1">
        <v>564120</v>
      </c>
      <c r="J1513">
        <v>0.33</v>
      </c>
      <c r="K1513">
        <v>564120</v>
      </c>
      <c r="L1513" t="s">
        <v>703</v>
      </c>
      <c r="M1513">
        <v>2021</v>
      </c>
    </row>
    <row r="1514" spans="1:13" x14ac:dyDescent="0.45">
      <c r="A1514" t="s">
        <v>1161</v>
      </c>
      <c r="B1514">
        <v>25</v>
      </c>
      <c r="C1514" t="s">
        <v>28</v>
      </c>
      <c r="D1514" t="s">
        <v>34</v>
      </c>
      <c r="E1514" s="1">
        <v>570500</v>
      </c>
      <c r="F1514" t="s">
        <v>16</v>
      </c>
      <c r="G1514" t="s">
        <v>16</v>
      </c>
      <c r="H1514" s="1">
        <v>570500</v>
      </c>
      <c r="I1514" s="1">
        <v>447782</v>
      </c>
      <c r="J1514">
        <v>0.26</v>
      </c>
      <c r="K1514">
        <v>447782</v>
      </c>
      <c r="L1514" t="s">
        <v>703</v>
      </c>
      <c r="M1514">
        <v>2021</v>
      </c>
    </row>
    <row r="1515" spans="1:13" x14ac:dyDescent="0.45">
      <c r="A1515" t="s">
        <v>1162</v>
      </c>
      <c r="B1515">
        <v>27</v>
      </c>
      <c r="C1515" t="s">
        <v>43</v>
      </c>
      <c r="D1515" t="s">
        <v>34</v>
      </c>
      <c r="E1515" s="1">
        <v>570500</v>
      </c>
      <c r="F1515" t="s">
        <v>16</v>
      </c>
      <c r="G1515" t="s">
        <v>16</v>
      </c>
      <c r="H1515" s="1">
        <v>570500</v>
      </c>
      <c r="I1515" s="1">
        <v>414045</v>
      </c>
      <c r="J1515">
        <v>0.24</v>
      </c>
      <c r="K1515">
        <v>414045</v>
      </c>
      <c r="L1515" t="s">
        <v>703</v>
      </c>
      <c r="M1515">
        <v>2021</v>
      </c>
    </row>
    <row r="1516" spans="1:13" x14ac:dyDescent="0.45">
      <c r="A1516" t="s">
        <v>729</v>
      </c>
      <c r="B1516">
        <v>27</v>
      </c>
      <c r="C1516" t="s">
        <v>43</v>
      </c>
      <c r="D1516" t="s">
        <v>34</v>
      </c>
      <c r="E1516" s="1">
        <v>570500</v>
      </c>
      <c r="F1516" t="s">
        <v>16</v>
      </c>
      <c r="G1516" t="s">
        <v>16</v>
      </c>
      <c r="H1516" s="1">
        <v>570500</v>
      </c>
      <c r="I1516" s="1">
        <v>404844</v>
      </c>
      <c r="J1516">
        <v>0.24</v>
      </c>
      <c r="K1516">
        <v>404844</v>
      </c>
      <c r="L1516" t="s">
        <v>703</v>
      </c>
      <c r="M1516">
        <v>2021</v>
      </c>
    </row>
    <row r="1517" spans="1:13" x14ac:dyDescent="0.45">
      <c r="A1517" t="s">
        <v>1163</v>
      </c>
      <c r="B1517">
        <v>29</v>
      </c>
      <c r="C1517" t="s">
        <v>28</v>
      </c>
      <c r="D1517" t="s">
        <v>15</v>
      </c>
      <c r="E1517" s="1">
        <v>570500</v>
      </c>
      <c r="F1517" t="s">
        <v>16</v>
      </c>
      <c r="G1517" t="s">
        <v>16</v>
      </c>
      <c r="H1517" s="1">
        <v>570500</v>
      </c>
      <c r="I1517" s="1">
        <v>380308</v>
      </c>
      <c r="J1517">
        <v>0.22</v>
      </c>
      <c r="K1517">
        <v>380308</v>
      </c>
      <c r="L1517" t="s">
        <v>703</v>
      </c>
      <c r="M1517">
        <v>2021</v>
      </c>
    </row>
    <row r="1518" spans="1:13" x14ac:dyDescent="0.45">
      <c r="A1518" t="s">
        <v>1164</v>
      </c>
      <c r="B1518">
        <v>23</v>
      </c>
      <c r="C1518" t="s">
        <v>60</v>
      </c>
      <c r="D1518" t="s">
        <v>34</v>
      </c>
      <c r="E1518" s="1">
        <v>570500</v>
      </c>
      <c r="F1518" t="s">
        <v>16</v>
      </c>
      <c r="G1518" t="s">
        <v>16</v>
      </c>
      <c r="H1518" s="1">
        <v>570500</v>
      </c>
      <c r="I1518" s="1">
        <v>208556</v>
      </c>
      <c r="J1518">
        <v>0.12</v>
      </c>
      <c r="K1518">
        <v>208556</v>
      </c>
      <c r="L1518" t="s">
        <v>703</v>
      </c>
      <c r="M1518">
        <v>2021</v>
      </c>
    </row>
    <row r="1519" spans="1:13" x14ac:dyDescent="0.45">
      <c r="A1519" t="s">
        <v>1165</v>
      </c>
      <c r="B1519">
        <v>33</v>
      </c>
      <c r="C1519" t="s">
        <v>28</v>
      </c>
      <c r="D1519" t="s">
        <v>34</v>
      </c>
      <c r="E1519" s="1">
        <v>570500</v>
      </c>
      <c r="F1519" t="s">
        <v>16</v>
      </c>
      <c r="G1519" t="s">
        <v>16</v>
      </c>
      <c r="H1519" s="1">
        <v>570500</v>
      </c>
      <c r="I1519" s="1">
        <v>184020</v>
      </c>
      <c r="J1519">
        <v>0.11</v>
      </c>
      <c r="K1519">
        <v>184020</v>
      </c>
      <c r="L1519" t="s">
        <v>703</v>
      </c>
      <c r="M1519">
        <v>2021</v>
      </c>
    </row>
    <row r="1520" spans="1:13" x14ac:dyDescent="0.45">
      <c r="A1520" t="s">
        <v>1166</v>
      </c>
      <c r="B1520">
        <v>22</v>
      </c>
      <c r="C1520" t="s">
        <v>205</v>
      </c>
      <c r="D1520" t="s">
        <v>34</v>
      </c>
      <c r="E1520" s="1">
        <v>570500</v>
      </c>
      <c r="F1520" t="s">
        <v>16</v>
      </c>
      <c r="G1520" t="s">
        <v>16</v>
      </c>
      <c r="H1520" s="1">
        <v>570500</v>
      </c>
      <c r="I1520" s="1">
        <v>82809</v>
      </c>
      <c r="J1520">
        <v>0.05</v>
      </c>
      <c r="K1520">
        <v>82809</v>
      </c>
      <c r="L1520" t="s">
        <v>703</v>
      </c>
      <c r="M1520">
        <v>2021</v>
      </c>
    </row>
    <row r="1521" spans="1:13" x14ac:dyDescent="0.45">
      <c r="A1521" t="s">
        <v>732</v>
      </c>
      <c r="B1521">
        <v>33</v>
      </c>
      <c r="C1521" t="s">
        <v>14</v>
      </c>
      <c r="D1521" t="s">
        <v>15</v>
      </c>
      <c r="E1521" s="1">
        <v>18000000</v>
      </c>
      <c r="F1521" s="1">
        <v>500000</v>
      </c>
      <c r="G1521" t="s">
        <v>16</v>
      </c>
      <c r="H1521" s="1">
        <v>18500000</v>
      </c>
      <c r="I1521" s="1">
        <v>18500000</v>
      </c>
      <c r="J1521">
        <v>22.07</v>
      </c>
      <c r="K1521">
        <v>14285714</v>
      </c>
      <c r="L1521" t="s">
        <v>731</v>
      </c>
      <c r="M1521">
        <v>2021</v>
      </c>
    </row>
    <row r="1522" spans="1:13" x14ac:dyDescent="0.45">
      <c r="A1522" t="s">
        <v>733</v>
      </c>
      <c r="B1522">
        <v>30</v>
      </c>
      <c r="C1522" t="s">
        <v>23</v>
      </c>
      <c r="D1522" t="s">
        <v>15</v>
      </c>
      <c r="E1522" s="1">
        <v>15000000</v>
      </c>
      <c r="F1522" s="1">
        <v>1500000</v>
      </c>
      <c r="G1522" t="s">
        <v>16</v>
      </c>
      <c r="H1522" s="1">
        <v>16500000</v>
      </c>
      <c r="I1522" s="1">
        <v>16500000</v>
      </c>
      <c r="J1522">
        <v>19.68</v>
      </c>
      <c r="K1522">
        <v>14000000</v>
      </c>
      <c r="L1522" t="s">
        <v>731</v>
      </c>
      <c r="M1522">
        <v>2021</v>
      </c>
    </row>
    <row r="1523" spans="1:13" x14ac:dyDescent="0.45">
      <c r="A1523" t="s">
        <v>735</v>
      </c>
      <c r="B1523">
        <v>29</v>
      </c>
      <c r="C1523" t="s">
        <v>23</v>
      </c>
      <c r="D1523" t="s">
        <v>15</v>
      </c>
      <c r="E1523" s="1">
        <v>5000000</v>
      </c>
      <c r="F1523" s="1">
        <v>250000</v>
      </c>
      <c r="G1523" t="s">
        <v>16</v>
      </c>
      <c r="H1523" s="1">
        <v>5250000</v>
      </c>
      <c r="I1523" s="1">
        <v>5250000</v>
      </c>
      <c r="J1523">
        <v>6.26</v>
      </c>
      <c r="K1523">
        <v>7500000</v>
      </c>
      <c r="L1523" t="s">
        <v>731</v>
      </c>
      <c r="M1523">
        <v>2021</v>
      </c>
    </row>
    <row r="1524" spans="1:13" x14ac:dyDescent="0.45">
      <c r="A1524" t="s">
        <v>1167</v>
      </c>
      <c r="B1524">
        <v>30</v>
      </c>
      <c r="C1524" t="s">
        <v>21</v>
      </c>
      <c r="D1524" t="s">
        <v>15</v>
      </c>
      <c r="E1524" s="1">
        <v>3010000</v>
      </c>
      <c r="F1524" t="s">
        <v>16</v>
      </c>
      <c r="G1524" t="s">
        <v>16</v>
      </c>
      <c r="H1524" s="1">
        <v>3010000</v>
      </c>
      <c r="I1524" s="1">
        <v>3010000</v>
      </c>
      <c r="J1524">
        <v>3.59</v>
      </c>
      <c r="K1524">
        <v>3010000</v>
      </c>
      <c r="L1524" t="s">
        <v>731</v>
      </c>
      <c r="M1524">
        <v>2021</v>
      </c>
    </row>
    <row r="1525" spans="1:13" x14ac:dyDescent="0.45">
      <c r="A1525" t="s">
        <v>740</v>
      </c>
      <c r="B1525">
        <v>26</v>
      </c>
      <c r="C1525" t="s">
        <v>19</v>
      </c>
      <c r="D1525" t="s">
        <v>161</v>
      </c>
      <c r="E1525" s="1">
        <v>2050000</v>
      </c>
      <c r="F1525" t="s">
        <v>16</v>
      </c>
      <c r="G1525" t="s">
        <v>16</v>
      </c>
      <c r="H1525" s="1">
        <v>2050000</v>
      </c>
      <c r="I1525" s="1">
        <v>2050000</v>
      </c>
      <c r="J1525">
        <v>2.4500000000000002</v>
      </c>
      <c r="K1525">
        <v>2050000</v>
      </c>
      <c r="L1525" t="s">
        <v>731</v>
      </c>
      <c r="M1525">
        <v>2021</v>
      </c>
    </row>
    <row r="1526" spans="1:13" x14ac:dyDescent="0.45">
      <c r="A1526" t="s">
        <v>1168</v>
      </c>
      <c r="B1526">
        <v>27</v>
      </c>
      <c r="C1526" t="s">
        <v>23</v>
      </c>
      <c r="D1526" t="s">
        <v>34</v>
      </c>
      <c r="E1526" s="1">
        <v>1400000</v>
      </c>
      <c r="F1526" s="1">
        <v>300000</v>
      </c>
      <c r="G1526" t="s">
        <v>16</v>
      </c>
      <c r="H1526" s="1">
        <v>1700000</v>
      </c>
      <c r="I1526" s="1">
        <v>1700000</v>
      </c>
      <c r="J1526">
        <v>2.0299999999999998</v>
      </c>
      <c r="K1526">
        <v>2375000</v>
      </c>
      <c r="L1526" t="s">
        <v>731</v>
      </c>
      <c r="M1526">
        <v>2021</v>
      </c>
    </row>
    <row r="1527" spans="1:13" x14ac:dyDescent="0.45">
      <c r="A1527" t="s">
        <v>711</v>
      </c>
      <c r="B1527">
        <v>31</v>
      </c>
      <c r="C1527" t="s">
        <v>23</v>
      </c>
      <c r="D1527" t="s">
        <v>15</v>
      </c>
      <c r="E1527" s="1">
        <v>2500000</v>
      </c>
      <c r="F1527" t="s">
        <v>16</v>
      </c>
      <c r="G1527" t="s">
        <v>16</v>
      </c>
      <c r="H1527" s="1">
        <v>2500000</v>
      </c>
      <c r="I1527" s="1">
        <v>900547</v>
      </c>
      <c r="J1527">
        <v>1.07</v>
      </c>
      <c r="K1527">
        <v>900547</v>
      </c>
      <c r="L1527" t="s">
        <v>731</v>
      </c>
      <c r="M1527">
        <v>2021</v>
      </c>
    </row>
    <row r="1528" spans="1:13" x14ac:dyDescent="0.45">
      <c r="A1528" t="s">
        <v>1169</v>
      </c>
      <c r="B1528">
        <v>30</v>
      </c>
      <c r="C1528" t="s">
        <v>31</v>
      </c>
      <c r="D1528" t="s">
        <v>76</v>
      </c>
      <c r="E1528" s="1">
        <v>875000</v>
      </c>
      <c r="F1528" t="s">
        <v>16</v>
      </c>
      <c r="G1528" t="s">
        <v>16</v>
      </c>
      <c r="H1528" s="1">
        <v>875000</v>
      </c>
      <c r="I1528" s="1">
        <v>875000</v>
      </c>
      <c r="J1528">
        <v>1.04</v>
      </c>
      <c r="K1528">
        <v>875000</v>
      </c>
      <c r="L1528" t="s">
        <v>731</v>
      </c>
      <c r="M1528">
        <v>2021</v>
      </c>
    </row>
    <row r="1529" spans="1:13" x14ac:dyDescent="0.45">
      <c r="A1529" t="s">
        <v>1170</v>
      </c>
      <c r="B1529">
        <v>30</v>
      </c>
      <c r="C1529" t="s">
        <v>28</v>
      </c>
      <c r="E1529" s="1">
        <v>800000</v>
      </c>
      <c r="F1529" t="s">
        <v>16</v>
      </c>
      <c r="G1529" t="s">
        <v>16</v>
      </c>
      <c r="H1529" s="1">
        <v>800000</v>
      </c>
      <c r="I1529" s="1">
        <v>800000</v>
      </c>
      <c r="J1529">
        <v>0.95</v>
      </c>
      <c r="K1529">
        <v>800000</v>
      </c>
      <c r="L1529" t="s">
        <v>731</v>
      </c>
      <c r="M1529">
        <v>2021</v>
      </c>
    </row>
    <row r="1530" spans="1:13" x14ac:dyDescent="0.45">
      <c r="A1530" t="s">
        <v>758</v>
      </c>
      <c r="B1530">
        <v>30</v>
      </c>
      <c r="C1530" t="s">
        <v>28</v>
      </c>
      <c r="D1530" t="s">
        <v>34</v>
      </c>
      <c r="E1530" s="1">
        <v>591800</v>
      </c>
      <c r="F1530" t="s">
        <v>16</v>
      </c>
      <c r="G1530" t="s">
        <v>16</v>
      </c>
      <c r="H1530" s="1">
        <v>591800</v>
      </c>
      <c r="I1530" s="1">
        <v>591800</v>
      </c>
      <c r="J1530">
        <v>0.71</v>
      </c>
      <c r="K1530">
        <v>591800</v>
      </c>
      <c r="L1530" t="s">
        <v>731</v>
      </c>
      <c r="M1530">
        <v>2021</v>
      </c>
    </row>
    <row r="1531" spans="1:13" x14ac:dyDescent="0.45">
      <c r="A1531" t="s">
        <v>1171</v>
      </c>
      <c r="B1531">
        <v>28</v>
      </c>
      <c r="C1531" t="s">
        <v>26</v>
      </c>
      <c r="D1531" t="s">
        <v>34</v>
      </c>
      <c r="E1531" s="1">
        <v>590400</v>
      </c>
      <c r="F1531" t="s">
        <v>16</v>
      </c>
      <c r="G1531" t="s">
        <v>16</v>
      </c>
      <c r="H1531" s="1">
        <v>590400</v>
      </c>
      <c r="I1531" s="1">
        <v>590400</v>
      </c>
      <c r="J1531">
        <v>0.7</v>
      </c>
      <c r="K1531">
        <v>590400</v>
      </c>
      <c r="L1531" t="s">
        <v>731</v>
      </c>
      <c r="M1531">
        <v>2021</v>
      </c>
    </row>
    <row r="1532" spans="1:13" x14ac:dyDescent="0.45">
      <c r="A1532" t="s">
        <v>754</v>
      </c>
      <c r="B1532">
        <v>26</v>
      </c>
      <c r="C1532" t="s">
        <v>115</v>
      </c>
      <c r="D1532" t="s">
        <v>34</v>
      </c>
      <c r="E1532" s="1">
        <v>587500</v>
      </c>
      <c r="F1532" t="s">
        <v>16</v>
      </c>
      <c r="G1532" t="s">
        <v>16</v>
      </c>
      <c r="H1532" s="1">
        <v>587500</v>
      </c>
      <c r="I1532" s="1">
        <v>587500</v>
      </c>
      <c r="J1532">
        <v>0.7</v>
      </c>
      <c r="K1532">
        <v>587500</v>
      </c>
      <c r="L1532" t="s">
        <v>731</v>
      </c>
      <c r="M1532">
        <v>2021</v>
      </c>
    </row>
    <row r="1533" spans="1:13" x14ac:dyDescent="0.45">
      <c r="A1533" t="s">
        <v>746</v>
      </c>
      <c r="B1533">
        <v>26</v>
      </c>
      <c r="C1533" t="s">
        <v>28</v>
      </c>
      <c r="D1533" t="s">
        <v>34</v>
      </c>
      <c r="E1533" s="1">
        <v>578700</v>
      </c>
      <c r="F1533" t="s">
        <v>16</v>
      </c>
      <c r="G1533" t="s">
        <v>16</v>
      </c>
      <c r="H1533" s="1">
        <v>578700</v>
      </c>
      <c r="I1533" s="1">
        <v>578700</v>
      </c>
      <c r="J1533">
        <v>0.69</v>
      </c>
      <c r="K1533">
        <v>578700</v>
      </c>
      <c r="L1533" t="s">
        <v>731</v>
      </c>
      <c r="M1533">
        <v>2021</v>
      </c>
    </row>
    <row r="1534" spans="1:13" x14ac:dyDescent="0.45">
      <c r="A1534" t="s">
        <v>1172</v>
      </c>
      <c r="B1534">
        <v>22</v>
      </c>
      <c r="C1534" t="s">
        <v>28</v>
      </c>
      <c r="D1534" t="s">
        <v>34</v>
      </c>
      <c r="E1534" s="1">
        <v>575000</v>
      </c>
      <c r="F1534" t="s">
        <v>16</v>
      </c>
      <c r="G1534" t="s">
        <v>16</v>
      </c>
      <c r="H1534" s="1">
        <v>575000</v>
      </c>
      <c r="I1534" s="1">
        <v>575000</v>
      </c>
      <c r="J1534">
        <v>0.69</v>
      </c>
      <c r="K1534">
        <v>575000</v>
      </c>
      <c r="L1534" t="s">
        <v>731</v>
      </c>
      <c r="M1534">
        <v>2021</v>
      </c>
    </row>
    <row r="1535" spans="1:13" x14ac:dyDescent="0.45">
      <c r="A1535" t="s">
        <v>1173</v>
      </c>
      <c r="B1535">
        <v>26</v>
      </c>
      <c r="C1535" t="s">
        <v>318</v>
      </c>
      <c r="D1535" t="s">
        <v>34</v>
      </c>
      <c r="E1535" s="1">
        <v>572100</v>
      </c>
      <c r="F1535" t="s">
        <v>16</v>
      </c>
      <c r="G1535" t="s">
        <v>16</v>
      </c>
      <c r="H1535" s="1">
        <v>572100</v>
      </c>
      <c r="I1535" s="1">
        <v>572100</v>
      </c>
      <c r="J1535">
        <v>0.68</v>
      </c>
      <c r="K1535">
        <v>572100</v>
      </c>
      <c r="L1535" t="s">
        <v>731</v>
      </c>
      <c r="M1535">
        <v>2021</v>
      </c>
    </row>
    <row r="1536" spans="1:13" x14ac:dyDescent="0.45">
      <c r="A1536" t="s">
        <v>1174</v>
      </c>
      <c r="B1536">
        <v>25</v>
      </c>
      <c r="C1536" t="s">
        <v>31</v>
      </c>
      <c r="D1536" t="s">
        <v>34</v>
      </c>
      <c r="E1536" s="1">
        <v>580700</v>
      </c>
      <c r="F1536" t="s">
        <v>16</v>
      </c>
      <c r="G1536" t="s">
        <v>16</v>
      </c>
      <c r="H1536" s="1">
        <v>580700</v>
      </c>
      <c r="I1536" s="1">
        <v>502642</v>
      </c>
      <c r="J1536">
        <v>0.6</v>
      </c>
      <c r="K1536">
        <v>502642</v>
      </c>
      <c r="L1536" t="s">
        <v>731</v>
      </c>
      <c r="M1536">
        <v>2021</v>
      </c>
    </row>
    <row r="1537" spans="1:13" x14ac:dyDescent="0.45">
      <c r="A1537" t="s">
        <v>741</v>
      </c>
      <c r="B1537">
        <v>27</v>
      </c>
      <c r="C1537" t="s">
        <v>28</v>
      </c>
      <c r="D1537" t="s">
        <v>34</v>
      </c>
      <c r="E1537" s="1">
        <v>570500</v>
      </c>
      <c r="F1537" t="s">
        <v>16</v>
      </c>
      <c r="G1537" t="s">
        <v>16</v>
      </c>
      <c r="H1537" s="1">
        <v>570500</v>
      </c>
      <c r="I1537" s="1">
        <v>484586</v>
      </c>
      <c r="J1537">
        <v>0.57999999999999996</v>
      </c>
      <c r="K1537">
        <v>484586</v>
      </c>
      <c r="L1537" t="s">
        <v>731</v>
      </c>
      <c r="M1537">
        <v>2021</v>
      </c>
    </row>
    <row r="1538" spans="1:13" x14ac:dyDescent="0.45">
      <c r="A1538" t="s">
        <v>1175</v>
      </c>
      <c r="B1538">
        <v>24</v>
      </c>
      <c r="C1538" t="s">
        <v>23</v>
      </c>
      <c r="D1538" t="s">
        <v>34</v>
      </c>
      <c r="E1538" s="1">
        <v>570500</v>
      </c>
      <c r="F1538" t="s">
        <v>16</v>
      </c>
      <c r="G1538" t="s">
        <v>16</v>
      </c>
      <c r="H1538" s="1">
        <v>570500</v>
      </c>
      <c r="I1538" s="1">
        <v>438581</v>
      </c>
      <c r="J1538">
        <v>0.52</v>
      </c>
      <c r="K1538">
        <v>438581</v>
      </c>
      <c r="L1538" t="s">
        <v>731</v>
      </c>
      <c r="M1538">
        <v>2021</v>
      </c>
    </row>
    <row r="1539" spans="1:13" x14ac:dyDescent="0.45">
      <c r="A1539" t="s">
        <v>1176</v>
      </c>
      <c r="B1539">
        <v>31</v>
      </c>
      <c r="C1539" t="s">
        <v>60</v>
      </c>
      <c r="D1539" t="s">
        <v>34</v>
      </c>
      <c r="E1539" s="1">
        <v>570500</v>
      </c>
      <c r="F1539" t="s">
        <v>16</v>
      </c>
      <c r="G1539" t="s">
        <v>16</v>
      </c>
      <c r="H1539" s="1">
        <v>570500</v>
      </c>
      <c r="I1539" s="1">
        <v>438581</v>
      </c>
      <c r="J1539">
        <v>0.52</v>
      </c>
      <c r="K1539">
        <v>438581</v>
      </c>
      <c r="L1539" t="s">
        <v>731</v>
      </c>
      <c r="M1539">
        <v>2021</v>
      </c>
    </row>
    <row r="1540" spans="1:13" x14ac:dyDescent="0.45">
      <c r="A1540" t="s">
        <v>1177</v>
      </c>
      <c r="B1540">
        <v>25</v>
      </c>
      <c r="C1540" t="s">
        <v>36</v>
      </c>
      <c r="D1540" t="s">
        <v>34</v>
      </c>
      <c r="E1540" s="1">
        <v>600000</v>
      </c>
      <c r="F1540" t="s">
        <v>16</v>
      </c>
      <c r="G1540" t="s">
        <v>16</v>
      </c>
      <c r="H1540" s="1">
        <v>600000</v>
      </c>
      <c r="I1540" s="1">
        <v>370990</v>
      </c>
      <c r="J1540">
        <v>0.44</v>
      </c>
      <c r="K1540">
        <v>370990</v>
      </c>
      <c r="L1540" t="s">
        <v>731</v>
      </c>
      <c r="M1540">
        <v>2021</v>
      </c>
    </row>
    <row r="1541" spans="1:13" x14ac:dyDescent="0.45">
      <c r="A1541" t="s">
        <v>1178</v>
      </c>
      <c r="B1541">
        <v>21</v>
      </c>
      <c r="C1541" t="s">
        <v>318</v>
      </c>
      <c r="D1541" t="s">
        <v>34</v>
      </c>
      <c r="E1541" s="1">
        <v>570500</v>
      </c>
      <c r="F1541" t="s">
        <v>16</v>
      </c>
      <c r="G1541" t="s">
        <v>16</v>
      </c>
      <c r="H1541" s="1">
        <v>570500</v>
      </c>
      <c r="I1541" s="1">
        <v>318968</v>
      </c>
      <c r="J1541">
        <v>0.38</v>
      </c>
      <c r="K1541">
        <v>318968</v>
      </c>
      <c r="L1541" t="s">
        <v>731</v>
      </c>
      <c r="M1541">
        <v>2021</v>
      </c>
    </row>
    <row r="1542" spans="1:13" x14ac:dyDescent="0.45">
      <c r="A1542" t="s">
        <v>1179</v>
      </c>
      <c r="B1542">
        <v>34</v>
      </c>
      <c r="C1542" t="s">
        <v>28</v>
      </c>
      <c r="D1542" t="s">
        <v>15</v>
      </c>
      <c r="E1542" s="1">
        <v>1500000</v>
      </c>
      <c r="F1542" t="s">
        <v>16</v>
      </c>
      <c r="G1542" t="s">
        <v>16</v>
      </c>
      <c r="H1542" s="1">
        <v>1500000</v>
      </c>
      <c r="I1542" s="1">
        <v>306470</v>
      </c>
      <c r="J1542">
        <v>0.37</v>
      </c>
      <c r="K1542">
        <v>306470</v>
      </c>
      <c r="L1542" t="s">
        <v>731</v>
      </c>
      <c r="M1542">
        <v>2021</v>
      </c>
    </row>
    <row r="1543" spans="1:13" x14ac:dyDescent="0.45">
      <c r="A1543" t="s">
        <v>747</v>
      </c>
      <c r="B1543">
        <v>26</v>
      </c>
      <c r="C1543" t="s">
        <v>28</v>
      </c>
      <c r="D1543" t="s">
        <v>34</v>
      </c>
      <c r="E1543" s="1">
        <v>570500</v>
      </c>
      <c r="F1543" t="s">
        <v>16</v>
      </c>
      <c r="G1543" t="s">
        <v>16</v>
      </c>
      <c r="H1543" s="1">
        <v>570500</v>
      </c>
      <c r="I1543" s="1">
        <v>263762</v>
      </c>
      <c r="J1543">
        <v>0.31</v>
      </c>
      <c r="K1543">
        <v>263762</v>
      </c>
      <c r="L1543" t="s">
        <v>731</v>
      </c>
      <c r="M1543">
        <v>2021</v>
      </c>
    </row>
    <row r="1544" spans="1:13" x14ac:dyDescent="0.45">
      <c r="A1544" t="s">
        <v>1180</v>
      </c>
      <c r="B1544">
        <v>24</v>
      </c>
      <c r="C1544" t="s">
        <v>31</v>
      </c>
      <c r="D1544" t="s">
        <v>34</v>
      </c>
      <c r="E1544" s="1">
        <v>570500</v>
      </c>
      <c r="F1544" t="s">
        <v>16</v>
      </c>
      <c r="G1544" t="s">
        <v>16</v>
      </c>
      <c r="H1544" s="1">
        <v>570500</v>
      </c>
      <c r="I1544" s="1">
        <v>257628</v>
      </c>
      <c r="J1544">
        <v>0.31</v>
      </c>
      <c r="K1544">
        <v>257628</v>
      </c>
      <c r="L1544" t="s">
        <v>731</v>
      </c>
      <c r="M1544">
        <v>2021</v>
      </c>
    </row>
    <row r="1545" spans="1:13" x14ac:dyDescent="0.45">
      <c r="A1545" t="s">
        <v>342</v>
      </c>
      <c r="B1545">
        <v>24</v>
      </c>
      <c r="C1545" t="s">
        <v>14</v>
      </c>
      <c r="D1545" t="s">
        <v>34</v>
      </c>
      <c r="E1545" s="1">
        <v>570500</v>
      </c>
      <c r="F1545" t="s">
        <v>16</v>
      </c>
      <c r="G1545" t="s">
        <v>16</v>
      </c>
      <c r="H1545" s="1">
        <v>570500</v>
      </c>
      <c r="I1545" s="1">
        <v>208556</v>
      </c>
      <c r="J1545">
        <v>0.25</v>
      </c>
      <c r="K1545">
        <v>208556</v>
      </c>
      <c r="L1545" t="s">
        <v>731</v>
      </c>
      <c r="M1545">
        <v>2021</v>
      </c>
    </row>
    <row r="1546" spans="1:13" x14ac:dyDescent="0.45">
      <c r="A1546" t="s">
        <v>806</v>
      </c>
      <c r="B1546">
        <v>27</v>
      </c>
      <c r="C1546" t="s">
        <v>28</v>
      </c>
      <c r="D1546" t="s">
        <v>34</v>
      </c>
      <c r="E1546" s="1">
        <v>582300</v>
      </c>
      <c r="F1546" t="s">
        <v>16</v>
      </c>
      <c r="G1546" t="s">
        <v>16</v>
      </c>
      <c r="H1546" s="1">
        <v>582300</v>
      </c>
      <c r="I1546" s="1">
        <v>203515</v>
      </c>
      <c r="J1546">
        <v>0.24</v>
      </c>
      <c r="K1546">
        <v>206646</v>
      </c>
      <c r="L1546" t="s">
        <v>731</v>
      </c>
      <c r="M1546">
        <v>2021</v>
      </c>
    </row>
    <row r="1547" spans="1:13" x14ac:dyDescent="0.45">
      <c r="A1547" t="s">
        <v>1181</v>
      </c>
      <c r="B1547">
        <v>27</v>
      </c>
      <c r="C1547" t="s">
        <v>19</v>
      </c>
      <c r="D1547" t="s">
        <v>34</v>
      </c>
      <c r="E1547" s="1">
        <v>570500</v>
      </c>
      <c r="F1547" t="s">
        <v>16</v>
      </c>
      <c r="G1547" t="s">
        <v>16</v>
      </c>
      <c r="H1547" s="1">
        <v>570500</v>
      </c>
      <c r="I1547" s="1">
        <v>134948</v>
      </c>
      <c r="J1547">
        <v>0.16</v>
      </c>
      <c r="K1547">
        <v>134948</v>
      </c>
      <c r="L1547" t="s">
        <v>731</v>
      </c>
      <c r="M1547">
        <v>2021</v>
      </c>
    </row>
    <row r="1548" spans="1:13" x14ac:dyDescent="0.45">
      <c r="A1548" t="s">
        <v>760</v>
      </c>
      <c r="B1548">
        <v>33</v>
      </c>
      <c r="C1548" t="s">
        <v>36</v>
      </c>
      <c r="D1548" t="s">
        <v>15</v>
      </c>
      <c r="E1548" s="1">
        <v>22000000</v>
      </c>
      <c r="F1548" s="1">
        <v>4000000</v>
      </c>
      <c r="G1548" t="s">
        <v>16</v>
      </c>
      <c r="H1548" s="1">
        <v>26000000</v>
      </c>
      <c r="I1548" s="1">
        <v>26000000</v>
      </c>
      <c r="J1548">
        <v>17.170000000000002</v>
      </c>
      <c r="K1548">
        <v>26000000</v>
      </c>
      <c r="L1548" t="s">
        <v>761</v>
      </c>
      <c r="M1548">
        <v>2021</v>
      </c>
    </row>
    <row r="1549" spans="1:13" x14ac:dyDescent="0.45">
      <c r="A1549" t="s">
        <v>764</v>
      </c>
      <c r="B1549">
        <v>35</v>
      </c>
      <c r="C1549" t="s">
        <v>14</v>
      </c>
      <c r="D1549" t="s">
        <v>15</v>
      </c>
      <c r="E1549" s="1">
        <v>18500000</v>
      </c>
      <c r="F1549" t="s">
        <v>16</v>
      </c>
      <c r="G1549" t="s">
        <v>16</v>
      </c>
      <c r="H1549" s="1">
        <v>18500000</v>
      </c>
      <c r="I1549" s="1">
        <v>18500000</v>
      </c>
      <c r="J1549">
        <v>12.21</v>
      </c>
      <c r="K1549">
        <v>19500000</v>
      </c>
      <c r="L1549" t="s">
        <v>761</v>
      </c>
      <c r="M1549">
        <v>2021</v>
      </c>
    </row>
    <row r="1550" spans="1:13" x14ac:dyDescent="0.45">
      <c r="A1550" t="s">
        <v>1182</v>
      </c>
      <c r="B1550">
        <v>32</v>
      </c>
      <c r="C1550" t="s">
        <v>23</v>
      </c>
      <c r="D1550" t="s">
        <v>15</v>
      </c>
      <c r="E1550" s="1">
        <v>15750000</v>
      </c>
      <c r="F1550" s="1">
        <v>1000000</v>
      </c>
      <c r="G1550" t="s">
        <v>16</v>
      </c>
      <c r="H1550" s="1">
        <v>16750000</v>
      </c>
      <c r="I1550" s="1">
        <v>16750000</v>
      </c>
      <c r="J1550">
        <v>11.06</v>
      </c>
      <c r="K1550">
        <v>17000000</v>
      </c>
      <c r="L1550" t="s">
        <v>761</v>
      </c>
      <c r="M1550">
        <v>2021</v>
      </c>
    </row>
    <row r="1551" spans="1:13" x14ac:dyDescent="0.45">
      <c r="A1551" t="s">
        <v>765</v>
      </c>
      <c r="B1551">
        <v>36</v>
      </c>
      <c r="C1551" t="s">
        <v>28</v>
      </c>
      <c r="D1551" t="s">
        <v>15</v>
      </c>
      <c r="E1551" s="1">
        <v>12000000</v>
      </c>
      <c r="F1551" t="s">
        <v>16</v>
      </c>
      <c r="G1551" t="s">
        <v>16</v>
      </c>
      <c r="H1551" s="1">
        <v>12000000</v>
      </c>
      <c r="I1551" s="1">
        <v>12000000</v>
      </c>
      <c r="J1551">
        <v>7.92</v>
      </c>
      <c r="K1551">
        <v>12000000</v>
      </c>
      <c r="L1551" t="s">
        <v>761</v>
      </c>
      <c r="M1551">
        <v>2021</v>
      </c>
    </row>
    <row r="1552" spans="1:13" x14ac:dyDescent="0.45">
      <c r="A1552" t="s">
        <v>762</v>
      </c>
      <c r="B1552">
        <v>38</v>
      </c>
      <c r="C1552" t="s">
        <v>31</v>
      </c>
      <c r="D1552" t="s">
        <v>15</v>
      </c>
      <c r="E1552" s="1">
        <v>9000000</v>
      </c>
      <c r="F1552" t="s">
        <v>16</v>
      </c>
      <c r="G1552" t="s">
        <v>16</v>
      </c>
      <c r="H1552" s="1">
        <v>9000000</v>
      </c>
      <c r="I1552" s="1">
        <v>9000000</v>
      </c>
      <c r="J1552">
        <v>5.94</v>
      </c>
      <c r="K1552">
        <v>9000000</v>
      </c>
      <c r="L1552" t="s">
        <v>761</v>
      </c>
      <c r="M1552">
        <v>2021</v>
      </c>
    </row>
    <row r="1553" spans="1:13" x14ac:dyDescent="0.45">
      <c r="A1553" t="s">
        <v>767</v>
      </c>
      <c r="B1553">
        <v>39</v>
      </c>
      <c r="C1553" t="s">
        <v>23</v>
      </c>
      <c r="D1553" t="s">
        <v>15</v>
      </c>
      <c r="E1553" s="1">
        <v>8000000</v>
      </c>
      <c r="F1553" t="s">
        <v>16</v>
      </c>
      <c r="G1553" t="s">
        <v>16</v>
      </c>
      <c r="H1553" s="1">
        <v>8000000</v>
      </c>
      <c r="I1553" s="1">
        <v>8000000</v>
      </c>
      <c r="J1553">
        <v>5.28</v>
      </c>
      <c r="K1553">
        <v>8000000</v>
      </c>
      <c r="L1553" t="s">
        <v>761</v>
      </c>
      <c r="M1553">
        <v>2021</v>
      </c>
    </row>
    <row r="1554" spans="1:13" x14ac:dyDescent="0.45">
      <c r="A1554" t="s">
        <v>771</v>
      </c>
      <c r="B1554">
        <v>27</v>
      </c>
      <c r="C1554" t="s">
        <v>19</v>
      </c>
      <c r="D1554" t="s">
        <v>15</v>
      </c>
      <c r="E1554" s="1">
        <v>4000000</v>
      </c>
      <c r="F1554" s="1">
        <v>166666</v>
      </c>
      <c r="G1554" t="s">
        <v>16</v>
      </c>
      <c r="H1554" s="1">
        <v>4166666</v>
      </c>
      <c r="I1554" s="1">
        <v>4166666</v>
      </c>
      <c r="J1554">
        <v>2.75</v>
      </c>
      <c r="K1554">
        <v>4333333</v>
      </c>
      <c r="L1554" t="s">
        <v>761</v>
      </c>
      <c r="M1554">
        <v>2021</v>
      </c>
    </row>
    <row r="1555" spans="1:13" x14ac:dyDescent="0.45">
      <c r="A1555" t="s">
        <v>768</v>
      </c>
      <c r="B1555">
        <v>32</v>
      </c>
      <c r="C1555" t="s">
        <v>23</v>
      </c>
      <c r="D1555" t="s">
        <v>15</v>
      </c>
      <c r="E1555" s="1">
        <v>4000000</v>
      </c>
      <c r="F1555" t="s">
        <v>16</v>
      </c>
      <c r="G1555" t="s">
        <v>16</v>
      </c>
      <c r="H1555" s="1">
        <v>4000000</v>
      </c>
      <c r="I1555" s="1">
        <v>4000000</v>
      </c>
      <c r="J1555">
        <v>2.64</v>
      </c>
      <c r="K1555">
        <v>4000000</v>
      </c>
      <c r="L1555" t="s">
        <v>761</v>
      </c>
      <c r="M1555">
        <v>2021</v>
      </c>
    </row>
    <row r="1556" spans="1:13" x14ac:dyDescent="0.45">
      <c r="A1556" t="s">
        <v>772</v>
      </c>
      <c r="B1556">
        <v>25</v>
      </c>
      <c r="C1556" t="s">
        <v>23</v>
      </c>
      <c r="D1556" t="s">
        <v>76</v>
      </c>
      <c r="E1556" s="1">
        <v>3900000</v>
      </c>
      <c r="F1556" t="s">
        <v>16</v>
      </c>
      <c r="G1556" t="s">
        <v>16</v>
      </c>
      <c r="H1556" s="1">
        <v>3900000</v>
      </c>
      <c r="I1556" s="1">
        <v>3900000</v>
      </c>
      <c r="J1556">
        <v>2.57</v>
      </c>
      <c r="K1556">
        <v>3900000</v>
      </c>
      <c r="L1556" t="s">
        <v>761</v>
      </c>
      <c r="M1556">
        <v>2021</v>
      </c>
    </row>
    <row r="1557" spans="1:13" x14ac:dyDescent="0.45">
      <c r="A1557" t="s">
        <v>562</v>
      </c>
      <c r="B1557">
        <v>38</v>
      </c>
      <c r="C1557" t="s">
        <v>23</v>
      </c>
      <c r="D1557" t="s">
        <v>15</v>
      </c>
      <c r="E1557" s="1">
        <v>8000000</v>
      </c>
      <c r="F1557" t="s">
        <v>16</v>
      </c>
      <c r="G1557" t="s">
        <v>16</v>
      </c>
      <c r="H1557" s="1">
        <v>8000000</v>
      </c>
      <c r="I1557" s="1">
        <v>2795715</v>
      </c>
      <c r="J1557">
        <v>1.85</v>
      </c>
      <c r="K1557">
        <v>2795715</v>
      </c>
      <c r="L1557" t="s">
        <v>761</v>
      </c>
      <c r="M1557">
        <v>2021</v>
      </c>
    </row>
    <row r="1558" spans="1:13" x14ac:dyDescent="0.45">
      <c r="A1558" t="s">
        <v>773</v>
      </c>
      <c r="B1558">
        <v>27</v>
      </c>
      <c r="C1558" t="s">
        <v>43</v>
      </c>
      <c r="D1558" t="s">
        <v>76</v>
      </c>
      <c r="E1558" s="1">
        <v>2000000</v>
      </c>
      <c r="F1558" t="s">
        <v>16</v>
      </c>
      <c r="G1558" t="s">
        <v>16</v>
      </c>
      <c r="H1558" s="1">
        <v>2000000</v>
      </c>
      <c r="I1558" s="1">
        <v>2000000</v>
      </c>
      <c r="J1558">
        <v>1.32</v>
      </c>
      <c r="K1558">
        <v>2000000</v>
      </c>
      <c r="L1558" t="s">
        <v>761</v>
      </c>
      <c r="M1558">
        <v>2021</v>
      </c>
    </row>
    <row r="1559" spans="1:13" x14ac:dyDescent="0.45">
      <c r="A1559" t="s">
        <v>784</v>
      </c>
      <c r="B1559">
        <v>26</v>
      </c>
      <c r="C1559" t="s">
        <v>28</v>
      </c>
      <c r="D1559" t="s">
        <v>76</v>
      </c>
      <c r="E1559" s="1">
        <v>900000</v>
      </c>
      <c r="F1559" t="s">
        <v>16</v>
      </c>
      <c r="G1559" t="s">
        <v>16</v>
      </c>
      <c r="H1559" s="1">
        <v>900000</v>
      </c>
      <c r="I1559" s="1">
        <v>900000</v>
      </c>
      <c r="J1559">
        <v>0.59</v>
      </c>
      <c r="K1559">
        <v>900000</v>
      </c>
      <c r="L1559" t="s">
        <v>761</v>
      </c>
      <c r="M1559">
        <v>2021</v>
      </c>
    </row>
    <row r="1560" spans="1:13" x14ac:dyDescent="0.45">
      <c r="A1560" t="s">
        <v>146</v>
      </c>
      <c r="B1560">
        <v>37</v>
      </c>
      <c r="C1560" t="s">
        <v>23</v>
      </c>
      <c r="D1560" t="s">
        <v>15</v>
      </c>
      <c r="E1560" s="1">
        <v>2000000</v>
      </c>
      <c r="F1560" t="s">
        <v>16</v>
      </c>
      <c r="G1560" t="s">
        <v>16</v>
      </c>
      <c r="H1560" s="1">
        <v>2000000</v>
      </c>
      <c r="I1560" s="1">
        <v>698945</v>
      </c>
      <c r="J1560">
        <v>0.46</v>
      </c>
      <c r="K1560">
        <v>1706989</v>
      </c>
      <c r="L1560" t="s">
        <v>761</v>
      </c>
      <c r="M1560">
        <v>2021</v>
      </c>
    </row>
    <row r="1561" spans="1:13" x14ac:dyDescent="0.45">
      <c r="A1561" t="s">
        <v>775</v>
      </c>
      <c r="B1561">
        <v>26</v>
      </c>
      <c r="C1561" t="s">
        <v>26</v>
      </c>
      <c r="D1561" t="s">
        <v>34</v>
      </c>
      <c r="E1561" s="1">
        <v>596000</v>
      </c>
      <c r="F1561" t="s">
        <v>16</v>
      </c>
      <c r="G1561" t="s">
        <v>16</v>
      </c>
      <c r="H1561" s="1">
        <v>596000</v>
      </c>
      <c r="I1561" s="1">
        <v>596000</v>
      </c>
      <c r="J1561">
        <v>0.39</v>
      </c>
      <c r="K1561">
        <v>596000</v>
      </c>
      <c r="L1561" t="s">
        <v>761</v>
      </c>
      <c r="M1561">
        <v>2021</v>
      </c>
    </row>
    <row r="1562" spans="1:13" x14ac:dyDescent="0.45">
      <c r="A1562" t="s">
        <v>1183</v>
      </c>
      <c r="B1562">
        <v>26</v>
      </c>
      <c r="C1562" t="s">
        <v>23</v>
      </c>
      <c r="D1562" t="s">
        <v>34</v>
      </c>
      <c r="E1562" s="1">
        <v>595700</v>
      </c>
      <c r="F1562" t="s">
        <v>16</v>
      </c>
      <c r="G1562" t="s">
        <v>16</v>
      </c>
      <c r="H1562" s="1">
        <v>595700</v>
      </c>
      <c r="I1562" s="1">
        <v>595700</v>
      </c>
      <c r="J1562">
        <v>0.39</v>
      </c>
      <c r="K1562">
        <v>595700</v>
      </c>
      <c r="L1562" t="s">
        <v>761</v>
      </c>
      <c r="M1562">
        <v>2021</v>
      </c>
    </row>
    <row r="1563" spans="1:13" x14ac:dyDescent="0.45">
      <c r="A1563" t="s">
        <v>777</v>
      </c>
      <c r="B1563">
        <v>26</v>
      </c>
      <c r="C1563" t="s">
        <v>58</v>
      </c>
      <c r="D1563" t="s">
        <v>34</v>
      </c>
      <c r="E1563" s="1">
        <v>594700</v>
      </c>
      <c r="F1563" t="s">
        <v>16</v>
      </c>
      <c r="G1563" t="s">
        <v>16</v>
      </c>
      <c r="H1563" s="1">
        <v>594700</v>
      </c>
      <c r="I1563" s="1">
        <v>594700</v>
      </c>
      <c r="J1563">
        <v>0.39</v>
      </c>
      <c r="K1563">
        <v>594700</v>
      </c>
      <c r="L1563" t="s">
        <v>761</v>
      </c>
      <c r="M1563">
        <v>2021</v>
      </c>
    </row>
    <row r="1564" spans="1:13" x14ac:dyDescent="0.45">
      <c r="A1564" t="s">
        <v>774</v>
      </c>
      <c r="B1564">
        <v>29</v>
      </c>
      <c r="C1564" t="s">
        <v>28</v>
      </c>
      <c r="D1564" t="s">
        <v>34</v>
      </c>
      <c r="E1564" s="1">
        <v>594500</v>
      </c>
      <c r="F1564" t="s">
        <v>16</v>
      </c>
      <c r="G1564" t="s">
        <v>16</v>
      </c>
      <c r="H1564" s="1">
        <v>594500</v>
      </c>
      <c r="I1564" s="1">
        <v>594500</v>
      </c>
      <c r="J1564">
        <v>0.39</v>
      </c>
      <c r="K1564">
        <v>594500</v>
      </c>
      <c r="L1564" t="s">
        <v>761</v>
      </c>
      <c r="M1564">
        <v>2021</v>
      </c>
    </row>
    <row r="1565" spans="1:13" x14ac:dyDescent="0.45">
      <c r="A1565" t="s">
        <v>785</v>
      </c>
      <c r="B1565">
        <v>24</v>
      </c>
      <c r="C1565" t="s">
        <v>28</v>
      </c>
      <c r="D1565" t="s">
        <v>34</v>
      </c>
      <c r="E1565" s="1">
        <v>580900</v>
      </c>
      <c r="F1565" t="s">
        <v>16</v>
      </c>
      <c r="G1565" t="s">
        <v>16</v>
      </c>
      <c r="H1565" s="1">
        <v>580900</v>
      </c>
      <c r="I1565" s="1">
        <v>580900</v>
      </c>
      <c r="J1565">
        <v>0.38</v>
      </c>
      <c r="K1565">
        <v>580900</v>
      </c>
      <c r="L1565" t="s">
        <v>761</v>
      </c>
      <c r="M1565">
        <v>2021</v>
      </c>
    </row>
    <row r="1566" spans="1:13" x14ac:dyDescent="0.45">
      <c r="A1566" t="s">
        <v>1184</v>
      </c>
      <c r="B1566">
        <v>26</v>
      </c>
      <c r="C1566" t="s">
        <v>31</v>
      </c>
      <c r="D1566" t="s">
        <v>34</v>
      </c>
      <c r="E1566" s="1">
        <v>579200</v>
      </c>
      <c r="F1566" t="s">
        <v>16</v>
      </c>
      <c r="G1566" t="s">
        <v>16</v>
      </c>
      <c r="H1566" s="1">
        <v>579200</v>
      </c>
      <c r="I1566" s="1">
        <v>579200</v>
      </c>
      <c r="J1566">
        <v>0.38</v>
      </c>
      <c r="K1566">
        <v>579200</v>
      </c>
      <c r="L1566" t="s">
        <v>761</v>
      </c>
      <c r="M1566">
        <v>2021</v>
      </c>
    </row>
    <row r="1567" spans="1:13" x14ac:dyDescent="0.45">
      <c r="A1567" t="s">
        <v>786</v>
      </c>
      <c r="B1567">
        <v>22</v>
      </c>
      <c r="C1567" t="s">
        <v>58</v>
      </c>
      <c r="D1567" t="s">
        <v>34</v>
      </c>
      <c r="E1567" s="1">
        <v>577100</v>
      </c>
      <c r="F1567" t="s">
        <v>16</v>
      </c>
      <c r="G1567" t="s">
        <v>16</v>
      </c>
      <c r="H1567" s="1">
        <v>577100</v>
      </c>
      <c r="I1567" s="1">
        <v>577100</v>
      </c>
      <c r="J1567">
        <v>0.38</v>
      </c>
      <c r="K1567">
        <v>577100</v>
      </c>
      <c r="L1567" t="s">
        <v>761</v>
      </c>
      <c r="M1567">
        <v>2021</v>
      </c>
    </row>
    <row r="1568" spans="1:13" x14ac:dyDescent="0.45">
      <c r="A1568" t="s">
        <v>1185</v>
      </c>
      <c r="B1568">
        <v>25</v>
      </c>
      <c r="C1568" t="s">
        <v>19</v>
      </c>
      <c r="D1568" t="s">
        <v>34</v>
      </c>
      <c r="E1568" s="1">
        <v>575900</v>
      </c>
      <c r="F1568" t="s">
        <v>16</v>
      </c>
      <c r="G1568" t="s">
        <v>16</v>
      </c>
      <c r="H1568" s="1">
        <v>575900</v>
      </c>
      <c r="I1568" s="1">
        <v>575900</v>
      </c>
      <c r="J1568">
        <v>0.38</v>
      </c>
      <c r="K1568">
        <v>575900</v>
      </c>
      <c r="L1568" t="s">
        <v>761</v>
      </c>
      <c r="M1568">
        <v>2021</v>
      </c>
    </row>
    <row r="1569" spans="1:13" x14ac:dyDescent="0.45">
      <c r="A1569" t="s">
        <v>1186</v>
      </c>
      <c r="B1569">
        <v>30</v>
      </c>
      <c r="C1569" t="s">
        <v>14</v>
      </c>
      <c r="D1569" t="s">
        <v>15</v>
      </c>
      <c r="E1569" s="1">
        <v>35000000</v>
      </c>
      <c r="F1569" t="s">
        <v>16</v>
      </c>
      <c r="G1569" s="1">
        <v>50000</v>
      </c>
      <c r="H1569" s="1">
        <v>35050000</v>
      </c>
      <c r="I1569" s="1">
        <v>570500</v>
      </c>
      <c r="J1569">
        <v>0.38</v>
      </c>
      <c r="K1569">
        <v>16126055</v>
      </c>
      <c r="L1569" t="s">
        <v>761</v>
      </c>
      <c r="M1569">
        <v>2021</v>
      </c>
    </row>
    <row r="1570" spans="1:13" x14ac:dyDescent="0.45">
      <c r="A1570" t="s">
        <v>601</v>
      </c>
      <c r="B1570">
        <v>32</v>
      </c>
      <c r="C1570" t="s">
        <v>28</v>
      </c>
      <c r="D1570" t="s">
        <v>15</v>
      </c>
      <c r="E1570" s="1">
        <v>1000000</v>
      </c>
      <c r="F1570" t="s">
        <v>16</v>
      </c>
      <c r="G1570" t="s">
        <v>16</v>
      </c>
      <c r="H1570" s="1">
        <v>1000000</v>
      </c>
      <c r="I1570" s="1">
        <v>424704</v>
      </c>
      <c r="J1570">
        <v>0.28000000000000003</v>
      </c>
      <c r="K1570">
        <v>424704</v>
      </c>
      <c r="L1570" t="s">
        <v>761</v>
      </c>
      <c r="M1570">
        <v>2021</v>
      </c>
    </row>
    <row r="1571" spans="1:13" x14ac:dyDescent="0.45">
      <c r="A1571" t="s">
        <v>1187</v>
      </c>
      <c r="B1571">
        <v>27</v>
      </c>
      <c r="C1571" t="s">
        <v>26</v>
      </c>
      <c r="D1571" t="s">
        <v>34</v>
      </c>
      <c r="E1571" s="1">
        <v>570500</v>
      </c>
      <c r="F1571" t="s">
        <v>16</v>
      </c>
      <c r="G1571" t="s">
        <v>16</v>
      </c>
      <c r="H1571" s="1">
        <v>570500</v>
      </c>
      <c r="I1571" s="1">
        <v>389509</v>
      </c>
      <c r="J1571">
        <v>0.26</v>
      </c>
      <c r="K1571">
        <v>389509</v>
      </c>
      <c r="L1571" t="s">
        <v>761</v>
      </c>
      <c r="M1571">
        <v>2021</v>
      </c>
    </row>
    <row r="1572" spans="1:13" x14ac:dyDescent="0.45">
      <c r="A1572" t="s">
        <v>783</v>
      </c>
      <c r="B1572">
        <v>24</v>
      </c>
      <c r="C1572" t="s">
        <v>28</v>
      </c>
      <c r="D1572" t="s">
        <v>34</v>
      </c>
      <c r="E1572" s="1">
        <v>578300</v>
      </c>
      <c r="F1572" t="s">
        <v>16</v>
      </c>
      <c r="G1572" t="s">
        <v>16</v>
      </c>
      <c r="H1572" s="1">
        <v>578300</v>
      </c>
      <c r="I1572" s="1">
        <v>354426</v>
      </c>
      <c r="J1572">
        <v>0.23</v>
      </c>
      <c r="K1572">
        <v>354426</v>
      </c>
      <c r="L1572" t="s">
        <v>761</v>
      </c>
      <c r="M1572">
        <v>2021</v>
      </c>
    </row>
    <row r="1573" spans="1:13" x14ac:dyDescent="0.45">
      <c r="A1573" t="s">
        <v>782</v>
      </c>
      <c r="B1573">
        <v>26</v>
      </c>
      <c r="C1573" t="s">
        <v>28</v>
      </c>
      <c r="D1573" t="s">
        <v>34</v>
      </c>
      <c r="E1573" s="1">
        <v>570500</v>
      </c>
      <c r="F1573" t="s">
        <v>16</v>
      </c>
      <c r="G1573" t="s">
        <v>16</v>
      </c>
      <c r="H1573" s="1">
        <v>570500</v>
      </c>
      <c r="I1573" s="1">
        <v>346571</v>
      </c>
      <c r="J1573">
        <v>0.23</v>
      </c>
      <c r="K1573">
        <v>346571</v>
      </c>
      <c r="L1573" t="s">
        <v>761</v>
      </c>
      <c r="M1573">
        <v>2021</v>
      </c>
    </row>
    <row r="1574" spans="1:13" x14ac:dyDescent="0.45">
      <c r="A1574" t="s">
        <v>351</v>
      </c>
      <c r="B1574">
        <v>34</v>
      </c>
      <c r="C1574" t="s">
        <v>28</v>
      </c>
      <c r="D1574" t="s">
        <v>15</v>
      </c>
      <c r="E1574" s="1">
        <v>570500</v>
      </c>
      <c r="F1574" t="s">
        <v>16</v>
      </c>
      <c r="G1574" t="s">
        <v>16</v>
      </c>
      <c r="H1574" s="1">
        <v>570500</v>
      </c>
      <c r="I1574" s="1">
        <v>263762</v>
      </c>
      <c r="J1574">
        <v>0.17</v>
      </c>
      <c r="K1574">
        <v>263762</v>
      </c>
      <c r="L1574" t="s">
        <v>761</v>
      </c>
      <c r="M1574">
        <v>2021</v>
      </c>
    </row>
    <row r="1575" spans="1:13" x14ac:dyDescent="0.45">
      <c r="A1575" t="s">
        <v>1188</v>
      </c>
      <c r="B1575">
        <v>23</v>
      </c>
      <c r="C1575" t="s">
        <v>318</v>
      </c>
      <c r="D1575" t="s">
        <v>34</v>
      </c>
      <c r="E1575" s="1">
        <v>570500</v>
      </c>
      <c r="F1575" t="s">
        <v>16</v>
      </c>
      <c r="G1575" t="s">
        <v>16</v>
      </c>
      <c r="H1575" s="1">
        <v>570500</v>
      </c>
      <c r="I1575" s="1">
        <v>263762</v>
      </c>
      <c r="J1575">
        <v>0.17</v>
      </c>
      <c r="K1575">
        <v>263762</v>
      </c>
      <c r="L1575" t="s">
        <v>761</v>
      </c>
      <c r="M1575">
        <v>2021</v>
      </c>
    </row>
    <row r="1576" spans="1:13" x14ac:dyDescent="0.45">
      <c r="A1576" t="s">
        <v>791</v>
      </c>
      <c r="B1576">
        <v>31</v>
      </c>
      <c r="C1576" t="s">
        <v>43</v>
      </c>
      <c r="D1576" t="s">
        <v>15</v>
      </c>
      <c r="E1576" s="1">
        <v>11500000</v>
      </c>
      <c r="F1576" s="1">
        <v>166666</v>
      </c>
      <c r="G1576" t="s">
        <v>16</v>
      </c>
      <c r="H1576" s="1">
        <v>11666666</v>
      </c>
      <c r="I1576" s="1">
        <v>11666666</v>
      </c>
      <c r="J1576">
        <v>16.47</v>
      </c>
      <c r="K1576">
        <v>8916667</v>
      </c>
      <c r="L1576" t="s">
        <v>789</v>
      </c>
      <c r="M1576">
        <v>2021</v>
      </c>
    </row>
    <row r="1577" spans="1:13" x14ac:dyDescent="0.45">
      <c r="A1577" t="s">
        <v>503</v>
      </c>
      <c r="B1577">
        <v>40</v>
      </c>
      <c r="C1577" t="s">
        <v>115</v>
      </c>
      <c r="D1577" t="s">
        <v>15</v>
      </c>
      <c r="E1577" s="1">
        <v>13000000</v>
      </c>
      <c r="F1577" t="s">
        <v>16</v>
      </c>
      <c r="G1577" t="s">
        <v>16</v>
      </c>
      <c r="H1577" s="1">
        <v>13000000</v>
      </c>
      <c r="I1577" s="1">
        <v>5102116</v>
      </c>
      <c r="J1577">
        <v>7.2</v>
      </c>
      <c r="K1577">
        <v>5102116</v>
      </c>
      <c r="L1577" t="s">
        <v>789</v>
      </c>
      <c r="M1577">
        <v>2021</v>
      </c>
    </row>
    <row r="1578" spans="1:13" x14ac:dyDescent="0.45">
      <c r="A1578" t="s">
        <v>795</v>
      </c>
      <c r="B1578">
        <v>26</v>
      </c>
      <c r="C1578" t="s">
        <v>21</v>
      </c>
      <c r="D1578" t="s">
        <v>15</v>
      </c>
      <c r="E1578" s="1">
        <v>3400000</v>
      </c>
      <c r="F1578" t="s">
        <v>16</v>
      </c>
      <c r="G1578" t="s">
        <v>16</v>
      </c>
      <c r="H1578" s="1">
        <v>3400000</v>
      </c>
      <c r="I1578" s="1">
        <v>3400000</v>
      </c>
      <c r="J1578">
        <v>4.8</v>
      </c>
      <c r="K1578">
        <v>3400000</v>
      </c>
      <c r="L1578" t="s">
        <v>789</v>
      </c>
      <c r="M1578">
        <v>2021</v>
      </c>
    </row>
    <row r="1579" spans="1:13" x14ac:dyDescent="0.45">
      <c r="A1579" t="s">
        <v>538</v>
      </c>
      <c r="B1579">
        <v>30</v>
      </c>
      <c r="C1579" t="s">
        <v>23</v>
      </c>
      <c r="D1579" t="s">
        <v>15</v>
      </c>
      <c r="E1579" s="1">
        <v>3000000</v>
      </c>
      <c r="F1579" t="s">
        <v>16</v>
      </c>
      <c r="G1579" t="s">
        <v>16</v>
      </c>
      <c r="H1579" s="1">
        <v>3000000</v>
      </c>
      <c r="I1579" s="1">
        <v>3000000</v>
      </c>
      <c r="J1579">
        <v>4.24</v>
      </c>
      <c r="K1579">
        <v>3000000</v>
      </c>
      <c r="L1579" t="s">
        <v>789</v>
      </c>
      <c r="M1579">
        <v>2021</v>
      </c>
    </row>
    <row r="1580" spans="1:13" x14ac:dyDescent="0.45">
      <c r="A1580" t="s">
        <v>797</v>
      </c>
      <c r="B1580">
        <v>26</v>
      </c>
      <c r="C1580" t="s">
        <v>26</v>
      </c>
      <c r="D1580" t="s">
        <v>15</v>
      </c>
      <c r="E1580" s="1">
        <v>2500000</v>
      </c>
      <c r="F1580" t="s">
        <v>16</v>
      </c>
      <c r="G1580" t="s">
        <v>16</v>
      </c>
      <c r="H1580" s="1">
        <v>2500000</v>
      </c>
      <c r="I1580" s="1">
        <v>2500000</v>
      </c>
      <c r="J1580">
        <v>3.53</v>
      </c>
      <c r="K1580">
        <v>4000000</v>
      </c>
      <c r="L1580" t="s">
        <v>789</v>
      </c>
      <c r="M1580">
        <v>2021</v>
      </c>
    </row>
    <row r="1581" spans="1:13" x14ac:dyDescent="0.45">
      <c r="A1581" t="s">
        <v>800</v>
      </c>
      <c r="B1581">
        <v>30</v>
      </c>
      <c r="C1581" t="s">
        <v>36</v>
      </c>
      <c r="D1581" t="s">
        <v>76</v>
      </c>
      <c r="E1581" s="1">
        <v>2450000</v>
      </c>
      <c r="F1581" t="s">
        <v>16</v>
      </c>
      <c r="G1581" t="s">
        <v>16</v>
      </c>
      <c r="H1581" s="1">
        <v>2450000</v>
      </c>
      <c r="I1581" s="1">
        <v>2450000</v>
      </c>
      <c r="J1581">
        <v>3.46</v>
      </c>
      <c r="K1581">
        <v>2450000</v>
      </c>
      <c r="L1581" t="s">
        <v>789</v>
      </c>
      <c r="M1581">
        <v>2021</v>
      </c>
    </row>
    <row r="1582" spans="1:13" x14ac:dyDescent="0.45">
      <c r="A1582" t="s">
        <v>803</v>
      </c>
      <c r="B1582">
        <v>29</v>
      </c>
      <c r="C1582" t="s">
        <v>23</v>
      </c>
      <c r="D1582" t="s">
        <v>161</v>
      </c>
      <c r="E1582" s="1">
        <v>2300000</v>
      </c>
      <c r="F1582" t="s">
        <v>16</v>
      </c>
      <c r="G1582" t="s">
        <v>16</v>
      </c>
      <c r="H1582" s="1">
        <v>2300000</v>
      </c>
      <c r="I1582" s="1">
        <v>2300000</v>
      </c>
      <c r="J1582">
        <v>3.25</v>
      </c>
      <c r="K1582">
        <v>2300000</v>
      </c>
      <c r="L1582" t="s">
        <v>789</v>
      </c>
      <c r="M1582">
        <v>2021</v>
      </c>
    </row>
    <row r="1583" spans="1:13" x14ac:dyDescent="0.45">
      <c r="A1583" t="s">
        <v>807</v>
      </c>
      <c r="B1583">
        <v>31</v>
      </c>
      <c r="C1583" t="s">
        <v>14</v>
      </c>
      <c r="D1583" t="s">
        <v>76</v>
      </c>
      <c r="E1583" s="1">
        <v>2250000</v>
      </c>
      <c r="F1583" t="s">
        <v>16</v>
      </c>
      <c r="G1583" t="s">
        <v>16</v>
      </c>
      <c r="H1583" s="1">
        <v>2250000</v>
      </c>
      <c r="I1583" s="1">
        <v>2250000</v>
      </c>
      <c r="J1583">
        <v>3.18</v>
      </c>
      <c r="K1583">
        <v>2250000</v>
      </c>
      <c r="L1583" t="s">
        <v>789</v>
      </c>
      <c r="M1583">
        <v>2021</v>
      </c>
    </row>
    <row r="1584" spans="1:13" x14ac:dyDescent="0.45">
      <c r="A1584" t="s">
        <v>793</v>
      </c>
      <c r="B1584">
        <v>30</v>
      </c>
      <c r="C1584" t="s">
        <v>31</v>
      </c>
      <c r="D1584" t="s">
        <v>15</v>
      </c>
      <c r="E1584" s="1">
        <v>2000000</v>
      </c>
      <c r="F1584" t="s">
        <v>16</v>
      </c>
      <c r="G1584" t="s">
        <v>16</v>
      </c>
      <c r="H1584" s="1">
        <v>2000000</v>
      </c>
      <c r="I1584" s="1">
        <v>2000000</v>
      </c>
      <c r="J1584">
        <v>2.82</v>
      </c>
      <c r="K1584">
        <v>3000000</v>
      </c>
      <c r="L1584" t="s">
        <v>789</v>
      </c>
      <c r="M1584">
        <v>2021</v>
      </c>
    </row>
    <row r="1585" spans="1:13" x14ac:dyDescent="0.45">
      <c r="A1585" t="s">
        <v>1189</v>
      </c>
      <c r="B1585">
        <v>34</v>
      </c>
      <c r="C1585" t="s">
        <v>28</v>
      </c>
      <c r="D1585" t="s">
        <v>15</v>
      </c>
      <c r="E1585" s="1">
        <v>1800000</v>
      </c>
      <c r="F1585" t="s">
        <v>16</v>
      </c>
      <c r="G1585" t="s">
        <v>16</v>
      </c>
      <c r="H1585" s="1">
        <v>1800000</v>
      </c>
      <c r="I1585" s="1">
        <v>1800000</v>
      </c>
      <c r="J1585">
        <v>2.54</v>
      </c>
      <c r="K1585">
        <v>1800000</v>
      </c>
      <c r="L1585" t="s">
        <v>789</v>
      </c>
      <c r="M1585">
        <v>2021</v>
      </c>
    </row>
    <row r="1586" spans="1:13" x14ac:dyDescent="0.45">
      <c r="A1586" t="s">
        <v>1190</v>
      </c>
      <c r="B1586">
        <v>31</v>
      </c>
      <c r="C1586" t="s">
        <v>28</v>
      </c>
      <c r="D1586" t="s">
        <v>34</v>
      </c>
      <c r="E1586" s="1">
        <v>750000</v>
      </c>
      <c r="F1586" t="s">
        <v>16</v>
      </c>
      <c r="G1586" t="s">
        <v>16</v>
      </c>
      <c r="H1586" s="1">
        <v>750000</v>
      </c>
      <c r="I1586" s="1">
        <v>750000</v>
      </c>
      <c r="J1586">
        <v>1.06</v>
      </c>
      <c r="K1586">
        <v>750000</v>
      </c>
      <c r="L1586" t="s">
        <v>789</v>
      </c>
      <c r="M1586">
        <v>2021</v>
      </c>
    </row>
    <row r="1587" spans="1:13" x14ac:dyDescent="0.45">
      <c r="A1587" t="s">
        <v>519</v>
      </c>
      <c r="B1587">
        <v>28</v>
      </c>
      <c r="C1587" t="s">
        <v>28</v>
      </c>
      <c r="D1587" t="s">
        <v>15</v>
      </c>
      <c r="E1587" s="1">
        <v>1150000</v>
      </c>
      <c r="F1587" t="s">
        <v>16</v>
      </c>
      <c r="G1587" s="1">
        <v>50000</v>
      </c>
      <c r="H1587" s="1">
        <v>1200000</v>
      </c>
      <c r="I1587" s="1">
        <v>698679</v>
      </c>
      <c r="J1587">
        <v>0.99</v>
      </c>
      <c r="K1587">
        <v>698679</v>
      </c>
      <c r="L1587" t="s">
        <v>789</v>
      </c>
      <c r="M1587">
        <v>2021</v>
      </c>
    </row>
    <row r="1588" spans="1:13" x14ac:dyDescent="0.45">
      <c r="A1588" t="s">
        <v>802</v>
      </c>
      <c r="B1588">
        <v>26</v>
      </c>
      <c r="C1588" t="s">
        <v>115</v>
      </c>
      <c r="D1588" t="s">
        <v>34</v>
      </c>
      <c r="E1588" s="1">
        <v>591400</v>
      </c>
      <c r="F1588" t="s">
        <v>16</v>
      </c>
      <c r="G1588" t="s">
        <v>16</v>
      </c>
      <c r="H1588" s="1">
        <v>591400</v>
      </c>
      <c r="I1588" s="1">
        <v>591400</v>
      </c>
      <c r="J1588">
        <v>0.83</v>
      </c>
      <c r="K1588">
        <v>591400</v>
      </c>
      <c r="L1588" t="s">
        <v>789</v>
      </c>
      <c r="M1588">
        <v>2021</v>
      </c>
    </row>
    <row r="1589" spans="1:13" x14ac:dyDescent="0.45">
      <c r="A1589" t="s">
        <v>805</v>
      </c>
      <c r="B1589">
        <v>29</v>
      </c>
      <c r="C1589" t="s">
        <v>14</v>
      </c>
      <c r="D1589" t="s">
        <v>34</v>
      </c>
      <c r="E1589" s="1">
        <v>588900</v>
      </c>
      <c r="F1589" t="s">
        <v>16</v>
      </c>
      <c r="G1589" t="s">
        <v>16</v>
      </c>
      <c r="H1589" s="1">
        <v>588900</v>
      </c>
      <c r="I1589" s="1">
        <v>588900</v>
      </c>
      <c r="J1589">
        <v>0.83</v>
      </c>
      <c r="K1589">
        <v>588900</v>
      </c>
      <c r="L1589" t="s">
        <v>789</v>
      </c>
      <c r="M1589">
        <v>2021</v>
      </c>
    </row>
    <row r="1590" spans="1:13" x14ac:dyDescent="0.45">
      <c r="A1590" t="s">
        <v>1191</v>
      </c>
      <c r="B1590">
        <v>25</v>
      </c>
      <c r="C1590" t="s">
        <v>31</v>
      </c>
      <c r="D1590" t="s">
        <v>34</v>
      </c>
      <c r="E1590" s="1">
        <v>586300</v>
      </c>
      <c r="F1590" t="s">
        <v>16</v>
      </c>
      <c r="G1590" t="s">
        <v>16</v>
      </c>
      <c r="H1590" s="1">
        <v>586300</v>
      </c>
      <c r="I1590" s="1">
        <v>586300</v>
      </c>
      <c r="J1590">
        <v>0.83</v>
      </c>
      <c r="K1590">
        <v>586300</v>
      </c>
      <c r="L1590" t="s">
        <v>789</v>
      </c>
      <c r="M1590">
        <v>2021</v>
      </c>
    </row>
    <row r="1591" spans="1:13" x14ac:dyDescent="0.45">
      <c r="A1591" t="s">
        <v>1192</v>
      </c>
      <c r="B1591">
        <v>27</v>
      </c>
      <c r="C1591" t="s">
        <v>21</v>
      </c>
      <c r="D1591" t="s">
        <v>34</v>
      </c>
      <c r="E1591" s="1">
        <v>584400</v>
      </c>
      <c r="F1591" t="s">
        <v>16</v>
      </c>
      <c r="G1591" t="s">
        <v>16</v>
      </c>
      <c r="H1591" s="1">
        <v>584400</v>
      </c>
      <c r="I1591" s="1">
        <v>584400</v>
      </c>
      <c r="J1591">
        <v>0.83</v>
      </c>
      <c r="K1591">
        <v>584400</v>
      </c>
      <c r="L1591" t="s">
        <v>789</v>
      </c>
      <c r="M1591">
        <v>2021</v>
      </c>
    </row>
    <row r="1592" spans="1:13" x14ac:dyDescent="0.45">
      <c r="A1592" t="s">
        <v>809</v>
      </c>
      <c r="B1592">
        <v>27</v>
      </c>
      <c r="C1592" t="s">
        <v>60</v>
      </c>
      <c r="D1592" t="s">
        <v>34</v>
      </c>
      <c r="E1592" s="1">
        <v>583800</v>
      </c>
      <c r="F1592" t="s">
        <v>16</v>
      </c>
      <c r="G1592" t="s">
        <v>16</v>
      </c>
      <c r="H1592" s="1">
        <v>583800</v>
      </c>
      <c r="I1592" s="1">
        <v>583800</v>
      </c>
      <c r="J1592">
        <v>0.82</v>
      </c>
      <c r="K1592">
        <v>583800</v>
      </c>
      <c r="L1592" t="s">
        <v>789</v>
      </c>
      <c r="M1592">
        <v>2021</v>
      </c>
    </row>
    <row r="1593" spans="1:13" x14ac:dyDescent="0.45">
      <c r="A1593" t="s">
        <v>816</v>
      </c>
      <c r="B1593">
        <v>26</v>
      </c>
      <c r="C1593" t="s">
        <v>58</v>
      </c>
      <c r="D1593" t="s">
        <v>34</v>
      </c>
      <c r="E1593" s="1">
        <v>581200</v>
      </c>
      <c r="F1593" t="s">
        <v>16</v>
      </c>
      <c r="G1593" t="s">
        <v>16</v>
      </c>
      <c r="H1593" s="1">
        <v>581200</v>
      </c>
      <c r="I1593" s="1">
        <v>581200</v>
      </c>
      <c r="J1593">
        <v>0.82</v>
      </c>
      <c r="K1593">
        <v>581200</v>
      </c>
      <c r="L1593" t="s">
        <v>789</v>
      </c>
      <c r="M1593">
        <v>2021</v>
      </c>
    </row>
    <row r="1594" spans="1:13" x14ac:dyDescent="0.45">
      <c r="A1594" t="s">
        <v>1193</v>
      </c>
      <c r="B1594">
        <v>24</v>
      </c>
      <c r="C1594" t="s">
        <v>23</v>
      </c>
      <c r="D1594" t="s">
        <v>34</v>
      </c>
      <c r="E1594" s="1">
        <v>570500</v>
      </c>
      <c r="F1594" t="s">
        <v>16</v>
      </c>
      <c r="G1594" t="s">
        <v>16</v>
      </c>
      <c r="H1594" s="1">
        <v>570500</v>
      </c>
      <c r="I1594" s="1">
        <v>481519</v>
      </c>
      <c r="J1594">
        <v>0.68</v>
      </c>
      <c r="K1594">
        <v>481519</v>
      </c>
      <c r="L1594" t="s">
        <v>789</v>
      </c>
      <c r="M1594">
        <v>2021</v>
      </c>
    </row>
    <row r="1595" spans="1:13" x14ac:dyDescent="0.45">
      <c r="A1595" t="s">
        <v>815</v>
      </c>
      <c r="B1595">
        <v>25</v>
      </c>
      <c r="C1595" t="s">
        <v>23</v>
      </c>
      <c r="D1595" t="s">
        <v>34</v>
      </c>
      <c r="E1595" s="1">
        <v>570500</v>
      </c>
      <c r="F1595" t="s">
        <v>16</v>
      </c>
      <c r="G1595" t="s">
        <v>16</v>
      </c>
      <c r="H1595" s="1">
        <v>570500</v>
      </c>
      <c r="I1595" s="1">
        <v>453916</v>
      </c>
      <c r="J1595">
        <v>0.64</v>
      </c>
      <c r="K1595">
        <v>453916</v>
      </c>
      <c r="L1595" t="s">
        <v>789</v>
      </c>
      <c r="M1595">
        <v>2021</v>
      </c>
    </row>
    <row r="1596" spans="1:13" x14ac:dyDescent="0.45">
      <c r="A1596" t="s">
        <v>1194</v>
      </c>
      <c r="B1596">
        <v>28</v>
      </c>
      <c r="C1596" t="s">
        <v>28</v>
      </c>
      <c r="D1596" t="s">
        <v>34</v>
      </c>
      <c r="E1596" s="1">
        <v>572400</v>
      </c>
      <c r="F1596" t="s">
        <v>16</v>
      </c>
      <c r="G1596" t="s">
        <v>16</v>
      </c>
      <c r="H1596" s="1">
        <v>572400</v>
      </c>
      <c r="I1596" s="1">
        <v>418550</v>
      </c>
      <c r="J1596">
        <v>0.59</v>
      </c>
      <c r="K1596">
        <v>418550</v>
      </c>
      <c r="L1596" t="s">
        <v>789</v>
      </c>
      <c r="M1596">
        <v>2021</v>
      </c>
    </row>
    <row r="1597" spans="1:13" x14ac:dyDescent="0.45">
      <c r="A1597" t="s">
        <v>1195</v>
      </c>
      <c r="B1597">
        <v>21</v>
      </c>
      <c r="C1597" t="s">
        <v>23</v>
      </c>
      <c r="D1597" t="s">
        <v>34</v>
      </c>
      <c r="E1597" s="1">
        <v>570500</v>
      </c>
      <c r="F1597" t="s">
        <v>16</v>
      </c>
      <c r="G1597" t="s">
        <v>16</v>
      </c>
      <c r="H1597" s="1">
        <v>570500</v>
      </c>
      <c r="I1597" s="1">
        <v>334303</v>
      </c>
      <c r="J1597">
        <v>0.47</v>
      </c>
      <c r="K1597">
        <v>334303</v>
      </c>
      <c r="L1597" t="s">
        <v>789</v>
      </c>
      <c r="M1597">
        <v>2021</v>
      </c>
    </row>
    <row r="1598" spans="1:13" x14ac:dyDescent="0.45">
      <c r="A1598" t="s">
        <v>493</v>
      </c>
      <c r="B1598">
        <v>25</v>
      </c>
      <c r="C1598" t="s">
        <v>28</v>
      </c>
      <c r="D1598" t="s">
        <v>34</v>
      </c>
      <c r="E1598" s="1">
        <v>573000</v>
      </c>
      <c r="F1598" t="s">
        <v>16</v>
      </c>
      <c r="G1598" t="s">
        <v>16</v>
      </c>
      <c r="H1598" s="1">
        <v>573000</v>
      </c>
      <c r="I1598" s="1">
        <v>317343</v>
      </c>
      <c r="J1598">
        <v>0.45</v>
      </c>
      <c r="K1598">
        <v>317343</v>
      </c>
      <c r="L1598" t="s">
        <v>789</v>
      </c>
      <c r="M1598">
        <v>2021</v>
      </c>
    </row>
    <row r="1599" spans="1:13" x14ac:dyDescent="0.45">
      <c r="A1599" t="s">
        <v>1196</v>
      </c>
      <c r="B1599">
        <v>20</v>
      </c>
      <c r="C1599" t="s">
        <v>19</v>
      </c>
      <c r="D1599" t="s">
        <v>34</v>
      </c>
      <c r="E1599" s="1">
        <v>570500</v>
      </c>
      <c r="F1599" t="s">
        <v>16</v>
      </c>
      <c r="G1599" t="s">
        <v>16</v>
      </c>
      <c r="H1599" s="1">
        <v>570500</v>
      </c>
      <c r="I1599" s="1">
        <v>315901</v>
      </c>
      <c r="J1599">
        <v>0.45</v>
      </c>
      <c r="K1599">
        <v>315901</v>
      </c>
      <c r="L1599" t="s">
        <v>789</v>
      </c>
      <c r="M1599">
        <v>2021</v>
      </c>
    </row>
    <row r="1600" spans="1:13" x14ac:dyDescent="0.45">
      <c r="A1600" t="s">
        <v>1197</v>
      </c>
      <c r="B1600">
        <v>30</v>
      </c>
      <c r="C1600" t="s">
        <v>28</v>
      </c>
      <c r="D1600" t="s">
        <v>34</v>
      </c>
      <c r="E1600" s="1">
        <v>570500</v>
      </c>
      <c r="F1600" t="s">
        <v>16</v>
      </c>
      <c r="G1600" t="s">
        <v>16</v>
      </c>
      <c r="H1600" s="1">
        <v>570500</v>
      </c>
      <c r="I1600" s="1">
        <v>199355</v>
      </c>
      <c r="J1600">
        <v>0.28000000000000003</v>
      </c>
      <c r="K1600">
        <v>199355</v>
      </c>
      <c r="L1600" t="s">
        <v>789</v>
      </c>
      <c r="M1600">
        <v>2021</v>
      </c>
    </row>
    <row r="1601" spans="1:13" x14ac:dyDescent="0.45">
      <c r="A1601" t="s">
        <v>137</v>
      </c>
      <c r="B1601">
        <v>31</v>
      </c>
      <c r="C1601" t="s">
        <v>28</v>
      </c>
      <c r="D1601" t="s">
        <v>34</v>
      </c>
      <c r="E1601" s="1">
        <v>570500</v>
      </c>
      <c r="F1601" t="s">
        <v>16</v>
      </c>
      <c r="G1601" t="s">
        <v>16</v>
      </c>
      <c r="H1601" s="1">
        <v>570500</v>
      </c>
      <c r="I1601" s="1">
        <v>196288</v>
      </c>
      <c r="J1601">
        <v>0.28000000000000003</v>
      </c>
      <c r="K1601">
        <v>196288</v>
      </c>
      <c r="L1601" t="s">
        <v>789</v>
      </c>
      <c r="M1601">
        <v>2021</v>
      </c>
    </row>
    <row r="1602" spans="1:13" x14ac:dyDescent="0.45">
      <c r="A1602" t="s">
        <v>1198</v>
      </c>
      <c r="B1602">
        <v>36</v>
      </c>
      <c r="C1602" t="s">
        <v>60</v>
      </c>
      <c r="D1602" t="s">
        <v>15</v>
      </c>
      <c r="E1602" s="1">
        <v>570500</v>
      </c>
      <c r="F1602" t="s">
        <v>16</v>
      </c>
      <c r="G1602" t="s">
        <v>16</v>
      </c>
      <c r="H1602" s="1">
        <v>570500</v>
      </c>
      <c r="I1602" s="1">
        <v>98144</v>
      </c>
      <c r="J1602">
        <v>0.14000000000000001</v>
      </c>
      <c r="K1602">
        <v>98144</v>
      </c>
      <c r="L1602" t="s">
        <v>789</v>
      </c>
      <c r="M1602">
        <v>2021</v>
      </c>
    </row>
    <row r="1603" spans="1:13" x14ac:dyDescent="0.45">
      <c r="A1603" t="s">
        <v>1199</v>
      </c>
      <c r="B1603">
        <v>22</v>
      </c>
      <c r="C1603" t="s">
        <v>23</v>
      </c>
      <c r="D1603" t="s">
        <v>34</v>
      </c>
      <c r="E1603" s="1">
        <v>570500</v>
      </c>
      <c r="F1603" t="s">
        <v>16</v>
      </c>
      <c r="G1603" t="s">
        <v>16</v>
      </c>
      <c r="H1603" s="1">
        <v>570500</v>
      </c>
      <c r="I1603" s="1">
        <v>39871</v>
      </c>
      <c r="J1603">
        <v>0.06</v>
      </c>
      <c r="K1603">
        <v>39871</v>
      </c>
      <c r="L1603" t="s">
        <v>789</v>
      </c>
      <c r="M1603">
        <v>2021</v>
      </c>
    </row>
    <row r="1604" spans="1:13" x14ac:dyDescent="0.45">
      <c r="A1604" t="s">
        <v>822</v>
      </c>
      <c r="B1604">
        <v>30</v>
      </c>
      <c r="C1604" t="s">
        <v>23</v>
      </c>
      <c r="D1604" t="s">
        <v>15</v>
      </c>
      <c r="E1604" s="1">
        <v>8000000</v>
      </c>
      <c r="F1604" t="s">
        <v>16</v>
      </c>
      <c r="G1604" t="s">
        <v>16</v>
      </c>
      <c r="H1604" s="1">
        <v>8000000</v>
      </c>
      <c r="I1604" s="1">
        <v>8000000</v>
      </c>
      <c r="J1604">
        <v>8.35</v>
      </c>
      <c r="K1604">
        <v>8000000</v>
      </c>
      <c r="L1604" t="s">
        <v>818</v>
      </c>
      <c r="M1604">
        <v>2021</v>
      </c>
    </row>
    <row r="1605" spans="1:13" x14ac:dyDescent="0.45">
      <c r="A1605" t="s">
        <v>1200</v>
      </c>
      <c r="B1605">
        <v>29</v>
      </c>
      <c r="C1605" t="s">
        <v>23</v>
      </c>
      <c r="E1605" s="1">
        <v>2000000</v>
      </c>
      <c r="F1605" t="s">
        <v>16</v>
      </c>
      <c r="G1605" t="s">
        <v>16</v>
      </c>
      <c r="H1605" s="1">
        <v>2000000</v>
      </c>
      <c r="I1605" s="1">
        <v>2000000</v>
      </c>
      <c r="J1605">
        <v>2.09</v>
      </c>
      <c r="K1605">
        <v>2000000</v>
      </c>
      <c r="L1605" t="s">
        <v>818</v>
      </c>
      <c r="M1605">
        <v>2021</v>
      </c>
    </row>
    <row r="1606" spans="1:13" x14ac:dyDescent="0.45">
      <c r="A1606" t="s">
        <v>827</v>
      </c>
      <c r="B1606">
        <v>26</v>
      </c>
      <c r="C1606" t="s">
        <v>19</v>
      </c>
      <c r="D1606" t="s">
        <v>76</v>
      </c>
      <c r="E1606" s="1">
        <v>2000000</v>
      </c>
      <c r="F1606" t="s">
        <v>16</v>
      </c>
      <c r="G1606" t="s">
        <v>16</v>
      </c>
      <c r="H1606" s="1">
        <v>2000000</v>
      </c>
      <c r="I1606" s="1">
        <v>2000000</v>
      </c>
      <c r="J1606">
        <v>2.09</v>
      </c>
      <c r="K1606">
        <v>2000000</v>
      </c>
      <c r="L1606" t="s">
        <v>818</v>
      </c>
      <c r="M1606">
        <v>2021</v>
      </c>
    </row>
    <row r="1607" spans="1:13" x14ac:dyDescent="0.45">
      <c r="A1607" t="s">
        <v>895</v>
      </c>
      <c r="B1607">
        <v>33</v>
      </c>
      <c r="C1607" t="s">
        <v>26</v>
      </c>
      <c r="D1607" t="s">
        <v>15</v>
      </c>
      <c r="E1607" s="1">
        <v>1750000</v>
      </c>
      <c r="F1607" t="s">
        <v>16</v>
      </c>
      <c r="G1607" t="s">
        <v>16</v>
      </c>
      <c r="H1607" s="1">
        <v>1750000</v>
      </c>
      <c r="I1607" s="1">
        <v>1750000</v>
      </c>
      <c r="J1607">
        <v>1.83</v>
      </c>
      <c r="K1607">
        <v>1750000</v>
      </c>
      <c r="L1607" t="s">
        <v>818</v>
      </c>
      <c r="M1607">
        <v>2021</v>
      </c>
    </row>
    <row r="1608" spans="1:13" x14ac:dyDescent="0.45">
      <c r="A1608" t="s">
        <v>1201</v>
      </c>
      <c r="B1608">
        <v>32</v>
      </c>
      <c r="C1608" t="s">
        <v>26</v>
      </c>
      <c r="D1608" t="s">
        <v>15</v>
      </c>
      <c r="E1608" s="1">
        <v>1500000</v>
      </c>
      <c r="F1608" t="s">
        <v>16</v>
      </c>
      <c r="G1608" t="s">
        <v>16</v>
      </c>
      <c r="H1608" s="1">
        <v>1500000</v>
      </c>
      <c r="I1608" s="1">
        <v>1500000</v>
      </c>
      <c r="J1608">
        <v>1.57</v>
      </c>
      <c r="K1608">
        <v>1500000</v>
      </c>
      <c r="L1608" t="s">
        <v>818</v>
      </c>
      <c r="M1608">
        <v>2021</v>
      </c>
    </row>
    <row r="1609" spans="1:13" x14ac:dyDescent="0.45">
      <c r="A1609" t="s">
        <v>1202</v>
      </c>
      <c r="B1609">
        <v>35</v>
      </c>
      <c r="C1609" t="s">
        <v>28</v>
      </c>
      <c r="D1609" t="s">
        <v>34</v>
      </c>
      <c r="E1609" s="1">
        <v>680000</v>
      </c>
      <c r="F1609" t="s">
        <v>16</v>
      </c>
      <c r="G1609" t="s">
        <v>16</v>
      </c>
      <c r="H1609" s="1">
        <v>680000</v>
      </c>
      <c r="I1609" s="1">
        <v>680000</v>
      </c>
      <c r="J1609">
        <v>0.71</v>
      </c>
      <c r="K1609">
        <v>680000</v>
      </c>
      <c r="L1609" t="s">
        <v>818</v>
      </c>
      <c r="M1609">
        <v>2021</v>
      </c>
    </row>
    <row r="1610" spans="1:13" x14ac:dyDescent="0.45">
      <c r="A1610" t="s">
        <v>828</v>
      </c>
      <c r="B1610">
        <v>26</v>
      </c>
      <c r="C1610" t="s">
        <v>115</v>
      </c>
      <c r="D1610" t="s">
        <v>34</v>
      </c>
      <c r="E1610" s="1">
        <v>593000</v>
      </c>
      <c r="F1610" t="s">
        <v>16</v>
      </c>
      <c r="G1610" t="s">
        <v>16</v>
      </c>
      <c r="H1610" s="1">
        <v>593000</v>
      </c>
      <c r="I1610" s="1">
        <v>593000</v>
      </c>
      <c r="J1610">
        <v>0.62</v>
      </c>
      <c r="K1610">
        <v>593000</v>
      </c>
      <c r="L1610" t="s">
        <v>818</v>
      </c>
      <c r="M1610">
        <v>2021</v>
      </c>
    </row>
    <row r="1611" spans="1:13" x14ac:dyDescent="0.45">
      <c r="A1611" t="s">
        <v>829</v>
      </c>
      <c r="B1611">
        <v>26</v>
      </c>
      <c r="C1611" t="s">
        <v>28</v>
      </c>
      <c r="D1611" t="s">
        <v>34</v>
      </c>
      <c r="E1611" s="1">
        <v>589500</v>
      </c>
      <c r="F1611" t="s">
        <v>16</v>
      </c>
      <c r="G1611" t="s">
        <v>16</v>
      </c>
      <c r="H1611" s="1">
        <v>589500</v>
      </c>
      <c r="I1611" s="1">
        <v>589500</v>
      </c>
      <c r="J1611">
        <v>0.62</v>
      </c>
      <c r="K1611">
        <v>589500</v>
      </c>
      <c r="L1611" t="s">
        <v>818</v>
      </c>
      <c r="M1611">
        <v>2021</v>
      </c>
    </row>
    <row r="1612" spans="1:13" x14ac:dyDescent="0.45">
      <c r="A1612" t="s">
        <v>832</v>
      </c>
      <c r="B1612">
        <v>23</v>
      </c>
      <c r="C1612" t="s">
        <v>23</v>
      </c>
      <c r="D1612" t="s">
        <v>34</v>
      </c>
      <c r="E1612" s="1">
        <v>584250</v>
      </c>
      <c r="F1612" t="s">
        <v>16</v>
      </c>
      <c r="G1612" t="s">
        <v>16</v>
      </c>
      <c r="H1612" s="1">
        <v>584250</v>
      </c>
      <c r="I1612" s="1">
        <v>584250</v>
      </c>
      <c r="J1612">
        <v>0.61</v>
      </c>
      <c r="K1612">
        <v>584250</v>
      </c>
      <c r="L1612" t="s">
        <v>818</v>
      </c>
      <c r="M1612">
        <v>2021</v>
      </c>
    </row>
    <row r="1613" spans="1:13" x14ac:dyDescent="0.45">
      <c r="A1613" t="s">
        <v>1203</v>
      </c>
      <c r="B1613">
        <v>28</v>
      </c>
      <c r="C1613" t="s">
        <v>31</v>
      </c>
      <c r="D1613" t="s">
        <v>34</v>
      </c>
      <c r="E1613" s="1">
        <v>584000</v>
      </c>
      <c r="F1613" t="s">
        <v>16</v>
      </c>
      <c r="G1613" t="s">
        <v>16</v>
      </c>
      <c r="H1613" s="1">
        <v>584000</v>
      </c>
      <c r="I1613" s="1">
        <v>584000</v>
      </c>
      <c r="J1613">
        <v>0.61</v>
      </c>
      <c r="K1613">
        <v>584000</v>
      </c>
      <c r="L1613" t="s">
        <v>818</v>
      </c>
      <c r="M1613">
        <v>2021</v>
      </c>
    </row>
    <row r="1614" spans="1:13" x14ac:dyDescent="0.45">
      <c r="A1614" t="s">
        <v>834</v>
      </c>
      <c r="B1614">
        <v>26</v>
      </c>
      <c r="C1614" t="s">
        <v>28</v>
      </c>
      <c r="D1614" t="s">
        <v>34</v>
      </c>
      <c r="E1614" s="1">
        <v>582500</v>
      </c>
      <c r="F1614" t="s">
        <v>16</v>
      </c>
      <c r="G1614" t="s">
        <v>16</v>
      </c>
      <c r="H1614" s="1">
        <v>582500</v>
      </c>
      <c r="I1614" s="1">
        <v>582500</v>
      </c>
      <c r="J1614">
        <v>0.61</v>
      </c>
      <c r="K1614">
        <v>582500</v>
      </c>
      <c r="L1614" t="s">
        <v>818</v>
      </c>
      <c r="M1614">
        <v>2021</v>
      </c>
    </row>
    <row r="1615" spans="1:13" x14ac:dyDescent="0.45">
      <c r="A1615" t="s">
        <v>1204</v>
      </c>
      <c r="B1615">
        <v>25</v>
      </c>
      <c r="C1615" t="s">
        <v>36</v>
      </c>
      <c r="D1615" t="s">
        <v>34</v>
      </c>
      <c r="E1615" s="1">
        <v>575000</v>
      </c>
      <c r="F1615" t="s">
        <v>16</v>
      </c>
      <c r="G1615" t="s">
        <v>16</v>
      </c>
      <c r="H1615" s="1">
        <v>575000</v>
      </c>
      <c r="I1615" s="1">
        <v>575000</v>
      </c>
      <c r="J1615">
        <v>0.6</v>
      </c>
      <c r="K1615">
        <v>575000</v>
      </c>
      <c r="L1615" t="s">
        <v>818</v>
      </c>
      <c r="M1615">
        <v>2021</v>
      </c>
    </row>
    <row r="1616" spans="1:13" x14ac:dyDescent="0.45">
      <c r="A1616" t="s">
        <v>612</v>
      </c>
      <c r="B1616">
        <v>26</v>
      </c>
      <c r="C1616" t="s">
        <v>31</v>
      </c>
      <c r="D1616" t="s">
        <v>34</v>
      </c>
      <c r="E1616" s="1">
        <v>574000</v>
      </c>
      <c r="F1616" t="s">
        <v>16</v>
      </c>
      <c r="G1616" t="s">
        <v>16</v>
      </c>
      <c r="H1616" s="1">
        <v>574000</v>
      </c>
      <c r="I1616" s="1">
        <v>574000</v>
      </c>
      <c r="J1616">
        <v>0.6</v>
      </c>
      <c r="K1616">
        <v>574000</v>
      </c>
      <c r="L1616" t="s">
        <v>818</v>
      </c>
      <c r="M1616">
        <v>2021</v>
      </c>
    </row>
    <row r="1617" spans="1:13" x14ac:dyDescent="0.45">
      <c r="A1617" t="s">
        <v>202</v>
      </c>
      <c r="B1617">
        <v>26</v>
      </c>
      <c r="C1617" t="s">
        <v>23</v>
      </c>
      <c r="D1617" t="s">
        <v>34</v>
      </c>
      <c r="E1617" s="1">
        <v>572500</v>
      </c>
      <c r="F1617" t="s">
        <v>16</v>
      </c>
      <c r="G1617" t="s">
        <v>16</v>
      </c>
      <c r="H1617" s="1">
        <v>572500</v>
      </c>
      <c r="I1617" s="1">
        <v>572500</v>
      </c>
      <c r="J1617">
        <v>0.6</v>
      </c>
      <c r="K1617">
        <v>572500</v>
      </c>
      <c r="L1617" t="s">
        <v>818</v>
      </c>
      <c r="M1617">
        <v>2021</v>
      </c>
    </row>
    <row r="1618" spans="1:13" x14ac:dyDescent="0.45">
      <c r="A1618" t="s">
        <v>1205</v>
      </c>
      <c r="B1618">
        <v>27</v>
      </c>
      <c r="C1618" t="s">
        <v>28</v>
      </c>
      <c r="D1618" t="s">
        <v>34</v>
      </c>
      <c r="E1618" s="1">
        <v>573500</v>
      </c>
      <c r="F1618" t="s">
        <v>16</v>
      </c>
      <c r="G1618" t="s">
        <v>16</v>
      </c>
      <c r="H1618" s="1">
        <v>573500</v>
      </c>
      <c r="I1618" s="1">
        <v>548774</v>
      </c>
      <c r="J1618">
        <v>0.56999999999999995</v>
      </c>
      <c r="K1618">
        <v>548774</v>
      </c>
      <c r="L1618" t="s">
        <v>818</v>
      </c>
      <c r="M1618">
        <v>2021</v>
      </c>
    </row>
    <row r="1619" spans="1:13" x14ac:dyDescent="0.45">
      <c r="A1619" t="s">
        <v>1206</v>
      </c>
      <c r="B1619">
        <v>28</v>
      </c>
      <c r="C1619" t="s">
        <v>318</v>
      </c>
      <c r="D1619" t="s">
        <v>34</v>
      </c>
      <c r="E1619" s="1">
        <v>575000</v>
      </c>
      <c r="F1619" t="s">
        <v>16</v>
      </c>
      <c r="G1619" t="s">
        <v>16</v>
      </c>
      <c r="H1619" s="1">
        <v>575000</v>
      </c>
      <c r="I1619" s="1">
        <v>534743</v>
      </c>
      <c r="J1619">
        <v>0.56000000000000005</v>
      </c>
      <c r="K1619">
        <v>534743</v>
      </c>
      <c r="L1619" t="s">
        <v>818</v>
      </c>
      <c r="M1619">
        <v>2021</v>
      </c>
    </row>
    <row r="1620" spans="1:13" x14ac:dyDescent="0.45">
      <c r="A1620" t="s">
        <v>830</v>
      </c>
      <c r="B1620">
        <v>26</v>
      </c>
      <c r="C1620" t="s">
        <v>14</v>
      </c>
      <c r="D1620" t="s">
        <v>34</v>
      </c>
      <c r="E1620" s="1">
        <v>586000</v>
      </c>
      <c r="F1620" t="s">
        <v>16</v>
      </c>
      <c r="G1620" t="s">
        <v>16</v>
      </c>
      <c r="H1620" s="1">
        <v>586000</v>
      </c>
      <c r="I1620" s="1">
        <v>497858</v>
      </c>
      <c r="J1620">
        <v>0.52</v>
      </c>
      <c r="K1620">
        <v>497858</v>
      </c>
      <c r="L1620" t="s">
        <v>818</v>
      </c>
      <c r="M1620">
        <v>2021</v>
      </c>
    </row>
    <row r="1621" spans="1:13" x14ac:dyDescent="0.45">
      <c r="A1621" t="s">
        <v>1207</v>
      </c>
      <c r="B1621">
        <v>28</v>
      </c>
      <c r="C1621" t="s">
        <v>26</v>
      </c>
      <c r="D1621" t="s">
        <v>34</v>
      </c>
      <c r="E1621" s="1">
        <v>570500</v>
      </c>
      <c r="F1621" t="s">
        <v>16</v>
      </c>
      <c r="G1621" t="s">
        <v>16</v>
      </c>
      <c r="H1621" s="1">
        <v>570500</v>
      </c>
      <c r="I1621" s="1">
        <v>371107</v>
      </c>
      <c r="J1621">
        <v>0.39</v>
      </c>
      <c r="K1621">
        <v>371107</v>
      </c>
      <c r="L1621" t="s">
        <v>818</v>
      </c>
      <c r="M1621">
        <v>2021</v>
      </c>
    </row>
    <row r="1622" spans="1:13" x14ac:dyDescent="0.45">
      <c r="A1622" t="s">
        <v>1208</v>
      </c>
      <c r="B1622">
        <v>33</v>
      </c>
      <c r="C1622" t="s">
        <v>28</v>
      </c>
      <c r="D1622" t="s">
        <v>34</v>
      </c>
      <c r="E1622" s="1">
        <v>570500</v>
      </c>
      <c r="F1622" t="s">
        <v>16</v>
      </c>
      <c r="G1622" t="s">
        <v>16</v>
      </c>
      <c r="H1622" s="1">
        <v>570500</v>
      </c>
      <c r="I1622" s="1">
        <v>355772</v>
      </c>
      <c r="J1622">
        <v>0.37</v>
      </c>
      <c r="K1622">
        <v>355772</v>
      </c>
      <c r="L1622" t="s">
        <v>818</v>
      </c>
      <c r="M1622">
        <v>2021</v>
      </c>
    </row>
    <row r="1623" spans="1:13" x14ac:dyDescent="0.45">
      <c r="A1623" t="s">
        <v>1209</v>
      </c>
      <c r="B1623">
        <v>25</v>
      </c>
      <c r="C1623" t="s">
        <v>28</v>
      </c>
      <c r="D1623" t="s">
        <v>34</v>
      </c>
      <c r="E1623" s="1">
        <v>570500</v>
      </c>
      <c r="F1623" t="s">
        <v>16</v>
      </c>
      <c r="G1623" t="s">
        <v>16</v>
      </c>
      <c r="H1623" s="1">
        <v>570500</v>
      </c>
      <c r="I1623" s="1">
        <v>312834</v>
      </c>
      <c r="J1623">
        <v>0.33</v>
      </c>
      <c r="K1623">
        <v>312834</v>
      </c>
      <c r="L1623" t="s">
        <v>818</v>
      </c>
      <c r="M1623">
        <v>2021</v>
      </c>
    </row>
    <row r="1624" spans="1:13" x14ac:dyDescent="0.45">
      <c r="A1624" t="s">
        <v>1210</v>
      </c>
      <c r="B1624">
        <v>25</v>
      </c>
      <c r="C1624" t="s">
        <v>28</v>
      </c>
      <c r="D1624" t="s">
        <v>34</v>
      </c>
      <c r="E1624" s="1">
        <v>575000</v>
      </c>
      <c r="F1624" t="s">
        <v>16</v>
      </c>
      <c r="G1624" t="s">
        <v>16</v>
      </c>
      <c r="H1624" s="1">
        <v>575000</v>
      </c>
      <c r="I1624" s="1">
        <v>284372</v>
      </c>
      <c r="J1624">
        <v>0.3</v>
      </c>
      <c r="K1624">
        <v>284372</v>
      </c>
      <c r="L1624" t="s">
        <v>818</v>
      </c>
      <c r="M1624">
        <v>2021</v>
      </c>
    </row>
    <row r="1625" spans="1:13" x14ac:dyDescent="0.45">
      <c r="A1625" t="s">
        <v>1211</v>
      </c>
      <c r="B1625">
        <v>25</v>
      </c>
      <c r="C1625" t="s">
        <v>318</v>
      </c>
      <c r="D1625" t="s">
        <v>34</v>
      </c>
      <c r="E1625" s="1">
        <v>575000</v>
      </c>
      <c r="F1625" t="s">
        <v>16</v>
      </c>
      <c r="G1625" t="s">
        <v>16</v>
      </c>
      <c r="H1625" s="1">
        <v>575000</v>
      </c>
      <c r="I1625" s="1">
        <v>268917</v>
      </c>
      <c r="J1625">
        <v>0.28000000000000003</v>
      </c>
      <c r="K1625">
        <v>268917</v>
      </c>
      <c r="L1625" t="s">
        <v>818</v>
      </c>
      <c r="M1625">
        <v>2021</v>
      </c>
    </row>
    <row r="1626" spans="1:13" x14ac:dyDescent="0.45">
      <c r="A1626" t="s">
        <v>837</v>
      </c>
      <c r="B1626">
        <v>22</v>
      </c>
      <c r="C1626" t="s">
        <v>43</v>
      </c>
      <c r="D1626" t="s">
        <v>34</v>
      </c>
      <c r="E1626" s="1">
        <v>574000</v>
      </c>
      <c r="F1626" t="s">
        <v>16</v>
      </c>
      <c r="G1626" t="s">
        <v>16</v>
      </c>
      <c r="H1626" s="1">
        <v>574000</v>
      </c>
      <c r="I1626" s="1">
        <v>203676</v>
      </c>
      <c r="J1626">
        <v>0.21</v>
      </c>
      <c r="K1626">
        <v>203676</v>
      </c>
      <c r="L1626" t="s">
        <v>818</v>
      </c>
      <c r="M1626">
        <v>2021</v>
      </c>
    </row>
    <row r="1627" spans="1:13" x14ac:dyDescent="0.45">
      <c r="A1627" t="s">
        <v>1212</v>
      </c>
      <c r="B1627">
        <v>27</v>
      </c>
      <c r="C1627" t="s">
        <v>23</v>
      </c>
      <c r="D1627" t="s">
        <v>34</v>
      </c>
      <c r="E1627" s="1">
        <v>570500</v>
      </c>
      <c r="F1627" t="s">
        <v>16</v>
      </c>
      <c r="G1627" t="s">
        <v>16</v>
      </c>
      <c r="H1627" s="1">
        <v>570500</v>
      </c>
      <c r="I1627" s="1">
        <v>199355</v>
      </c>
      <c r="J1627">
        <v>0.21</v>
      </c>
      <c r="K1627">
        <v>199355</v>
      </c>
      <c r="L1627" t="s">
        <v>818</v>
      </c>
      <c r="M1627">
        <v>2021</v>
      </c>
    </row>
    <row r="1628" spans="1:13" x14ac:dyDescent="0.45">
      <c r="A1628" t="s">
        <v>1213</v>
      </c>
      <c r="B1628">
        <v>29</v>
      </c>
      <c r="C1628" t="s">
        <v>23</v>
      </c>
      <c r="E1628" s="1">
        <v>570500</v>
      </c>
      <c r="F1628" t="s">
        <v>16</v>
      </c>
      <c r="G1628" t="s">
        <v>16</v>
      </c>
      <c r="H1628" s="1">
        <v>570500</v>
      </c>
      <c r="I1628" s="1">
        <v>199355</v>
      </c>
      <c r="J1628">
        <v>0.21</v>
      </c>
      <c r="K1628">
        <v>199355</v>
      </c>
      <c r="L1628" t="s">
        <v>818</v>
      </c>
      <c r="M1628">
        <v>2021</v>
      </c>
    </row>
    <row r="1629" spans="1:13" x14ac:dyDescent="0.45">
      <c r="A1629" t="s">
        <v>637</v>
      </c>
      <c r="B1629">
        <v>24</v>
      </c>
      <c r="C1629" t="s">
        <v>23</v>
      </c>
      <c r="D1629" t="s">
        <v>34</v>
      </c>
      <c r="E1629" s="1">
        <v>570500</v>
      </c>
      <c r="F1629" t="s">
        <v>16</v>
      </c>
      <c r="G1629" t="s">
        <v>16</v>
      </c>
      <c r="H1629" s="1">
        <v>570500</v>
      </c>
      <c r="I1629" s="1">
        <v>199355</v>
      </c>
      <c r="J1629">
        <v>0.21</v>
      </c>
      <c r="K1629">
        <v>199355</v>
      </c>
      <c r="L1629" t="s">
        <v>818</v>
      </c>
      <c r="M1629">
        <v>2021</v>
      </c>
    </row>
    <row r="1630" spans="1:13" x14ac:dyDescent="0.45">
      <c r="A1630" t="s">
        <v>1214</v>
      </c>
      <c r="B1630">
        <v>23</v>
      </c>
      <c r="C1630" t="s">
        <v>19</v>
      </c>
      <c r="D1630" t="s">
        <v>34</v>
      </c>
      <c r="E1630" s="1">
        <v>570500</v>
      </c>
      <c r="F1630" t="s">
        <v>16</v>
      </c>
      <c r="G1630" t="s">
        <v>16</v>
      </c>
      <c r="H1630" s="1">
        <v>570500</v>
      </c>
      <c r="I1630" s="1">
        <v>177886</v>
      </c>
      <c r="J1630">
        <v>0.19</v>
      </c>
      <c r="K1630">
        <v>177886</v>
      </c>
      <c r="L1630" t="s">
        <v>818</v>
      </c>
      <c r="M1630">
        <v>2021</v>
      </c>
    </row>
    <row r="1631" spans="1:13" x14ac:dyDescent="0.45">
      <c r="A1631" t="s">
        <v>1215</v>
      </c>
      <c r="B1631">
        <v>23</v>
      </c>
      <c r="C1631" t="s">
        <v>205</v>
      </c>
      <c r="D1631" t="s">
        <v>34</v>
      </c>
      <c r="E1631" s="1">
        <v>570500</v>
      </c>
      <c r="F1631" t="s">
        <v>16</v>
      </c>
      <c r="G1631" t="s">
        <v>16</v>
      </c>
      <c r="H1631" s="1">
        <v>570500</v>
      </c>
      <c r="I1631" s="1">
        <v>104278</v>
      </c>
      <c r="J1631">
        <v>0.11</v>
      </c>
      <c r="K1631">
        <v>104278</v>
      </c>
      <c r="L1631" t="s">
        <v>818</v>
      </c>
      <c r="M1631">
        <v>2021</v>
      </c>
    </row>
    <row r="1632" spans="1:13" x14ac:dyDescent="0.45">
      <c r="A1632" t="s">
        <v>326</v>
      </c>
      <c r="B1632">
        <v>31</v>
      </c>
      <c r="C1632" t="s">
        <v>43</v>
      </c>
      <c r="D1632" t="s">
        <v>15</v>
      </c>
      <c r="E1632" s="1">
        <v>22000000</v>
      </c>
      <c r="F1632" s="1">
        <v>1666667</v>
      </c>
      <c r="G1632" t="s">
        <v>16</v>
      </c>
      <c r="H1632" s="1">
        <v>23666666</v>
      </c>
      <c r="I1632" s="1">
        <v>23666666</v>
      </c>
      <c r="J1632">
        <v>15.76</v>
      </c>
      <c r="K1632">
        <v>25000000</v>
      </c>
      <c r="L1632" t="s">
        <v>847</v>
      </c>
      <c r="M1632">
        <v>2021</v>
      </c>
    </row>
    <row r="1633" spans="1:13" x14ac:dyDescent="0.45">
      <c r="A1633" t="s">
        <v>846</v>
      </c>
      <c r="B1633">
        <v>34</v>
      </c>
      <c r="C1633" t="s">
        <v>23</v>
      </c>
      <c r="D1633" t="s">
        <v>15</v>
      </c>
      <c r="E1633" s="1">
        <v>20000000</v>
      </c>
      <c r="F1633" t="s">
        <v>16</v>
      </c>
      <c r="G1633" t="s">
        <v>16</v>
      </c>
      <c r="H1633" s="1">
        <v>20000000</v>
      </c>
      <c r="I1633" s="1">
        <v>20000000</v>
      </c>
      <c r="J1633">
        <v>13.32</v>
      </c>
      <c r="K1633">
        <v>20000000</v>
      </c>
      <c r="L1633" t="s">
        <v>847</v>
      </c>
      <c r="M1633">
        <v>2021</v>
      </c>
    </row>
    <row r="1634" spans="1:13" x14ac:dyDescent="0.45">
      <c r="A1634" t="s">
        <v>588</v>
      </c>
      <c r="B1634">
        <v>30</v>
      </c>
      <c r="C1634" t="s">
        <v>19</v>
      </c>
      <c r="D1634" t="s">
        <v>15</v>
      </c>
      <c r="E1634" s="1">
        <v>18000000</v>
      </c>
      <c r="F1634" t="s">
        <v>16</v>
      </c>
      <c r="G1634" t="s">
        <v>16</v>
      </c>
      <c r="H1634" s="1">
        <v>18000000</v>
      </c>
      <c r="I1634" s="1">
        <v>18000000</v>
      </c>
      <c r="J1634">
        <v>11.99</v>
      </c>
      <c r="K1634">
        <v>18000000</v>
      </c>
      <c r="L1634" t="s">
        <v>847</v>
      </c>
      <c r="M1634">
        <v>2021</v>
      </c>
    </row>
    <row r="1635" spans="1:13" x14ac:dyDescent="0.45">
      <c r="A1635" t="s">
        <v>848</v>
      </c>
      <c r="B1635">
        <v>29</v>
      </c>
      <c r="C1635" t="s">
        <v>21</v>
      </c>
      <c r="D1635" t="s">
        <v>15</v>
      </c>
      <c r="E1635" s="1">
        <v>9333333</v>
      </c>
      <c r="F1635" s="1">
        <v>1000000</v>
      </c>
      <c r="G1635" t="s">
        <v>16</v>
      </c>
      <c r="H1635" s="1">
        <v>10333333</v>
      </c>
      <c r="I1635" s="1">
        <v>10333333</v>
      </c>
      <c r="J1635">
        <v>6.88</v>
      </c>
      <c r="K1635">
        <v>10400000</v>
      </c>
      <c r="L1635" t="s">
        <v>847</v>
      </c>
      <c r="M1635">
        <v>2021</v>
      </c>
    </row>
    <row r="1636" spans="1:13" x14ac:dyDescent="0.45">
      <c r="A1636" t="s">
        <v>856</v>
      </c>
      <c r="B1636">
        <v>29</v>
      </c>
      <c r="C1636" t="s">
        <v>23</v>
      </c>
      <c r="D1636" t="s">
        <v>15</v>
      </c>
      <c r="E1636" s="1">
        <v>8000000</v>
      </c>
      <c r="F1636" t="s">
        <v>16</v>
      </c>
      <c r="G1636" t="s">
        <v>16</v>
      </c>
      <c r="H1636" s="1">
        <v>8000000</v>
      </c>
      <c r="I1636" s="1">
        <v>8000000</v>
      </c>
      <c r="J1636">
        <v>5.33</v>
      </c>
      <c r="K1636">
        <v>8000000</v>
      </c>
      <c r="L1636" t="s">
        <v>847</v>
      </c>
      <c r="M1636">
        <v>2021</v>
      </c>
    </row>
    <row r="1637" spans="1:13" x14ac:dyDescent="0.45">
      <c r="A1637" t="s">
        <v>537</v>
      </c>
      <c r="B1637">
        <v>30</v>
      </c>
      <c r="C1637" t="s">
        <v>23</v>
      </c>
      <c r="D1637" t="s">
        <v>15</v>
      </c>
      <c r="E1637" s="1">
        <v>5200000</v>
      </c>
      <c r="F1637" t="s">
        <v>16</v>
      </c>
      <c r="G1637" t="s">
        <v>16</v>
      </c>
      <c r="H1637" s="1">
        <v>5200000</v>
      </c>
      <c r="I1637" s="1">
        <v>5200000</v>
      </c>
      <c r="J1637">
        <v>3.46</v>
      </c>
      <c r="K1637">
        <v>5200000</v>
      </c>
      <c r="L1637" t="s">
        <v>847</v>
      </c>
      <c r="M1637">
        <v>2021</v>
      </c>
    </row>
    <row r="1638" spans="1:13" x14ac:dyDescent="0.45">
      <c r="A1638" t="s">
        <v>861</v>
      </c>
      <c r="B1638">
        <v>28</v>
      </c>
      <c r="C1638" t="s">
        <v>115</v>
      </c>
      <c r="D1638" t="s">
        <v>76</v>
      </c>
      <c r="E1638" s="1">
        <v>4325000</v>
      </c>
      <c r="F1638" t="s">
        <v>16</v>
      </c>
      <c r="G1638" t="s">
        <v>16</v>
      </c>
      <c r="H1638" s="1">
        <v>4325000</v>
      </c>
      <c r="I1638" s="1">
        <v>4325000</v>
      </c>
      <c r="J1638">
        <v>2.88</v>
      </c>
      <c r="K1638">
        <v>4325000</v>
      </c>
      <c r="L1638" t="s">
        <v>847</v>
      </c>
      <c r="M1638">
        <v>2021</v>
      </c>
    </row>
    <row r="1639" spans="1:13" x14ac:dyDescent="0.45">
      <c r="A1639" t="s">
        <v>853</v>
      </c>
      <c r="B1639">
        <v>27</v>
      </c>
      <c r="C1639" t="s">
        <v>58</v>
      </c>
      <c r="D1639" t="s">
        <v>15</v>
      </c>
      <c r="E1639" s="1">
        <v>3500000</v>
      </c>
      <c r="F1639" s="1">
        <v>428571</v>
      </c>
      <c r="G1639" t="s">
        <v>16</v>
      </c>
      <c r="H1639" s="1">
        <v>3928571</v>
      </c>
      <c r="I1639" s="1">
        <v>3928571</v>
      </c>
      <c r="J1639">
        <v>2.62</v>
      </c>
      <c r="K1639">
        <v>3142857</v>
      </c>
      <c r="L1639" t="s">
        <v>847</v>
      </c>
      <c r="M1639">
        <v>2021</v>
      </c>
    </row>
    <row r="1640" spans="1:13" x14ac:dyDescent="0.45">
      <c r="A1640" t="s">
        <v>870</v>
      </c>
      <c r="B1640">
        <v>31</v>
      </c>
      <c r="C1640" t="s">
        <v>23</v>
      </c>
      <c r="D1640" t="s">
        <v>15</v>
      </c>
      <c r="E1640" s="1">
        <v>3000000</v>
      </c>
      <c r="F1640" t="s">
        <v>16</v>
      </c>
      <c r="G1640" t="s">
        <v>16</v>
      </c>
      <c r="H1640" s="1">
        <v>3000000</v>
      </c>
      <c r="I1640" s="1">
        <v>3000000</v>
      </c>
      <c r="J1640">
        <v>2</v>
      </c>
      <c r="K1640">
        <v>3000000</v>
      </c>
      <c r="L1640" t="s">
        <v>847</v>
      </c>
      <c r="M1640">
        <v>2021</v>
      </c>
    </row>
    <row r="1641" spans="1:13" x14ac:dyDescent="0.45">
      <c r="A1641" t="s">
        <v>443</v>
      </c>
      <c r="B1641">
        <v>32</v>
      </c>
      <c r="C1641" t="s">
        <v>58</v>
      </c>
      <c r="D1641" t="s">
        <v>15</v>
      </c>
      <c r="E1641" s="1">
        <v>8500000</v>
      </c>
      <c r="F1641" s="1">
        <v>1000000</v>
      </c>
      <c r="G1641" t="s">
        <v>16</v>
      </c>
      <c r="H1641" s="1">
        <v>9500000</v>
      </c>
      <c r="I1641" s="1">
        <v>2250000</v>
      </c>
      <c r="J1641">
        <v>1.5</v>
      </c>
      <c r="K1641">
        <v>2250000</v>
      </c>
      <c r="L1641" t="s">
        <v>847</v>
      </c>
      <c r="M1641">
        <v>2021</v>
      </c>
    </row>
    <row r="1642" spans="1:13" x14ac:dyDescent="0.45">
      <c r="A1642" t="s">
        <v>510</v>
      </c>
      <c r="B1642">
        <v>27</v>
      </c>
      <c r="C1642" t="s">
        <v>23</v>
      </c>
      <c r="D1642" t="s">
        <v>15</v>
      </c>
      <c r="E1642" s="1">
        <v>5600000</v>
      </c>
      <c r="F1642" t="s">
        <v>16</v>
      </c>
      <c r="G1642" t="s">
        <v>16</v>
      </c>
      <c r="H1642" s="1">
        <v>5600000</v>
      </c>
      <c r="I1642" s="1">
        <v>1957020</v>
      </c>
      <c r="J1642">
        <v>1.3</v>
      </c>
      <c r="K1642">
        <v>1957020</v>
      </c>
      <c r="L1642" t="s">
        <v>847</v>
      </c>
      <c r="M1642">
        <v>2021</v>
      </c>
    </row>
    <row r="1643" spans="1:13" x14ac:dyDescent="0.45">
      <c r="A1643" t="s">
        <v>860</v>
      </c>
      <c r="B1643">
        <v>33</v>
      </c>
      <c r="C1643" t="s">
        <v>28</v>
      </c>
      <c r="D1643" t="s">
        <v>34</v>
      </c>
      <c r="E1643" s="1">
        <v>1500000</v>
      </c>
      <c r="F1643" t="s">
        <v>16</v>
      </c>
      <c r="G1643" t="s">
        <v>16</v>
      </c>
      <c r="H1643" s="1">
        <v>1500000</v>
      </c>
      <c r="I1643" s="1">
        <v>1500000</v>
      </c>
      <c r="J1643">
        <v>1</v>
      </c>
      <c r="K1643">
        <v>1500000</v>
      </c>
      <c r="L1643" t="s">
        <v>847</v>
      </c>
      <c r="M1643">
        <v>2021</v>
      </c>
    </row>
    <row r="1644" spans="1:13" x14ac:dyDescent="0.45">
      <c r="A1644" t="s">
        <v>863</v>
      </c>
      <c r="B1644">
        <v>22</v>
      </c>
      <c r="C1644" t="s">
        <v>36</v>
      </c>
      <c r="D1644" t="s">
        <v>34</v>
      </c>
      <c r="E1644" s="1">
        <v>605400</v>
      </c>
      <c r="F1644" t="s">
        <v>16</v>
      </c>
      <c r="G1644" t="s">
        <v>16</v>
      </c>
      <c r="H1644" s="1">
        <v>605400</v>
      </c>
      <c r="I1644" s="1">
        <v>605400</v>
      </c>
      <c r="J1644">
        <v>0.4</v>
      </c>
      <c r="K1644">
        <v>605400</v>
      </c>
      <c r="L1644" t="s">
        <v>847</v>
      </c>
      <c r="M1644">
        <v>2021</v>
      </c>
    </row>
    <row r="1645" spans="1:13" x14ac:dyDescent="0.45">
      <c r="A1645" t="s">
        <v>864</v>
      </c>
      <c r="B1645">
        <v>26</v>
      </c>
      <c r="C1645" t="s">
        <v>26</v>
      </c>
      <c r="D1645" t="s">
        <v>34</v>
      </c>
      <c r="E1645" s="1">
        <v>604000</v>
      </c>
      <c r="F1645" t="s">
        <v>16</v>
      </c>
      <c r="G1645" t="s">
        <v>16</v>
      </c>
      <c r="H1645" s="1">
        <v>604000</v>
      </c>
      <c r="I1645" s="1">
        <v>604000</v>
      </c>
      <c r="J1645">
        <v>0.4</v>
      </c>
      <c r="K1645">
        <v>604000</v>
      </c>
      <c r="L1645" t="s">
        <v>847</v>
      </c>
      <c r="M1645">
        <v>2021</v>
      </c>
    </row>
    <row r="1646" spans="1:13" x14ac:dyDescent="0.45">
      <c r="A1646" t="s">
        <v>862</v>
      </c>
      <c r="B1646">
        <v>26</v>
      </c>
      <c r="C1646" t="s">
        <v>31</v>
      </c>
      <c r="D1646" t="s">
        <v>34</v>
      </c>
      <c r="E1646" s="1">
        <v>601800</v>
      </c>
      <c r="F1646" t="s">
        <v>16</v>
      </c>
      <c r="G1646" t="s">
        <v>16</v>
      </c>
      <c r="H1646" s="1">
        <v>601800</v>
      </c>
      <c r="I1646" s="1">
        <v>601800</v>
      </c>
      <c r="J1646">
        <v>0.4</v>
      </c>
      <c r="K1646">
        <v>601800</v>
      </c>
      <c r="L1646" t="s">
        <v>847</v>
      </c>
      <c r="M1646">
        <v>2021</v>
      </c>
    </row>
    <row r="1647" spans="1:13" x14ac:dyDescent="0.45">
      <c r="A1647" t="s">
        <v>1216</v>
      </c>
      <c r="B1647">
        <v>29</v>
      </c>
      <c r="C1647" t="s">
        <v>28</v>
      </c>
      <c r="D1647" t="s">
        <v>34</v>
      </c>
      <c r="E1647" s="1">
        <v>600000</v>
      </c>
      <c r="F1647" t="s">
        <v>16</v>
      </c>
      <c r="G1647" t="s">
        <v>16</v>
      </c>
      <c r="H1647" s="1">
        <v>600000</v>
      </c>
      <c r="I1647" s="1">
        <v>600000</v>
      </c>
      <c r="J1647">
        <v>0.4</v>
      </c>
      <c r="K1647">
        <v>600000</v>
      </c>
      <c r="L1647" t="s">
        <v>847</v>
      </c>
      <c r="M1647">
        <v>2021</v>
      </c>
    </row>
    <row r="1648" spans="1:13" x14ac:dyDescent="0.45">
      <c r="A1648" t="s">
        <v>865</v>
      </c>
      <c r="B1648">
        <v>23</v>
      </c>
      <c r="C1648" t="s">
        <v>19</v>
      </c>
      <c r="D1648" t="s">
        <v>34</v>
      </c>
      <c r="E1648" s="1">
        <v>587800</v>
      </c>
      <c r="F1648" t="s">
        <v>16</v>
      </c>
      <c r="G1648" t="s">
        <v>16</v>
      </c>
      <c r="H1648" s="1">
        <v>587800</v>
      </c>
      <c r="I1648" s="1">
        <v>587800</v>
      </c>
      <c r="J1648">
        <v>0.39</v>
      </c>
      <c r="K1648">
        <v>587800</v>
      </c>
      <c r="L1648" t="s">
        <v>847</v>
      </c>
      <c r="M1648">
        <v>2021</v>
      </c>
    </row>
    <row r="1649" spans="1:13" x14ac:dyDescent="0.45">
      <c r="A1649" t="s">
        <v>1217</v>
      </c>
      <c r="B1649">
        <v>28</v>
      </c>
      <c r="C1649" t="s">
        <v>60</v>
      </c>
      <c r="D1649" t="s">
        <v>34</v>
      </c>
      <c r="E1649" s="1">
        <v>584000</v>
      </c>
      <c r="F1649" t="s">
        <v>16</v>
      </c>
      <c r="G1649" t="s">
        <v>16</v>
      </c>
      <c r="H1649" s="1">
        <v>584000</v>
      </c>
      <c r="I1649" s="1">
        <v>584000</v>
      </c>
      <c r="J1649">
        <v>0.39</v>
      </c>
      <c r="K1649">
        <v>584000</v>
      </c>
      <c r="L1649" t="s">
        <v>847</v>
      </c>
      <c r="M1649">
        <v>2021</v>
      </c>
    </row>
    <row r="1650" spans="1:13" x14ac:dyDescent="0.45">
      <c r="A1650" t="s">
        <v>1218</v>
      </c>
      <c r="B1650">
        <v>29</v>
      </c>
      <c r="C1650" t="s">
        <v>28</v>
      </c>
      <c r="D1650" t="s">
        <v>34</v>
      </c>
      <c r="E1650" s="1">
        <v>578400</v>
      </c>
      <c r="F1650" t="s">
        <v>16</v>
      </c>
      <c r="G1650" t="s">
        <v>16</v>
      </c>
      <c r="H1650" s="1">
        <v>578400</v>
      </c>
      <c r="I1650" s="1">
        <v>578400</v>
      </c>
      <c r="J1650">
        <v>0.39</v>
      </c>
      <c r="K1650">
        <v>578400</v>
      </c>
      <c r="L1650" t="s">
        <v>847</v>
      </c>
      <c r="M1650">
        <v>2021</v>
      </c>
    </row>
    <row r="1651" spans="1:13" x14ac:dyDescent="0.45">
      <c r="A1651" t="s">
        <v>872</v>
      </c>
      <c r="B1651">
        <v>22</v>
      </c>
      <c r="C1651" t="s">
        <v>31</v>
      </c>
      <c r="D1651" t="s">
        <v>34</v>
      </c>
      <c r="E1651" s="1">
        <v>573500</v>
      </c>
      <c r="F1651" t="s">
        <v>16</v>
      </c>
      <c r="G1651" t="s">
        <v>16</v>
      </c>
      <c r="H1651" s="1">
        <v>573500</v>
      </c>
      <c r="I1651" s="1">
        <v>564189</v>
      </c>
      <c r="J1651">
        <v>0.38</v>
      </c>
      <c r="K1651">
        <v>564189</v>
      </c>
      <c r="L1651" t="s">
        <v>847</v>
      </c>
      <c r="M1651">
        <v>2021</v>
      </c>
    </row>
    <row r="1652" spans="1:13" x14ac:dyDescent="0.45">
      <c r="A1652" t="s">
        <v>1219</v>
      </c>
      <c r="B1652">
        <v>26</v>
      </c>
      <c r="C1652" t="s">
        <v>19</v>
      </c>
      <c r="D1652" t="s">
        <v>34</v>
      </c>
      <c r="E1652" s="1">
        <v>570500</v>
      </c>
      <c r="F1652" t="s">
        <v>16</v>
      </c>
      <c r="G1652" t="s">
        <v>16</v>
      </c>
      <c r="H1652" s="1">
        <v>570500</v>
      </c>
      <c r="I1652" s="1">
        <v>506055</v>
      </c>
      <c r="J1652">
        <v>0.34</v>
      </c>
      <c r="K1652">
        <v>506055</v>
      </c>
      <c r="L1652" t="s">
        <v>847</v>
      </c>
      <c r="M1652">
        <v>2021</v>
      </c>
    </row>
    <row r="1653" spans="1:13" x14ac:dyDescent="0.45">
      <c r="A1653" t="s">
        <v>259</v>
      </c>
      <c r="B1653">
        <v>30</v>
      </c>
      <c r="C1653" t="s">
        <v>28</v>
      </c>
      <c r="D1653" t="s">
        <v>161</v>
      </c>
      <c r="E1653" s="1">
        <v>925000</v>
      </c>
      <c r="F1653" t="s">
        <v>16</v>
      </c>
      <c r="G1653" t="s">
        <v>16</v>
      </c>
      <c r="H1653" s="1">
        <v>925000</v>
      </c>
      <c r="I1653" s="1">
        <v>477408</v>
      </c>
      <c r="J1653">
        <v>0.32</v>
      </c>
      <c r="K1653">
        <v>477408</v>
      </c>
      <c r="L1653" t="s">
        <v>847</v>
      </c>
      <c r="M1653">
        <v>2021</v>
      </c>
    </row>
    <row r="1654" spans="1:13" x14ac:dyDescent="0.45">
      <c r="A1654" t="s">
        <v>1220</v>
      </c>
      <c r="B1654">
        <v>26</v>
      </c>
      <c r="C1654" t="s">
        <v>31</v>
      </c>
      <c r="D1654" t="s">
        <v>34</v>
      </c>
      <c r="E1654" s="1">
        <v>570500</v>
      </c>
      <c r="F1654" t="s">
        <v>16</v>
      </c>
      <c r="G1654" t="s">
        <v>16</v>
      </c>
      <c r="H1654" s="1">
        <v>570500</v>
      </c>
      <c r="I1654" s="1">
        <v>463117</v>
      </c>
      <c r="J1654">
        <v>0.31</v>
      </c>
      <c r="K1654">
        <v>463117</v>
      </c>
      <c r="L1654" t="s">
        <v>847</v>
      </c>
      <c r="M1654">
        <v>2021</v>
      </c>
    </row>
    <row r="1655" spans="1:13" x14ac:dyDescent="0.45">
      <c r="A1655" t="s">
        <v>1221</v>
      </c>
      <c r="B1655">
        <v>23</v>
      </c>
      <c r="C1655" t="s">
        <v>23</v>
      </c>
      <c r="D1655" t="s">
        <v>34</v>
      </c>
      <c r="E1655" s="1">
        <v>570500</v>
      </c>
      <c r="F1655" t="s">
        <v>16</v>
      </c>
      <c r="G1655" t="s">
        <v>16</v>
      </c>
      <c r="H1655" s="1">
        <v>570500</v>
      </c>
      <c r="I1655" s="1">
        <v>395643</v>
      </c>
      <c r="J1655">
        <v>0.26</v>
      </c>
      <c r="K1655">
        <v>395643</v>
      </c>
      <c r="L1655" t="s">
        <v>847</v>
      </c>
      <c r="M1655">
        <v>2021</v>
      </c>
    </row>
    <row r="1656" spans="1:13" x14ac:dyDescent="0.45">
      <c r="A1656" t="s">
        <v>191</v>
      </c>
      <c r="B1656">
        <v>36</v>
      </c>
      <c r="C1656" t="s">
        <v>43</v>
      </c>
      <c r="D1656" t="s">
        <v>15</v>
      </c>
      <c r="E1656" s="1">
        <v>1500000</v>
      </c>
      <c r="F1656" t="s">
        <v>16</v>
      </c>
      <c r="G1656" t="s">
        <v>16</v>
      </c>
      <c r="H1656" s="1">
        <v>1500000</v>
      </c>
      <c r="I1656" s="1">
        <v>298405</v>
      </c>
      <c r="J1656">
        <v>0.2</v>
      </c>
      <c r="K1656">
        <v>298405</v>
      </c>
      <c r="L1656" t="s">
        <v>847</v>
      </c>
      <c r="M1656">
        <v>2021</v>
      </c>
    </row>
    <row r="1657" spans="1:13" x14ac:dyDescent="0.45">
      <c r="A1657" t="s">
        <v>1222</v>
      </c>
      <c r="B1657">
        <v>28</v>
      </c>
      <c r="C1657" t="s">
        <v>28</v>
      </c>
      <c r="D1657" t="s">
        <v>34</v>
      </c>
      <c r="E1657" s="1">
        <v>580900</v>
      </c>
      <c r="F1657" t="s">
        <v>16</v>
      </c>
      <c r="G1657" t="s">
        <v>16</v>
      </c>
      <c r="H1657" s="1">
        <v>580900</v>
      </c>
      <c r="I1657" s="1">
        <v>274824</v>
      </c>
      <c r="J1657">
        <v>0.18</v>
      </c>
      <c r="K1657">
        <v>274824</v>
      </c>
      <c r="L1657" t="s">
        <v>847</v>
      </c>
      <c r="M1657">
        <v>2021</v>
      </c>
    </row>
    <row r="1658" spans="1:13" x14ac:dyDescent="0.45">
      <c r="A1658" t="s">
        <v>1223</v>
      </c>
      <c r="B1658">
        <v>29</v>
      </c>
      <c r="C1658" t="s">
        <v>26</v>
      </c>
      <c r="D1658" t="s">
        <v>34</v>
      </c>
      <c r="E1658" s="1">
        <v>570500</v>
      </c>
      <c r="F1658" t="s">
        <v>16</v>
      </c>
      <c r="G1658" t="s">
        <v>16</v>
      </c>
      <c r="H1658" s="1">
        <v>570500</v>
      </c>
      <c r="I1658" s="1">
        <v>236159</v>
      </c>
      <c r="J1658">
        <v>0.16</v>
      </c>
      <c r="K1658">
        <v>236159</v>
      </c>
      <c r="L1658" t="s">
        <v>847</v>
      </c>
      <c r="M1658">
        <v>2021</v>
      </c>
    </row>
    <row r="1659" spans="1:13" x14ac:dyDescent="0.45">
      <c r="A1659" t="s">
        <v>869</v>
      </c>
      <c r="B1659">
        <v>24</v>
      </c>
      <c r="C1659" t="s">
        <v>23</v>
      </c>
      <c r="D1659" t="s">
        <v>34</v>
      </c>
      <c r="E1659" s="1">
        <v>577500</v>
      </c>
      <c r="F1659" t="s">
        <v>16</v>
      </c>
      <c r="G1659" t="s">
        <v>16</v>
      </c>
      <c r="H1659" s="1">
        <v>577500</v>
      </c>
      <c r="I1659" s="1">
        <v>195615</v>
      </c>
      <c r="J1659">
        <v>0.13</v>
      </c>
      <c r="K1659">
        <v>195615</v>
      </c>
      <c r="L1659" t="s">
        <v>847</v>
      </c>
      <c r="M1659">
        <v>2021</v>
      </c>
    </row>
    <row r="1660" spans="1:13" x14ac:dyDescent="0.45">
      <c r="A1660" t="s">
        <v>431</v>
      </c>
      <c r="B1660">
        <v>31</v>
      </c>
      <c r="C1660" t="s">
        <v>28</v>
      </c>
      <c r="D1660" t="s">
        <v>362</v>
      </c>
      <c r="E1660" s="1">
        <v>750000</v>
      </c>
      <c r="F1660" t="s">
        <v>16</v>
      </c>
      <c r="G1660" t="s">
        <v>16</v>
      </c>
      <c r="H1660" s="1">
        <v>750000</v>
      </c>
      <c r="I1660" s="1">
        <v>169344</v>
      </c>
      <c r="J1660">
        <v>0.11</v>
      </c>
      <c r="K1660">
        <v>169344</v>
      </c>
      <c r="L1660" t="s">
        <v>847</v>
      </c>
      <c r="M1660">
        <v>2021</v>
      </c>
    </row>
    <row r="1661" spans="1:13" x14ac:dyDescent="0.45">
      <c r="A1661" t="s">
        <v>877</v>
      </c>
      <c r="B1661">
        <v>31</v>
      </c>
      <c r="C1661" t="s">
        <v>23</v>
      </c>
      <c r="D1661" t="s">
        <v>15</v>
      </c>
      <c r="E1661" s="1">
        <v>24000000</v>
      </c>
      <c r="F1661" s="1">
        <v>416666</v>
      </c>
      <c r="G1661" t="s">
        <v>16</v>
      </c>
      <c r="H1661" s="1">
        <v>24416666</v>
      </c>
      <c r="I1661" s="1">
        <v>24416666</v>
      </c>
      <c r="J1661">
        <v>16.91</v>
      </c>
      <c r="K1661">
        <v>23333333</v>
      </c>
      <c r="L1661" t="s">
        <v>876</v>
      </c>
      <c r="M1661">
        <v>2021</v>
      </c>
    </row>
    <row r="1662" spans="1:13" x14ac:dyDescent="0.45">
      <c r="A1662" t="s">
        <v>888</v>
      </c>
      <c r="B1662">
        <v>22</v>
      </c>
      <c r="C1662" t="s">
        <v>21</v>
      </c>
      <c r="D1662" t="s">
        <v>161</v>
      </c>
      <c r="E1662" s="1">
        <v>8500000</v>
      </c>
      <c r="F1662" t="s">
        <v>16</v>
      </c>
      <c r="G1662" t="s">
        <v>16</v>
      </c>
      <c r="H1662" s="1">
        <v>8500000</v>
      </c>
      <c r="I1662" s="1">
        <v>8500000</v>
      </c>
      <c r="J1662">
        <v>5.89</v>
      </c>
      <c r="K1662">
        <v>8500000</v>
      </c>
      <c r="L1662" t="s">
        <v>876</v>
      </c>
      <c r="M1662">
        <v>2021</v>
      </c>
    </row>
    <row r="1663" spans="1:13" x14ac:dyDescent="0.45">
      <c r="A1663" t="s">
        <v>646</v>
      </c>
      <c r="B1663">
        <v>28</v>
      </c>
      <c r="C1663" t="s">
        <v>36</v>
      </c>
      <c r="D1663" t="s">
        <v>15</v>
      </c>
      <c r="E1663" s="1">
        <v>6350000</v>
      </c>
      <c r="F1663" t="s">
        <v>16</v>
      </c>
      <c r="G1663" t="s">
        <v>16</v>
      </c>
      <c r="H1663" s="1">
        <v>6350000</v>
      </c>
      <c r="I1663" s="1">
        <v>6350000</v>
      </c>
      <c r="J1663">
        <v>4.4000000000000004</v>
      </c>
      <c r="K1663">
        <v>6350000</v>
      </c>
      <c r="L1663" t="s">
        <v>876</v>
      </c>
      <c r="M1663">
        <v>2021</v>
      </c>
    </row>
    <row r="1664" spans="1:13" x14ac:dyDescent="0.45">
      <c r="A1664" t="s">
        <v>509</v>
      </c>
      <c r="B1664">
        <v>34</v>
      </c>
      <c r="C1664" t="s">
        <v>31</v>
      </c>
      <c r="D1664" t="s">
        <v>15</v>
      </c>
      <c r="E1664" s="1">
        <v>1500000</v>
      </c>
      <c r="F1664" t="s">
        <v>16</v>
      </c>
      <c r="G1664" t="s">
        <v>16</v>
      </c>
      <c r="H1664" s="1">
        <v>1500000</v>
      </c>
      <c r="I1664" s="1">
        <v>1500000</v>
      </c>
      <c r="J1664">
        <v>1.04</v>
      </c>
      <c r="K1664">
        <v>1500000</v>
      </c>
      <c r="L1664" t="s">
        <v>876</v>
      </c>
      <c r="M1664">
        <v>2021</v>
      </c>
    </row>
    <row r="1665" spans="1:13" x14ac:dyDescent="0.45">
      <c r="A1665" t="s">
        <v>1224</v>
      </c>
      <c r="B1665">
        <v>34</v>
      </c>
      <c r="C1665" t="s">
        <v>19</v>
      </c>
      <c r="D1665" t="s">
        <v>15</v>
      </c>
      <c r="E1665" s="1">
        <v>1000000</v>
      </c>
      <c r="F1665" t="s">
        <v>16</v>
      </c>
      <c r="G1665" t="s">
        <v>16</v>
      </c>
      <c r="H1665" s="1">
        <v>1000000</v>
      </c>
      <c r="I1665" s="1">
        <v>1000000</v>
      </c>
      <c r="J1665">
        <v>0.69</v>
      </c>
      <c r="K1665">
        <v>1000000</v>
      </c>
      <c r="L1665" t="s">
        <v>876</v>
      </c>
      <c r="M1665">
        <v>2021</v>
      </c>
    </row>
    <row r="1666" spans="1:13" x14ac:dyDescent="0.45">
      <c r="A1666" t="s">
        <v>1225</v>
      </c>
      <c r="B1666">
        <v>36</v>
      </c>
      <c r="C1666" t="s">
        <v>36</v>
      </c>
      <c r="D1666" t="s">
        <v>15</v>
      </c>
      <c r="E1666" s="1">
        <v>1000000</v>
      </c>
      <c r="F1666" t="s">
        <v>16</v>
      </c>
      <c r="G1666" t="s">
        <v>16</v>
      </c>
      <c r="H1666" s="1">
        <v>1000000</v>
      </c>
      <c r="I1666" s="1">
        <v>1000000</v>
      </c>
      <c r="J1666">
        <v>0.69</v>
      </c>
      <c r="K1666">
        <v>1000000</v>
      </c>
      <c r="L1666" t="s">
        <v>876</v>
      </c>
      <c r="M1666">
        <v>2021</v>
      </c>
    </row>
    <row r="1667" spans="1:13" x14ac:dyDescent="0.45">
      <c r="A1667" t="s">
        <v>899</v>
      </c>
      <c r="B1667">
        <v>33</v>
      </c>
      <c r="C1667" t="s">
        <v>318</v>
      </c>
      <c r="D1667" t="s">
        <v>34</v>
      </c>
      <c r="E1667" s="1">
        <v>572600</v>
      </c>
      <c r="F1667" t="s">
        <v>16</v>
      </c>
      <c r="G1667" t="s">
        <v>16</v>
      </c>
      <c r="H1667" s="1">
        <v>572600</v>
      </c>
      <c r="I1667" s="1">
        <v>686394</v>
      </c>
      <c r="J1667">
        <v>0.48</v>
      </c>
      <c r="K1667">
        <v>686394</v>
      </c>
      <c r="L1667" t="s">
        <v>876</v>
      </c>
      <c r="M1667">
        <v>2021</v>
      </c>
    </row>
    <row r="1668" spans="1:13" x14ac:dyDescent="0.45">
      <c r="A1668" t="s">
        <v>891</v>
      </c>
      <c r="B1668">
        <v>29</v>
      </c>
      <c r="C1668" t="s">
        <v>28</v>
      </c>
      <c r="D1668" t="s">
        <v>34</v>
      </c>
      <c r="E1668" s="1">
        <v>587700</v>
      </c>
      <c r="F1668" t="s">
        <v>16</v>
      </c>
      <c r="G1668" t="s">
        <v>16</v>
      </c>
      <c r="H1668" s="1">
        <v>587700</v>
      </c>
      <c r="I1668" s="1">
        <v>587700</v>
      </c>
      <c r="J1668">
        <v>0.41</v>
      </c>
      <c r="K1668">
        <v>587700</v>
      </c>
      <c r="L1668" t="s">
        <v>876</v>
      </c>
      <c r="M1668">
        <v>2021</v>
      </c>
    </row>
    <row r="1669" spans="1:13" x14ac:dyDescent="0.45">
      <c r="A1669" t="s">
        <v>893</v>
      </c>
      <c r="B1669">
        <v>29</v>
      </c>
      <c r="C1669" t="s">
        <v>60</v>
      </c>
      <c r="D1669" t="s">
        <v>34</v>
      </c>
      <c r="E1669" s="1">
        <v>582400</v>
      </c>
      <c r="F1669" t="s">
        <v>16</v>
      </c>
      <c r="G1669" t="s">
        <v>16</v>
      </c>
      <c r="H1669" s="1">
        <v>582400</v>
      </c>
      <c r="I1669" s="1">
        <v>582400</v>
      </c>
      <c r="J1669">
        <v>0.4</v>
      </c>
      <c r="K1669">
        <v>582400</v>
      </c>
      <c r="L1669" t="s">
        <v>876</v>
      </c>
      <c r="M1669">
        <v>2021</v>
      </c>
    </row>
    <row r="1670" spans="1:13" x14ac:dyDescent="0.45">
      <c r="A1670" t="s">
        <v>892</v>
      </c>
      <c r="B1670">
        <v>28</v>
      </c>
      <c r="C1670" t="s">
        <v>23</v>
      </c>
      <c r="D1670" t="s">
        <v>34</v>
      </c>
      <c r="E1670" s="1">
        <v>575000</v>
      </c>
      <c r="F1670" t="s">
        <v>16</v>
      </c>
      <c r="G1670" t="s">
        <v>16</v>
      </c>
      <c r="H1670" s="1">
        <v>575000</v>
      </c>
      <c r="I1670" s="1">
        <v>575000</v>
      </c>
      <c r="J1670">
        <v>0.4</v>
      </c>
      <c r="K1670">
        <v>575000</v>
      </c>
      <c r="L1670" t="s">
        <v>876</v>
      </c>
      <c r="M1670">
        <v>2021</v>
      </c>
    </row>
    <row r="1671" spans="1:13" x14ac:dyDescent="0.45">
      <c r="A1671" t="s">
        <v>1226</v>
      </c>
      <c r="B1671">
        <v>23</v>
      </c>
      <c r="C1671" t="s">
        <v>23</v>
      </c>
      <c r="D1671" t="s">
        <v>34</v>
      </c>
      <c r="E1671" s="1">
        <v>570500</v>
      </c>
      <c r="F1671" t="s">
        <v>16</v>
      </c>
      <c r="G1671" t="s">
        <v>16</v>
      </c>
      <c r="H1671" s="1">
        <v>570500</v>
      </c>
      <c r="I1671" s="1">
        <v>570500</v>
      </c>
      <c r="J1671">
        <v>0.4</v>
      </c>
      <c r="K1671">
        <v>570500</v>
      </c>
      <c r="L1671" t="s">
        <v>876</v>
      </c>
      <c r="M1671">
        <v>2021</v>
      </c>
    </row>
    <row r="1672" spans="1:13" x14ac:dyDescent="0.45">
      <c r="A1672" t="s">
        <v>1227</v>
      </c>
      <c r="B1672">
        <v>34</v>
      </c>
      <c r="C1672" t="s">
        <v>21</v>
      </c>
      <c r="D1672" t="s">
        <v>15</v>
      </c>
      <c r="E1672" s="1">
        <v>1000000</v>
      </c>
      <c r="F1672" t="s">
        <v>16</v>
      </c>
      <c r="G1672" t="s">
        <v>16</v>
      </c>
      <c r="H1672" s="1">
        <v>1000000</v>
      </c>
      <c r="I1672" s="1">
        <v>564480</v>
      </c>
      <c r="J1672">
        <v>0.39</v>
      </c>
      <c r="K1672">
        <v>564480</v>
      </c>
      <c r="L1672" t="s">
        <v>876</v>
      </c>
      <c r="M1672">
        <v>2021</v>
      </c>
    </row>
    <row r="1673" spans="1:13" x14ac:dyDescent="0.45">
      <c r="A1673" t="s">
        <v>897</v>
      </c>
      <c r="B1673">
        <v>27</v>
      </c>
      <c r="C1673" t="s">
        <v>318</v>
      </c>
      <c r="D1673" t="s">
        <v>34</v>
      </c>
      <c r="E1673" s="1">
        <v>579100</v>
      </c>
      <c r="F1673" t="s">
        <v>16</v>
      </c>
      <c r="G1673" t="s">
        <v>16</v>
      </c>
      <c r="H1673" s="1">
        <v>579100</v>
      </c>
      <c r="I1673" s="1">
        <v>526097</v>
      </c>
      <c r="J1673">
        <v>0.36</v>
      </c>
      <c r="K1673">
        <v>526097</v>
      </c>
      <c r="L1673" t="s">
        <v>876</v>
      </c>
      <c r="M1673">
        <v>2021</v>
      </c>
    </row>
    <row r="1674" spans="1:13" x14ac:dyDescent="0.45">
      <c r="A1674" t="s">
        <v>902</v>
      </c>
      <c r="B1674">
        <v>34</v>
      </c>
      <c r="C1674" t="s">
        <v>28</v>
      </c>
      <c r="D1674" t="s">
        <v>34</v>
      </c>
      <c r="E1674" s="1">
        <v>570500</v>
      </c>
      <c r="F1674" t="s">
        <v>16</v>
      </c>
      <c r="G1674" t="s">
        <v>16</v>
      </c>
      <c r="H1674" s="1">
        <v>570500</v>
      </c>
      <c r="I1674" s="1">
        <v>506055</v>
      </c>
      <c r="J1674">
        <v>0.35</v>
      </c>
      <c r="K1674">
        <v>506055</v>
      </c>
      <c r="L1674" t="s">
        <v>876</v>
      </c>
      <c r="M1674">
        <v>2021</v>
      </c>
    </row>
    <row r="1675" spans="1:13" x14ac:dyDescent="0.45">
      <c r="A1675" t="s">
        <v>1228</v>
      </c>
      <c r="B1675">
        <v>28</v>
      </c>
      <c r="C1675" t="s">
        <v>28</v>
      </c>
      <c r="D1675" t="s">
        <v>34</v>
      </c>
      <c r="E1675" s="1">
        <v>589000</v>
      </c>
      <c r="F1675" t="s">
        <v>16</v>
      </c>
      <c r="G1675" t="s">
        <v>16</v>
      </c>
      <c r="H1675" s="1">
        <v>589000</v>
      </c>
      <c r="I1675" s="1">
        <v>443380</v>
      </c>
      <c r="J1675">
        <v>0.31</v>
      </c>
      <c r="K1675">
        <v>443380</v>
      </c>
      <c r="L1675" t="s">
        <v>876</v>
      </c>
      <c r="M1675">
        <v>2021</v>
      </c>
    </row>
    <row r="1676" spans="1:13" x14ac:dyDescent="0.45">
      <c r="A1676" t="s">
        <v>894</v>
      </c>
      <c r="B1676">
        <v>32</v>
      </c>
      <c r="C1676" t="s">
        <v>28</v>
      </c>
      <c r="D1676" t="s">
        <v>34</v>
      </c>
      <c r="E1676" s="1">
        <v>570500</v>
      </c>
      <c r="F1676" t="s">
        <v>16</v>
      </c>
      <c r="G1676" t="s">
        <v>16</v>
      </c>
      <c r="H1676" s="1">
        <v>570500</v>
      </c>
      <c r="I1676" s="1">
        <v>340437</v>
      </c>
      <c r="J1676">
        <v>0.24</v>
      </c>
      <c r="K1676">
        <v>340437</v>
      </c>
      <c r="L1676" t="s">
        <v>876</v>
      </c>
      <c r="M1676">
        <v>2021</v>
      </c>
    </row>
    <row r="1677" spans="1:13" x14ac:dyDescent="0.45">
      <c r="A1677" t="s">
        <v>1229</v>
      </c>
      <c r="B1677">
        <v>34</v>
      </c>
      <c r="C1677" t="s">
        <v>19</v>
      </c>
      <c r="D1677" t="s">
        <v>15</v>
      </c>
      <c r="E1677" s="1">
        <v>570500</v>
      </c>
      <c r="F1677" t="s">
        <v>16</v>
      </c>
      <c r="G1677" t="s">
        <v>16</v>
      </c>
      <c r="H1677" s="1">
        <v>570500</v>
      </c>
      <c r="I1677" s="1">
        <v>282164</v>
      </c>
      <c r="J1677">
        <v>0.2</v>
      </c>
      <c r="K1677">
        <v>282164</v>
      </c>
      <c r="L1677" t="s">
        <v>876</v>
      </c>
      <c r="M1677">
        <v>2021</v>
      </c>
    </row>
    <row r="1678" spans="1:13" x14ac:dyDescent="0.45">
      <c r="A1678" t="s">
        <v>1230</v>
      </c>
      <c r="B1678">
        <v>25</v>
      </c>
      <c r="C1678" t="s">
        <v>31</v>
      </c>
      <c r="D1678" t="s">
        <v>34</v>
      </c>
      <c r="E1678" s="1">
        <v>570500</v>
      </c>
      <c r="F1678" t="s">
        <v>16</v>
      </c>
      <c r="G1678" t="s">
        <v>16</v>
      </c>
      <c r="H1678" s="1">
        <v>570500</v>
      </c>
      <c r="I1678" s="1">
        <v>272963</v>
      </c>
      <c r="J1678">
        <v>0.19</v>
      </c>
      <c r="K1678">
        <v>272963</v>
      </c>
      <c r="L1678" t="s">
        <v>876</v>
      </c>
      <c r="M1678">
        <v>2021</v>
      </c>
    </row>
    <row r="1679" spans="1:13" x14ac:dyDescent="0.45">
      <c r="A1679" t="s">
        <v>1231</v>
      </c>
      <c r="B1679">
        <v>28</v>
      </c>
      <c r="C1679" t="s">
        <v>28</v>
      </c>
      <c r="D1679" t="s">
        <v>34</v>
      </c>
      <c r="E1679" s="1">
        <v>570500</v>
      </c>
      <c r="F1679" t="s">
        <v>16</v>
      </c>
      <c r="G1679" t="s">
        <v>16</v>
      </c>
      <c r="H1679" s="1">
        <v>570500</v>
      </c>
      <c r="I1679" s="1">
        <v>260695</v>
      </c>
      <c r="J1679">
        <v>0.18</v>
      </c>
      <c r="K1679">
        <v>260695</v>
      </c>
      <c r="L1679" t="s">
        <v>876</v>
      </c>
      <c r="M1679">
        <v>2021</v>
      </c>
    </row>
    <row r="1680" spans="1:13" x14ac:dyDescent="0.45">
      <c r="A1680" t="s">
        <v>1232</v>
      </c>
      <c r="B1680">
        <v>23</v>
      </c>
      <c r="C1680" t="s">
        <v>14</v>
      </c>
      <c r="D1680" t="s">
        <v>34</v>
      </c>
      <c r="E1680" s="1">
        <v>570500</v>
      </c>
      <c r="F1680" t="s">
        <v>16</v>
      </c>
      <c r="G1680" t="s">
        <v>16</v>
      </c>
      <c r="H1680" s="1">
        <v>570500</v>
      </c>
      <c r="I1680" s="1">
        <v>226958</v>
      </c>
      <c r="J1680">
        <v>0.16</v>
      </c>
      <c r="K1680">
        <v>226958</v>
      </c>
      <c r="L1680" t="s">
        <v>876</v>
      </c>
      <c r="M1680">
        <v>2021</v>
      </c>
    </row>
    <row r="1681" spans="1:13" x14ac:dyDescent="0.45">
      <c r="A1681" t="s">
        <v>1233</v>
      </c>
      <c r="B1681">
        <v>23</v>
      </c>
      <c r="C1681" t="s">
        <v>28</v>
      </c>
      <c r="D1681" t="s">
        <v>34</v>
      </c>
      <c r="E1681" s="1">
        <v>570500</v>
      </c>
      <c r="F1681" t="s">
        <v>16</v>
      </c>
      <c r="G1681" t="s">
        <v>16</v>
      </c>
      <c r="H1681" s="1">
        <v>570500</v>
      </c>
      <c r="I1681" s="1">
        <v>202422</v>
      </c>
      <c r="J1681">
        <v>0.14000000000000001</v>
      </c>
      <c r="K1681">
        <v>202422</v>
      </c>
      <c r="L1681" t="s">
        <v>876</v>
      </c>
      <c r="M1681">
        <v>2021</v>
      </c>
    </row>
    <row r="1682" spans="1:13" x14ac:dyDescent="0.45">
      <c r="A1682" t="s">
        <v>1234</v>
      </c>
      <c r="B1682">
        <v>31</v>
      </c>
      <c r="C1682" t="s">
        <v>28</v>
      </c>
      <c r="D1682" t="s">
        <v>34</v>
      </c>
      <c r="E1682" s="1">
        <v>570500</v>
      </c>
      <c r="F1682" t="s">
        <v>16</v>
      </c>
      <c r="G1682" t="s">
        <v>16</v>
      </c>
      <c r="H1682" s="1">
        <v>570500</v>
      </c>
      <c r="I1682" s="1">
        <v>162551</v>
      </c>
      <c r="J1682">
        <v>0.11</v>
      </c>
      <c r="K1682">
        <v>162551</v>
      </c>
      <c r="L1682" t="s">
        <v>876</v>
      </c>
      <c r="M1682">
        <v>2021</v>
      </c>
    </row>
    <row r="1683" spans="1:13" x14ac:dyDescent="0.45">
      <c r="A1683" t="s">
        <v>1235</v>
      </c>
      <c r="B1683">
        <v>25</v>
      </c>
      <c r="C1683" t="s">
        <v>43</v>
      </c>
      <c r="D1683" t="s">
        <v>34</v>
      </c>
      <c r="E1683" s="1">
        <v>570500</v>
      </c>
      <c r="F1683" t="s">
        <v>16</v>
      </c>
      <c r="G1683" t="s">
        <v>16</v>
      </c>
      <c r="H1683" s="1">
        <v>570500</v>
      </c>
      <c r="I1683" s="1">
        <v>159484</v>
      </c>
      <c r="J1683">
        <v>0.11</v>
      </c>
      <c r="K1683">
        <v>159484</v>
      </c>
      <c r="L1683" t="s">
        <v>876</v>
      </c>
      <c r="M1683">
        <v>2021</v>
      </c>
    </row>
    <row r="1684" spans="1:13" x14ac:dyDescent="0.45">
      <c r="A1684" t="s">
        <v>874</v>
      </c>
      <c r="B1684">
        <v>26</v>
      </c>
      <c r="C1684" t="s">
        <v>23</v>
      </c>
      <c r="D1684" t="s">
        <v>34</v>
      </c>
      <c r="E1684" s="1">
        <v>575000</v>
      </c>
      <c r="F1684" t="s">
        <v>16</v>
      </c>
      <c r="G1684" t="s">
        <v>16</v>
      </c>
      <c r="H1684" s="1">
        <v>575000</v>
      </c>
      <c r="I1684" s="1">
        <v>123640</v>
      </c>
      <c r="J1684">
        <v>0.09</v>
      </c>
      <c r="K1684">
        <v>123640</v>
      </c>
      <c r="L1684" t="s">
        <v>876</v>
      </c>
      <c r="M1684">
        <v>2021</v>
      </c>
    </row>
    <row r="1685" spans="1:13" x14ac:dyDescent="0.45">
      <c r="A1685" t="s">
        <v>1236</v>
      </c>
      <c r="B1685">
        <v>22</v>
      </c>
      <c r="C1685" t="s">
        <v>31</v>
      </c>
      <c r="D1685" t="s">
        <v>34</v>
      </c>
      <c r="E1685" s="1">
        <v>570500</v>
      </c>
      <c r="F1685" t="s">
        <v>16</v>
      </c>
      <c r="G1685" t="s">
        <v>16</v>
      </c>
      <c r="H1685" s="1">
        <v>570500</v>
      </c>
      <c r="I1685" s="1">
        <v>104278</v>
      </c>
      <c r="J1685">
        <v>7.0000000000000007E-2</v>
      </c>
      <c r="K1685">
        <v>104278</v>
      </c>
      <c r="L1685" t="s">
        <v>876</v>
      </c>
      <c r="M1685">
        <v>2021</v>
      </c>
    </row>
    <row r="1686" spans="1:13" x14ac:dyDescent="0.45">
      <c r="A1686" t="s">
        <v>1237</v>
      </c>
      <c r="B1686">
        <v>28</v>
      </c>
      <c r="C1686" t="s">
        <v>205</v>
      </c>
      <c r="D1686" t="s">
        <v>34</v>
      </c>
      <c r="E1686" s="1">
        <v>570500</v>
      </c>
      <c r="F1686" t="s">
        <v>16</v>
      </c>
      <c r="G1686" t="s">
        <v>16</v>
      </c>
      <c r="H1686" s="1">
        <v>570500</v>
      </c>
      <c r="I1686" s="1">
        <v>98144</v>
      </c>
      <c r="J1686">
        <v>7.0000000000000007E-2</v>
      </c>
      <c r="K1686">
        <v>98144</v>
      </c>
      <c r="L1686" t="s">
        <v>876</v>
      </c>
      <c r="M1686">
        <v>2021</v>
      </c>
    </row>
    <row r="1687" spans="1:13" x14ac:dyDescent="0.45">
      <c r="A1687" t="s">
        <v>1238</v>
      </c>
      <c r="B1687">
        <v>26</v>
      </c>
      <c r="C1687" t="s">
        <v>23</v>
      </c>
      <c r="D1687" t="s">
        <v>34</v>
      </c>
      <c r="E1687" s="1">
        <v>570500</v>
      </c>
      <c r="F1687" t="s">
        <v>16</v>
      </c>
      <c r="G1687" t="s">
        <v>16</v>
      </c>
      <c r="H1687" s="1">
        <v>570500</v>
      </c>
      <c r="I1687" s="1">
        <v>30670</v>
      </c>
      <c r="J1687">
        <v>0.02</v>
      </c>
      <c r="K1687">
        <v>30670</v>
      </c>
      <c r="L1687" t="s">
        <v>876</v>
      </c>
      <c r="M1687">
        <v>2021</v>
      </c>
    </row>
    <row r="1688" spans="1:13" x14ac:dyDescent="0.45">
      <c r="A1688" t="s">
        <v>1239</v>
      </c>
      <c r="B1688">
        <v>22</v>
      </c>
      <c r="C1688" t="s">
        <v>205</v>
      </c>
      <c r="D1688" t="s">
        <v>34</v>
      </c>
      <c r="E1688" s="1">
        <v>570500</v>
      </c>
      <c r="F1688" t="s">
        <v>16</v>
      </c>
      <c r="G1688" t="s">
        <v>16</v>
      </c>
      <c r="H1688" s="1">
        <v>570500</v>
      </c>
      <c r="I1688" s="1">
        <v>3067</v>
      </c>
      <c r="J1688">
        <v>0</v>
      </c>
      <c r="K1688">
        <v>3067</v>
      </c>
      <c r="L1688" t="s">
        <v>876</v>
      </c>
      <c r="M1688">
        <v>2021</v>
      </c>
    </row>
    <row r="1689" spans="1:13" x14ac:dyDescent="0.45">
      <c r="A1689" t="s">
        <v>22</v>
      </c>
      <c r="B1689">
        <v>32</v>
      </c>
      <c r="C1689" t="s">
        <v>23</v>
      </c>
      <c r="D1689" t="s">
        <v>15</v>
      </c>
      <c r="E1689" s="1">
        <v>23000000</v>
      </c>
      <c r="F1689" t="s">
        <v>16</v>
      </c>
      <c r="G1689" t="s">
        <v>16</v>
      </c>
      <c r="H1689" s="1">
        <v>23000000</v>
      </c>
      <c r="I1689" s="1">
        <v>18000000</v>
      </c>
      <c r="J1689">
        <v>20.94</v>
      </c>
      <c r="K1689">
        <v>16600000</v>
      </c>
      <c r="L1689" t="s">
        <v>17</v>
      </c>
      <c r="M1689">
        <v>2022</v>
      </c>
    </row>
    <row r="1690" spans="1:13" x14ac:dyDescent="0.45">
      <c r="A1690" t="s">
        <v>54</v>
      </c>
      <c r="B1690">
        <v>37</v>
      </c>
      <c r="C1690" t="s">
        <v>28</v>
      </c>
      <c r="D1690" t="s">
        <v>15</v>
      </c>
      <c r="E1690" s="1">
        <v>6000000</v>
      </c>
      <c r="F1690" t="s">
        <v>16</v>
      </c>
      <c r="G1690" s="1">
        <v>1000000</v>
      </c>
      <c r="H1690" s="1">
        <v>7000000</v>
      </c>
      <c r="I1690" s="1">
        <v>7000000</v>
      </c>
      <c r="J1690">
        <v>8.14</v>
      </c>
      <c r="K1690">
        <v>7000000</v>
      </c>
      <c r="L1690" t="s">
        <v>17</v>
      </c>
      <c r="M1690">
        <v>2022</v>
      </c>
    </row>
    <row r="1691" spans="1:13" x14ac:dyDescent="0.45">
      <c r="A1691" t="s">
        <v>903</v>
      </c>
      <c r="B1691">
        <v>33</v>
      </c>
      <c r="C1691" t="s">
        <v>23</v>
      </c>
      <c r="D1691" t="s">
        <v>15</v>
      </c>
      <c r="E1691" s="1">
        <v>5250000</v>
      </c>
      <c r="F1691" t="s">
        <v>16</v>
      </c>
      <c r="G1691" t="s">
        <v>16</v>
      </c>
      <c r="H1691" s="1">
        <v>5250000</v>
      </c>
      <c r="I1691" s="1">
        <v>5250000</v>
      </c>
      <c r="J1691">
        <v>6.11</v>
      </c>
      <c r="K1691">
        <v>5250000</v>
      </c>
      <c r="L1691" t="s">
        <v>17</v>
      </c>
      <c r="M1691">
        <v>2022</v>
      </c>
    </row>
    <row r="1692" spans="1:13" x14ac:dyDescent="0.45">
      <c r="A1692" t="s">
        <v>1126</v>
      </c>
      <c r="B1692">
        <v>37</v>
      </c>
      <c r="C1692" t="s">
        <v>28</v>
      </c>
      <c r="D1692" t="s">
        <v>15</v>
      </c>
      <c r="E1692" s="1">
        <v>4500000</v>
      </c>
      <c r="F1692" t="s">
        <v>16</v>
      </c>
      <c r="G1692" t="s">
        <v>16</v>
      </c>
      <c r="H1692" s="1">
        <v>4500000</v>
      </c>
      <c r="I1692" s="1">
        <v>4500000</v>
      </c>
      <c r="J1692">
        <v>5.23</v>
      </c>
      <c r="K1692">
        <v>4750000</v>
      </c>
      <c r="L1692" t="s">
        <v>17</v>
      </c>
      <c r="M1692">
        <v>2022</v>
      </c>
    </row>
    <row r="1693" spans="1:13" x14ac:dyDescent="0.45">
      <c r="A1693" t="s">
        <v>38</v>
      </c>
      <c r="B1693">
        <v>27</v>
      </c>
      <c r="C1693" t="s">
        <v>31</v>
      </c>
      <c r="D1693" t="s">
        <v>270</v>
      </c>
      <c r="E1693" s="1">
        <v>3325000</v>
      </c>
      <c r="F1693" t="s">
        <v>16</v>
      </c>
      <c r="G1693" t="s">
        <v>16</v>
      </c>
      <c r="H1693" s="1">
        <v>3325000</v>
      </c>
      <c r="I1693" s="1">
        <v>3325000</v>
      </c>
      <c r="J1693">
        <v>3.87</v>
      </c>
      <c r="K1693">
        <v>3325000</v>
      </c>
      <c r="L1693" t="s">
        <v>17</v>
      </c>
      <c r="M1693">
        <v>2022</v>
      </c>
    </row>
    <row r="1694" spans="1:13" x14ac:dyDescent="0.45">
      <c r="A1694" t="s">
        <v>35</v>
      </c>
      <c r="B1694">
        <v>31</v>
      </c>
      <c r="C1694" t="s">
        <v>36</v>
      </c>
      <c r="D1694" t="s">
        <v>76</v>
      </c>
      <c r="E1694" s="1">
        <v>2600000</v>
      </c>
      <c r="F1694" t="s">
        <v>16</v>
      </c>
      <c r="G1694" t="s">
        <v>16</v>
      </c>
      <c r="H1694" s="1">
        <v>2600000</v>
      </c>
      <c r="I1694" s="1">
        <v>2600000</v>
      </c>
      <c r="J1694">
        <v>3.02</v>
      </c>
      <c r="K1694">
        <v>2600000</v>
      </c>
      <c r="L1694" t="s">
        <v>17</v>
      </c>
      <c r="M1694">
        <v>2022</v>
      </c>
    </row>
    <row r="1695" spans="1:13" x14ac:dyDescent="0.45">
      <c r="A1695" t="s">
        <v>49</v>
      </c>
      <c r="B1695">
        <v>30</v>
      </c>
      <c r="C1695" t="s">
        <v>28</v>
      </c>
      <c r="D1695" t="s">
        <v>362</v>
      </c>
      <c r="E1695" s="1">
        <v>2000000</v>
      </c>
      <c r="F1695" t="s">
        <v>16</v>
      </c>
      <c r="G1695" t="s">
        <v>16</v>
      </c>
      <c r="H1695" s="1">
        <v>2000000</v>
      </c>
      <c r="I1695" s="1">
        <v>2000000</v>
      </c>
      <c r="J1695">
        <v>2.33</v>
      </c>
      <c r="K1695">
        <v>2000000</v>
      </c>
      <c r="L1695" t="s">
        <v>17</v>
      </c>
      <c r="M1695">
        <v>2022</v>
      </c>
    </row>
    <row r="1696" spans="1:13" x14ac:dyDescent="0.45">
      <c r="A1696" t="s">
        <v>681</v>
      </c>
      <c r="B1696">
        <v>29</v>
      </c>
      <c r="C1696" t="s">
        <v>23</v>
      </c>
      <c r="D1696" t="s">
        <v>15</v>
      </c>
      <c r="E1696" s="1">
        <v>1500000</v>
      </c>
      <c r="F1696" t="s">
        <v>16</v>
      </c>
      <c r="G1696" t="s">
        <v>16</v>
      </c>
      <c r="H1696" s="1">
        <v>1500000</v>
      </c>
      <c r="I1696" s="1">
        <v>1500000</v>
      </c>
      <c r="J1696">
        <v>1.74</v>
      </c>
      <c r="K1696">
        <v>1750000</v>
      </c>
      <c r="L1696" t="s">
        <v>17</v>
      </c>
      <c r="M1696">
        <v>2022</v>
      </c>
    </row>
    <row r="1697" spans="1:13" x14ac:dyDescent="0.45">
      <c r="A1697" t="s">
        <v>252</v>
      </c>
      <c r="B1697">
        <v>28</v>
      </c>
      <c r="C1697" t="s">
        <v>318</v>
      </c>
      <c r="D1697" t="s">
        <v>76</v>
      </c>
      <c r="E1697" s="1">
        <v>1400000</v>
      </c>
      <c r="F1697" t="s">
        <v>16</v>
      </c>
      <c r="G1697" t="s">
        <v>16</v>
      </c>
      <c r="H1697" s="1">
        <v>1400000</v>
      </c>
      <c r="I1697" s="1">
        <v>1400000</v>
      </c>
      <c r="J1697">
        <v>1.63</v>
      </c>
      <c r="K1697">
        <v>1400000</v>
      </c>
      <c r="L1697" t="s">
        <v>17</v>
      </c>
      <c r="M1697">
        <v>2022</v>
      </c>
    </row>
    <row r="1698" spans="1:13" x14ac:dyDescent="0.45">
      <c r="A1698" t="s">
        <v>40</v>
      </c>
      <c r="B1698">
        <v>26</v>
      </c>
      <c r="C1698" t="s">
        <v>23</v>
      </c>
      <c r="D1698" t="s">
        <v>34</v>
      </c>
      <c r="E1698" s="1">
        <v>745600</v>
      </c>
      <c r="F1698" t="s">
        <v>16</v>
      </c>
      <c r="G1698" t="s">
        <v>16</v>
      </c>
      <c r="H1698" s="1">
        <v>745600</v>
      </c>
      <c r="I1698" s="1">
        <v>745600</v>
      </c>
      <c r="J1698">
        <v>0.87</v>
      </c>
      <c r="K1698">
        <v>745600</v>
      </c>
      <c r="L1698" t="s">
        <v>17</v>
      </c>
      <c r="M1698">
        <v>2022</v>
      </c>
    </row>
    <row r="1699" spans="1:13" x14ac:dyDescent="0.45">
      <c r="A1699" t="s">
        <v>905</v>
      </c>
      <c r="B1699">
        <v>28</v>
      </c>
      <c r="C1699" t="s">
        <v>14</v>
      </c>
      <c r="D1699" t="s">
        <v>34</v>
      </c>
      <c r="E1699" s="1">
        <v>730900</v>
      </c>
      <c r="F1699" t="s">
        <v>16</v>
      </c>
      <c r="G1699" t="s">
        <v>16</v>
      </c>
      <c r="H1699" s="1">
        <v>730900</v>
      </c>
      <c r="I1699" s="1">
        <v>730900</v>
      </c>
      <c r="J1699">
        <v>0.85</v>
      </c>
      <c r="K1699">
        <v>730900</v>
      </c>
      <c r="L1699" t="s">
        <v>17</v>
      </c>
      <c r="M1699">
        <v>2022</v>
      </c>
    </row>
    <row r="1700" spans="1:13" x14ac:dyDescent="0.45">
      <c r="A1700" t="s">
        <v>46</v>
      </c>
      <c r="B1700">
        <v>25</v>
      </c>
      <c r="C1700" t="s">
        <v>43</v>
      </c>
      <c r="D1700" t="s">
        <v>34</v>
      </c>
      <c r="E1700" s="1">
        <v>721700</v>
      </c>
      <c r="F1700" t="s">
        <v>16</v>
      </c>
      <c r="G1700" t="s">
        <v>16</v>
      </c>
      <c r="H1700" s="1">
        <v>721700</v>
      </c>
      <c r="I1700" s="1">
        <v>721700</v>
      </c>
      <c r="J1700">
        <v>0.84</v>
      </c>
      <c r="K1700">
        <v>721700</v>
      </c>
      <c r="L1700" t="s">
        <v>17</v>
      </c>
      <c r="M1700">
        <v>2022</v>
      </c>
    </row>
    <row r="1701" spans="1:13" x14ac:dyDescent="0.45">
      <c r="A1701" t="s">
        <v>907</v>
      </c>
      <c r="B1701">
        <v>31</v>
      </c>
      <c r="C1701" t="s">
        <v>28</v>
      </c>
      <c r="D1701" t="s">
        <v>34</v>
      </c>
      <c r="E1701" s="1">
        <v>717000</v>
      </c>
      <c r="F1701" t="s">
        <v>16</v>
      </c>
      <c r="G1701" t="s">
        <v>16</v>
      </c>
      <c r="H1701" s="1">
        <v>717000</v>
      </c>
      <c r="I1701" s="1">
        <v>717000</v>
      </c>
      <c r="J1701">
        <v>0.83</v>
      </c>
      <c r="K1701">
        <v>717000</v>
      </c>
      <c r="L1701" t="s">
        <v>17</v>
      </c>
      <c r="M1701">
        <v>2022</v>
      </c>
    </row>
    <row r="1702" spans="1:13" x14ac:dyDescent="0.45">
      <c r="A1702" t="s">
        <v>916</v>
      </c>
      <c r="B1702">
        <v>22</v>
      </c>
      <c r="C1702" t="s">
        <v>19</v>
      </c>
      <c r="D1702" t="s">
        <v>34</v>
      </c>
      <c r="E1702" s="1">
        <v>701300</v>
      </c>
      <c r="F1702" t="s">
        <v>16</v>
      </c>
      <c r="G1702" t="s">
        <v>16</v>
      </c>
      <c r="H1702" s="1">
        <v>701300</v>
      </c>
      <c r="I1702" s="1">
        <v>701300</v>
      </c>
      <c r="J1702">
        <v>0.82</v>
      </c>
      <c r="K1702">
        <v>701300</v>
      </c>
      <c r="L1702" t="s">
        <v>17</v>
      </c>
      <c r="M1702">
        <v>2022</v>
      </c>
    </row>
    <row r="1703" spans="1:13" x14ac:dyDescent="0.45">
      <c r="A1703" t="s">
        <v>911</v>
      </c>
      <c r="B1703">
        <v>24</v>
      </c>
      <c r="C1703" t="s">
        <v>318</v>
      </c>
      <c r="D1703" t="s">
        <v>34</v>
      </c>
      <c r="E1703" s="1">
        <v>702400</v>
      </c>
      <c r="F1703" t="s">
        <v>16</v>
      </c>
      <c r="G1703" t="s">
        <v>16</v>
      </c>
      <c r="H1703" s="1">
        <v>702400</v>
      </c>
      <c r="I1703" s="1">
        <v>528683</v>
      </c>
      <c r="J1703">
        <v>0.62</v>
      </c>
      <c r="K1703">
        <v>528683</v>
      </c>
      <c r="L1703" t="s">
        <v>17</v>
      </c>
      <c r="M1703">
        <v>2022</v>
      </c>
    </row>
    <row r="1704" spans="1:13" x14ac:dyDescent="0.45">
      <c r="A1704" t="s">
        <v>1240</v>
      </c>
      <c r="B1704">
        <v>27</v>
      </c>
      <c r="C1704" t="s">
        <v>115</v>
      </c>
      <c r="D1704" t="s">
        <v>34</v>
      </c>
      <c r="E1704" s="1">
        <v>700000</v>
      </c>
      <c r="F1704" t="s">
        <v>16</v>
      </c>
      <c r="G1704" t="s">
        <v>16</v>
      </c>
      <c r="H1704" s="1">
        <v>700000</v>
      </c>
      <c r="I1704" s="1">
        <v>523056</v>
      </c>
      <c r="J1704">
        <v>0.61</v>
      </c>
      <c r="K1704">
        <v>523056</v>
      </c>
      <c r="L1704" t="s">
        <v>17</v>
      </c>
      <c r="M1704">
        <v>2022</v>
      </c>
    </row>
    <row r="1705" spans="1:13" x14ac:dyDescent="0.45">
      <c r="A1705" t="s">
        <v>910</v>
      </c>
      <c r="B1705">
        <v>28</v>
      </c>
      <c r="C1705" t="s">
        <v>28</v>
      </c>
      <c r="D1705" t="s">
        <v>34</v>
      </c>
      <c r="E1705" s="1">
        <v>717400</v>
      </c>
      <c r="F1705" t="s">
        <v>16</v>
      </c>
      <c r="G1705" t="s">
        <v>16</v>
      </c>
      <c r="H1705" s="1">
        <v>717400</v>
      </c>
      <c r="I1705" s="1">
        <v>406026</v>
      </c>
      <c r="J1705">
        <v>0.47</v>
      </c>
      <c r="K1705">
        <v>406026</v>
      </c>
      <c r="L1705" t="s">
        <v>17</v>
      </c>
      <c r="M1705">
        <v>2022</v>
      </c>
    </row>
    <row r="1706" spans="1:13" x14ac:dyDescent="0.45">
      <c r="A1706" t="s">
        <v>53</v>
      </c>
      <c r="B1706">
        <v>26</v>
      </c>
      <c r="C1706" t="s">
        <v>21</v>
      </c>
      <c r="D1706" t="s">
        <v>34</v>
      </c>
      <c r="E1706" s="1">
        <v>722900</v>
      </c>
      <c r="F1706" t="s">
        <v>16</v>
      </c>
      <c r="G1706" t="s">
        <v>16</v>
      </c>
      <c r="H1706" s="1">
        <v>722900</v>
      </c>
      <c r="I1706" s="1">
        <v>393228</v>
      </c>
      <c r="J1706">
        <v>0.46</v>
      </c>
      <c r="K1706">
        <v>393228</v>
      </c>
      <c r="L1706" t="s">
        <v>17</v>
      </c>
      <c r="M1706">
        <v>2022</v>
      </c>
    </row>
    <row r="1707" spans="1:13" x14ac:dyDescent="0.45">
      <c r="A1707" t="s">
        <v>1241</v>
      </c>
      <c r="B1707">
        <v>29</v>
      </c>
      <c r="C1707" t="s">
        <v>28</v>
      </c>
      <c r="E1707" s="1">
        <v>1500000</v>
      </c>
      <c r="F1707" t="s">
        <v>16</v>
      </c>
      <c r="G1707" t="s">
        <v>16</v>
      </c>
      <c r="H1707" s="1">
        <v>1500000</v>
      </c>
      <c r="I1707" s="1">
        <v>362648</v>
      </c>
      <c r="J1707">
        <v>0.42</v>
      </c>
      <c r="K1707">
        <v>362648</v>
      </c>
      <c r="L1707" t="s">
        <v>17</v>
      </c>
      <c r="M1707">
        <v>2022</v>
      </c>
    </row>
    <row r="1708" spans="1:13" x14ac:dyDescent="0.45">
      <c r="A1708" t="s">
        <v>320</v>
      </c>
      <c r="B1708">
        <v>25</v>
      </c>
      <c r="C1708" t="s">
        <v>14</v>
      </c>
      <c r="D1708" t="s">
        <v>34</v>
      </c>
      <c r="E1708" s="1">
        <v>712500</v>
      </c>
      <c r="F1708" t="s">
        <v>16</v>
      </c>
      <c r="G1708" t="s">
        <v>16</v>
      </c>
      <c r="H1708" s="1">
        <v>712500</v>
      </c>
      <c r="I1708" s="1">
        <v>360180</v>
      </c>
      <c r="J1708">
        <v>0.42</v>
      </c>
      <c r="K1708">
        <v>360180</v>
      </c>
      <c r="L1708" t="s">
        <v>17</v>
      </c>
      <c r="M1708">
        <v>2022</v>
      </c>
    </row>
    <row r="1709" spans="1:13" x14ac:dyDescent="0.45">
      <c r="A1709" t="s">
        <v>1242</v>
      </c>
      <c r="B1709">
        <v>28</v>
      </c>
      <c r="C1709" t="s">
        <v>28</v>
      </c>
      <c r="D1709" t="s">
        <v>34</v>
      </c>
      <c r="E1709" s="1">
        <v>700000</v>
      </c>
      <c r="F1709" t="s">
        <v>16</v>
      </c>
      <c r="G1709" t="s">
        <v>16</v>
      </c>
      <c r="H1709" s="1">
        <v>700000</v>
      </c>
      <c r="I1709" s="1">
        <v>246144</v>
      </c>
      <c r="J1709">
        <v>0.28999999999999998</v>
      </c>
      <c r="K1709">
        <v>246144</v>
      </c>
      <c r="L1709" t="s">
        <v>17</v>
      </c>
      <c r="M1709">
        <v>2022</v>
      </c>
    </row>
    <row r="1710" spans="1:13" x14ac:dyDescent="0.45">
      <c r="A1710" t="s">
        <v>1243</v>
      </c>
      <c r="B1710">
        <v>29</v>
      </c>
      <c r="C1710" t="s">
        <v>318</v>
      </c>
      <c r="D1710" t="s">
        <v>34</v>
      </c>
      <c r="E1710" s="1">
        <v>700000</v>
      </c>
      <c r="F1710" t="s">
        <v>16</v>
      </c>
      <c r="G1710" t="s">
        <v>16</v>
      </c>
      <c r="H1710" s="1">
        <v>700000</v>
      </c>
      <c r="I1710" s="1">
        <v>215376</v>
      </c>
      <c r="J1710">
        <v>0.25</v>
      </c>
      <c r="K1710">
        <v>215376</v>
      </c>
      <c r="L1710" t="s">
        <v>17</v>
      </c>
      <c r="M1710">
        <v>2022</v>
      </c>
    </row>
    <row r="1711" spans="1:13" x14ac:dyDescent="0.45">
      <c r="A1711" t="s">
        <v>1244</v>
      </c>
      <c r="B1711">
        <v>23</v>
      </c>
      <c r="C1711" t="s">
        <v>14</v>
      </c>
      <c r="D1711" t="s">
        <v>34</v>
      </c>
      <c r="E1711" s="1">
        <v>700000</v>
      </c>
      <c r="F1711" t="s">
        <v>16</v>
      </c>
      <c r="G1711" t="s">
        <v>16</v>
      </c>
      <c r="H1711" s="1">
        <v>700000</v>
      </c>
      <c r="I1711" s="1">
        <v>196146</v>
      </c>
      <c r="J1711">
        <v>0.23</v>
      </c>
      <c r="K1711">
        <v>196146</v>
      </c>
      <c r="L1711" t="s">
        <v>17</v>
      </c>
      <c r="M1711">
        <v>2022</v>
      </c>
    </row>
    <row r="1712" spans="1:13" x14ac:dyDescent="0.45">
      <c r="A1712" t="s">
        <v>1245</v>
      </c>
      <c r="B1712">
        <v>26</v>
      </c>
      <c r="C1712" t="s">
        <v>318</v>
      </c>
      <c r="D1712" t="s">
        <v>34</v>
      </c>
      <c r="E1712" s="1">
        <v>700000</v>
      </c>
      <c r="F1712" t="s">
        <v>16</v>
      </c>
      <c r="G1712" t="s">
        <v>16</v>
      </c>
      <c r="H1712" s="1">
        <v>700000</v>
      </c>
      <c r="I1712" s="1">
        <v>188454</v>
      </c>
      <c r="J1712">
        <v>0.22</v>
      </c>
      <c r="K1712">
        <v>188454</v>
      </c>
      <c r="L1712" t="s">
        <v>17</v>
      </c>
      <c r="M1712">
        <v>2022</v>
      </c>
    </row>
    <row r="1713" spans="1:13" x14ac:dyDescent="0.45">
      <c r="A1713" t="s">
        <v>1246</v>
      </c>
      <c r="B1713">
        <v>24</v>
      </c>
      <c r="C1713" t="s">
        <v>23</v>
      </c>
      <c r="D1713" t="s">
        <v>34</v>
      </c>
      <c r="E1713" s="1">
        <v>700000</v>
      </c>
      <c r="F1713" t="s">
        <v>16</v>
      </c>
      <c r="G1713" t="s">
        <v>16</v>
      </c>
      <c r="H1713" s="1">
        <v>700000</v>
      </c>
      <c r="I1713" s="1">
        <v>184608</v>
      </c>
      <c r="J1713">
        <v>0.21</v>
      </c>
      <c r="K1713">
        <v>184608</v>
      </c>
      <c r="L1713" t="s">
        <v>17</v>
      </c>
      <c r="M1713">
        <v>2022</v>
      </c>
    </row>
    <row r="1714" spans="1:13" x14ac:dyDescent="0.45">
      <c r="A1714" t="s">
        <v>45</v>
      </c>
      <c r="B1714">
        <v>27</v>
      </c>
      <c r="C1714" t="s">
        <v>28</v>
      </c>
      <c r="D1714" t="s">
        <v>34</v>
      </c>
      <c r="E1714" s="1">
        <v>700000</v>
      </c>
      <c r="F1714" t="s">
        <v>16</v>
      </c>
      <c r="G1714" t="s">
        <v>16</v>
      </c>
      <c r="H1714" s="1">
        <v>700000</v>
      </c>
      <c r="I1714" s="1">
        <v>161532</v>
      </c>
      <c r="J1714">
        <v>0.19</v>
      </c>
      <c r="K1714">
        <v>161532</v>
      </c>
      <c r="L1714" t="s">
        <v>17</v>
      </c>
      <c r="M1714">
        <v>2022</v>
      </c>
    </row>
    <row r="1715" spans="1:13" x14ac:dyDescent="0.45">
      <c r="A1715" t="s">
        <v>1247</v>
      </c>
      <c r="B1715">
        <v>21</v>
      </c>
      <c r="C1715" t="s">
        <v>43</v>
      </c>
      <c r="D1715" t="s">
        <v>34</v>
      </c>
      <c r="E1715" s="1">
        <v>700000</v>
      </c>
      <c r="F1715" t="s">
        <v>16</v>
      </c>
      <c r="G1715" t="s">
        <v>16</v>
      </c>
      <c r="H1715" s="1">
        <v>700000</v>
      </c>
      <c r="I1715" s="1">
        <v>142302</v>
      </c>
      <c r="J1715">
        <v>0.17</v>
      </c>
      <c r="K1715">
        <v>142302</v>
      </c>
      <c r="L1715" t="s">
        <v>17</v>
      </c>
      <c r="M1715">
        <v>2022</v>
      </c>
    </row>
    <row r="1716" spans="1:13" x14ac:dyDescent="0.45">
      <c r="A1716" t="s">
        <v>1248</v>
      </c>
      <c r="B1716">
        <v>24</v>
      </c>
      <c r="C1716" t="s">
        <v>23</v>
      </c>
      <c r="D1716" t="s">
        <v>34</v>
      </c>
      <c r="E1716" s="1">
        <v>700000</v>
      </c>
      <c r="F1716" t="s">
        <v>16</v>
      </c>
      <c r="G1716" t="s">
        <v>16</v>
      </c>
      <c r="H1716" s="1">
        <v>700000</v>
      </c>
      <c r="I1716" s="1">
        <v>76920</v>
      </c>
      <c r="J1716">
        <v>0.09</v>
      </c>
      <c r="K1716">
        <v>76920</v>
      </c>
      <c r="L1716" t="s">
        <v>17</v>
      </c>
      <c r="M1716">
        <v>2022</v>
      </c>
    </row>
    <row r="1717" spans="1:13" x14ac:dyDescent="0.45">
      <c r="A1717" t="s">
        <v>790</v>
      </c>
      <c r="B1717">
        <v>38</v>
      </c>
      <c r="C1717" t="s">
        <v>23</v>
      </c>
      <c r="D1717" t="s">
        <v>15</v>
      </c>
      <c r="E1717" s="1">
        <v>20000000</v>
      </c>
      <c r="F1717" t="s">
        <v>16</v>
      </c>
      <c r="G1717" t="s">
        <v>16</v>
      </c>
      <c r="H1717" s="1">
        <v>20000000</v>
      </c>
      <c r="I1717" s="1">
        <v>20000000</v>
      </c>
      <c r="J1717">
        <v>10.9</v>
      </c>
      <c r="K1717">
        <v>20000000</v>
      </c>
      <c r="L1717" t="s">
        <v>55</v>
      </c>
      <c r="M1717">
        <v>2022</v>
      </c>
    </row>
    <row r="1718" spans="1:13" x14ac:dyDescent="0.45">
      <c r="A1718" t="s">
        <v>388</v>
      </c>
      <c r="B1718">
        <v>34</v>
      </c>
      <c r="C1718" t="s">
        <v>60</v>
      </c>
      <c r="D1718" t="s">
        <v>15</v>
      </c>
      <c r="E1718" s="1">
        <v>16000000</v>
      </c>
      <c r="F1718" t="s">
        <v>16</v>
      </c>
      <c r="G1718" t="s">
        <v>16</v>
      </c>
      <c r="H1718" s="1">
        <v>16000000</v>
      </c>
      <c r="I1718" s="1">
        <v>16000000</v>
      </c>
      <c r="J1718">
        <v>8.7200000000000006</v>
      </c>
      <c r="K1718">
        <v>16000000</v>
      </c>
      <c r="L1718" t="s">
        <v>55</v>
      </c>
      <c r="M1718">
        <v>2022</v>
      </c>
    </row>
    <row r="1719" spans="1:13" x14ac:dyDescent="0.45">
      <c r="A1719" t="s">
        <v>57</v>
      </c>
      <c r="B1719">
        <v>31</v>
      </c>
      <c r="C1719" t="s">
        <v>115</v>
      </c>
      <c r="D1719" t="s">
        <v>15</v>
      </c>
      <c r="E1719" s="1">
        <v>16000000</v>
      </c>
      <c r="F1719" t="s">
        <v>16</v>
      </c>
      <c r="G1719" t="s">
        <v>16</v>
      </c>
      <c r="H1719" s="1">
        <v>16000000</v>
      </c>
      <c r="I1719" s="1">
        <v>16000000</v>
      </c>
      <c r="J1719">
        <v>8.7200000000000006</v>
      </c>
      <c r="K1719">
        <v>16250000</v>
      </c>
      <c r="L1719" t="s">
        <v>55</v>
      </c>
      <c r="M1719">
        <v>2022</v>
      </c>
    </row>
    <row r="1720" spans="1:13" x14ac:dyDescent="0.45">
      <c r="A1720" t="s">
        <v>71</v>
      </c>
      <c r="B1720">
        <v>24</v>
      </c>
      <c r="C1720" t="s">
        <v>21</v>
      </c>
      <c r="D1720" t="s">
        <v>15</v>
      </c>
      <c r="E1720" s="1">
        <v>15000000</v>
      </c>
      <c r="F1720" t="s">
        <v>16</v>
      </c>
      <c r="G1720" t="s">
        <v>16</v>
      </c>
      <c r="H1720" s="1">
        <v>15000000</v>
      </c>
      <c r="I1720" s="1">
        <v>15000000</v>
      </c>
      <c r="J1720">
        <v>8.18</v>
      </c>
      <c r="K1720">
        <v>12500000</v>
      </c>
      <c r="L1720" t="s">
        <v>55</v>
      </c>
      <c r="M1720">
        <v>2022</v>
      </c>
    </row>
    <row r="1721" spans="1:13" x14ac:dyDescent="0.45">
      <c r="A1721" t="s">
        <v>603</v>
      </c>
      <c r="B1721">
        <v>28</v>
      </c>
      <c r="C1721" t="s">
        <v>36</v>
      </c>
      <c r="D1721" t="s">
        <v>15</v>
      </c>
      <c r="E1721" s="1">
        <v>15000000</v>
      </c>
      <c r="F1721" t="s">
        <v>16</v>
      </c>
      <c r="G1721" t="s">
        <v>16</v>
      </c>
      <c r="H1721" s="1">
        <v>15000000</v>
      </c>
      <c r="I1721" s="1">
        <v>15000000</v>
      </c>
      <c r="J1721">
        <v>8.18</v>
      </c>
      <c r="K1721">
        <v>21000000</v>
      </c>
      <c r="L1721" t="s">
        <v>55</v>
      </c>
      <c r="M1721">
        <v>2022</v>
      </c>
    </row>
    <row r="1722" spans="1:13" x14ac:dyDescent="0.45">
      <c r="A1722" t="s">
        <v>68</v>
      </c>
      <c r="B1722">
        <v>28</v>
      </c>
      <c r="C1722" t="s">
        <v>19</v>
      </c>
      <c r="D1722" t="s">
        <v>15</v>
      </c>
      <c r="E1722" s="1">
        <v>10000000</v>
      </c>
      <c r="F1722" t="s">
        <v>16</v>
      </c>
      <c r="G1722" t="s">
        <v>16</v>
      </c>
      <c r="H1722" s="1">
        <v>10000000</v>
      </c>
      <c r="I1722" s="1">
        <v>10000000</v>
      </c>
      <c r="J1722">
        <v>5.45</v>
      </c>
      <c r="K1722">
        <v>10000000</v>
      </c>
      <c r="L1722" t="s">
        <v>55</v>
      </c>
      <c r="M1722">
        <v>2022</v>
      </c>
    </row>
    <row r="1723" spans="1:13" x14ac:dyDescent="0.45">
      <c r="A1723" t="s">
        <v>505</v>
      </c>
      <c r="B1723">
        <v>30</v>
      </c>
      <c r="C1723" t="s">
        <v>58</v>
      </c>
      <c r="D1723" t="s">
        <v>15</v>
      </c>
      <c r="E1723" s="1">
        <v>9000000</v>
      </c>
      <c r="F1723" t="s">
        <v>16</v>
      </c>
      <c r="G1723" t="s">
        <v>16</v>
      </c>
      <c r="H1723" s="1">
        <v>9000000</v>
      </c>
      <c r="I1723" s="1">
        <v>9000000</v>
      </c>
      <c r="J1723">
        <v>4.91</v>
      </c>
      <c r="K1723">
        <v>9000000</v>
      </c>
      <c r="L1723" t="s">
        <v>55</v>
      </c>
      <c r="M1723">
        <v>2022</v>
      </c>
    </row>
    <row r="1724" spans="1:13" x14ac:dyDescent="0.45">
      <c r="A1724" t="s">
        <v>61</v>
      </c>
      <c r="B1724">
        <v>33</v>
      </c>
      <c r="C1724" t="s">
        <v>31</v>
      </c>
      <c r="D1724" t="s">
        <v>15</v>
      </c>
      <c r="E1724" s="1">
        <v>8000000</v>
      </c>
      <c r="F1724" t="s">
        <v>16</v>
      </c>
      <c r="G1724" t="s">
        <v>16</v>
      </c>
      <c r="H1724" s="1">
        <v>8000000</v>
      </c>
      <c r="I1724" s="1">
        <v>8000000</v>
      </c>
      <c r="J1724">
        <v>4.3600000000000003</v>
      </c>
      <c r="K1724">
        <v>8000000</v>
      </c>
      <c r="L1724" t="s">
        <v>55</v>
      </c>
      <c r="M1724">
        <v>2022</v>
      </c>
    </row>
    <row r="1725" spans="1:13" x14ac:dyDescent="0.45">
      <c r="A1725" t="s">
        <v>77</v>
      </c>
      <c r="B1725">
        <v>28</v>
      </c>
      <c r="C1725" t="s">
        <v>23</v>
      </c>
      <c r="D1725" t="s">
        <v>270</v>
      </c>
      <c r="E1725" s="1">
        <v>6850000</v>
      </c>
      <c r="F1725" t="s">
        <v>16</v>
      </c>
      <c r="G1725" t="s">
        <v>16</v>
      </c>
      <c r="H1725" s="1">
        <v>6850000</v>
      </c>
      <c r="I1725" s="1">
        <v>6850000</v>
      </c>
      <c r="J1725">
        <v>3.73</v>
      </c>
      <c r="K1725">
        <v>6850000</v>
      </c>
      <c r="L1725" t="s">
        <v>55</v>
      </c>
      <c r="M1725">
        <v>2022</v>
      </c>
    </row>
    <row r="1726" spans="1:13" x14ac:dyDescent="0.45">
      <c r="A1726" t="s">
        <v>1189</v>
      </c>
      <c r="B1726">
        <v>35</v>
      </c>
      <c r="C1726" t="s">
        <v>28</v>
      </c>
      <c r="D1726" t="s">
        <v>15</v>
      </c>
      <c r="E1726" s="1">
        <v>4000000</v>
      </c>
      <c r="F1726" t="s">
        <v>16</v>
      </c>
      <c r="G1726" t="s">
        <v>16</v>
      </c>
      <c r="H1726" s="1">
        <v>4000000</v>
      </c>
      <c r="I1726" s="1">
        <v>4000000</v>
      </c>
      <c r="J1726">
        <v>2.1800000000000002</v>
      </c>
      <c r="K1726">
        <v>5000000</v>
      </c>
      <c r="L1726" t="s">
        <v>55</v>
      </c>
      <c r="M1726">
        <v>2022</v>
      </c>
    </row>
    <row r="1727" spans="1:13" x14ac:dyDescent="0.45">
      <c r="A1727" t="s">
        <v>79</v>
      </c>
      <c r="B1727">
        <v>25</v>
      </c>
      <c r="C1727" t="s">
        <v>14</v>
      </c>
      <c r="D1727" t="s">
        <v>161</v>
      </c>
      <c r="E1727" s="1">
        <v>3950000</v>
      </c>
      <c r="F1727" t="s">
        <v>16</v>
      </c>
      <c r="G1727" t="s">
        <v>16</v>
      </c>
      <c r="H1727" s="1">
        <v>3950000</v>
      </c>
      <c r="I1727" s="1">
        <v>3950000</v>
      </c>
      <c r="J1727">
        <v>2.15</v>
      </c>
      <c r="K1727">
        <v>3950000</v>
      </c>
      <c r="L1727" t="s">
        <v>55</v>
      </c>
      <c r="M1727">
        <v>2022</v>
      </c>
    </row>
    <row r="1728" spans="1:13" x14ac:dyDescent="0.45">
      <c r="A1728" t="s">
        <v>212</v>
      </c>
      <c r="B1728">
        <v>32</v>
      </c>
      <c r="C1728" t="s">
        <v>60</v>
      </c>
      <c r="D1728" t="s">
        <v>15</v>
      </c>
      <c r="E1728" s="1">
        <v>10000000</v>
      </c>
      <c r="F1728" t="s">
        <v>16</v>
      </c>
      <c r="G1728" t="s">
        <v>16</v>
      </c>
      <c r="H1728" s="1">
        <v>10000000</v>
      </c>
      <c r="I1728" s="1">
        <v>3516480</v>
      </c>
      <c r="J1728">
        <v>1.92</v>
      </c>
      <c r="K1728">
        <v>5098901</v>
      </c>
      <c r="L1728" t="s">
        <v>55</v>
      </c>
      <c r="M1728">
        <v>2022</v>
      </c>
    </row>
    <row r="1729" spans="1:13" x14ac:dyDescent="0.45">
      <c r="A1729" t="s">
        <v>1014</v>
      </c>
      <c r="B1729">
        <v>32</v>
      </c>
      <c r="C1729" t="s">
        <v>23</v>
      </c>
      <c r="D1729" t="s">
        <v>15</v>
      </c>
      <c r="E1729" s="1">
        <v>5000000</v>
      </c>
      <c r="F1729" s="1">
        <v>3000000</v>
      </c>
      <c r="G1729" s="1">
        <v>500000</v>
      </c>
      <c r="H1729" s="1">
        <v>8500000</v>
      </c>
      <c r="I1729" s="1">
        <v>2813187</v>
      </c>
      <c r="J1729">
        <v>1.53</v>
      </c>
      <c r="K1729">
        <v>4656594</v>
      </c>
      <c r="L1729" t="s">
        <v>55</v>
      </c>
      <c r="M1729">
        <v>2022</v>
      </c>
    </row>
    <row r="1730" spans="1:13" x14ac:dyDescent="0.45">
      <c r="A1730" t="s">
        <v>78</v>
      </c>
      <c r="B1730">
        <v>28</v>
      </c>
      <c r="C1730" t="s">
        <v>28</v>
      </c>
      <c r="D1730" t="s">
        <v>270</v>
      </c>
      <c r="E1730" s="1">
        <v>2200000</v>
      </c>
      <c r="F1730" t="s">
        <v>16</v>
      </c>
      <c r="G1730" t="s">
        <v>16</v>
      </c>
      <c r="H1730" s="1">
        <v>2200000</v>
      </c>
      <c r="I1730" s="1">
        <v>2200000</v>
      </c>
      <c r="J1730">
        <v>1.2</v>
      </c>
      <c r="K1730">
        <v>2200000</v>
      </c>
      <c r="L1730" t="s">
        <v>55</v>
      </c>
      <c r="M1730">
        <v>2022</v>
      </c>
    </row>
    <row r="1731" spans="1:13" x14ac:dyDescent="0.45">
      <c r="A1731" t="s">
        <v>596</v>
      </c>
      <c r="B1731">
        <v>32</v>
      </c>
      <c r="C1731" t="s">
        <v>58</v>
      </c>
      <c r="D1731" t="s">
        <v>15</v>
      </c>
      <c r="E1731" s="1">
        <v>5000000</v>
      </c>
      <c r="F1731" t="s">
        <v>16</v>
      </c>
      <c r="G1731" t="s">
        <v>16</v>
      </c>
      <c r="H1731" s="1">
        <v>5000000</v>
      </c>
      <c r="I1731" s="1">
        <v>1758272</v>
      </c>
      <c r="J1731">
        <v>0.96</v>
      </c>
      <c r="K1731">
        <v>1758272</v>
      </c>
      <c r="L1731" t="s">
        <v>55</v>
      </c>
      <c r="M1731">
        <v>2022</v>
      </c>
    </row>
    <row r="1732" spans="1:13" x14ac:dyDescent="0.45">
      <c r="A1732" t="s">
        <v>480</v>
      </c>
      <c r="B1732">
        <v>27</v>
      </c>
      <c r="C1732" t="s">
        <v>26</v>
      </c>
      <c r="D1732" t="s">
        <v>15</v>
      </c>
      <c r="E1732" s="1">
        <v>1600000</v>
      </c>
      <c r="F1732" t="s">
        <v>16</v>
      </c>
      <c r="G1732" t="s">
        <v>16</v>
      </c>
      <c r="H1732" s="1">
        <v>1600000</v>
      </c>
      <c r="I1732" s="1">
        <v>1600000</v>
      </c>
      <c r="J1732">
        <v>0.87</v>
      </c>
      <c r="K1732">
        <v>1500000</v>
      </c>
      <c r="L1732" t="s">
        <v>55</v>
      </c>
      <c r="M1732">
        <v>2022</v>
      </c>
    </row>
    <row r="1733" spans="1:13" x14ac:dyDescent="0.45">
      <c r="A1733" t="s">
        <v>1165</v>
      </c>
      <c r="B1733">
        <v>34</v>
      </c>
      <c r="C1733" t="s">
        <v>28</v>
      </c>
      <c r="D1733" t="s">
        <v>34</v>
      </c>
      <c r="E1733" s="1">
        <v>1500000</v>
      </c>
      <c r="F1733" t="s">
        <v>16</v>
      </c>
      <c r="G1733" t="s">
        <v>16</v>
      </c>
      <c r="H1733" s="1">
        <v>1500000</v>
      </c>
      <c r="I1733" s="1">
        <v>1500000</v>
      </c>
      <c r="J1733">
        <v>0.82</v>
      </c>
      <c r="K1733">
        <v>570500</v>
      </c>
      <c r="L1733" t="s">
        <v>55</v>
      </c>
      <c r="M1733">
        <v>2022</v>
      </c>
    </row>
    <row r="1734" spans="1:13" x14ac:dyDescent="0.45">
      <c r="A1734" t="s">
        <v>80</v>
      </c>
      <c r="B1734">
        <v>31</v>
      </c>
      <c r="C1734" t="s">
        <v>28</v>
      </c>
      <c r="D1734" t="s">
        <v>76</v>
      </c>
      <c r="E1734" s="1">
        <v>1400000</v>
      </c>
      <c r="F1734" t="s">
        <v>16</v>
      </c>
      <c r="G1734" t="s">
        <v>16</v>
      </c>
      <c r="H1734" s="1">
        <v>1400000</v>
      </c>
      <c r="I1734" s="1">
        <v>1400000</v>
      </c>
      <c r="J1734">
        <v>0.76</v>
      </c>
      <c r="K1734">
        <v>1400000</v>
      </c>
      <c r="L1734" t="s">
        <v>55</v>
      </c>
      <c r="M1734">
        <v>2022</v>
      </c>
    </row>
    <row r="1735" spans="1:13" x14ac:dyDescent="0.45">
      <c r="A1735" t="s">
        <v>555</v>
      </c>
      <c r="B1735">
        <v>31</v>
      </c>
      <c r="C1735" t="s">
        <v>43</v>
      </c>
      <c r="D1735" t="s">
        <v>362</v>
      </c>
      <c r="E1735" s="1">
        <v>1000000</v>
      </c>
      <c r="F1735" t="s">
        <v>16</v>
      </c>
      <c r="G1735" t="s">
        <v>16</v>
      </c>
      <c r="H1735" s="1">
        <v>1000000</v>
      </c>
      <c r="I1735" s="1">
        <v>1000000</v>
      </c>
      <c r="J1735">
        <v>0.55000000000000004</v>
      </c>
      <c r="K1735">
        <v>1000000</v>
      </c>
      <c r="L1735" t="s">
        <v>55</v>
      </c>
      <c r="M1735">
        <v>2022</v>
      </c>
    </row>
    <row r="1736" spans="1:13" x14ac:dyDescent="0.45">
      <c r="A1736" t="s">
        <v>81</v>
      </c>
      <c r="B1736">
        <v>26</v>
      </c>
      <c r="C1736" t="s">
        <v>23</v>
      </c>
      <c r="D1736" t="s">
        <v>34</v>
      </c>
      <c r="E1736" s="1">
        <v>720000</v>
      </c>
      <c r="F1736" t="s">
        <v>16</v>
      </c>
      <c r="G1736" t="s">
        <v>16</v>
      </c>
      <c r="H1736" s="1">
        <v>720000</v>
      </c>
      <c r="I1736" s="1">
        <v>720000</v>
      </c>
      <c r="J1736">
        <v>0.39</v>
      </c>
      <c r="K1736">
        <v>720000</v>
      </c>
      <c r="L1736" t="s">
        <v>55</v>
      </c>
      <c r="M1736">
        <v>2022</v>
      </c>
    </row>
    <row r="1737" spans="1:13" x14ac:dyDescent="0.45">
      <c r="A1737" t="s">
        <v>1249</v>
      </c>
      <c r="B1737">
        <v>28</v>
      </c>
      <c r="C1737" t="s">
        <v>28</v>
      </c>
      <c r="D1737" t="s">
        <v>34</v>
      </c>
      <c r="E1737" s="1">
        <v>700000</v>
      </c>
      <c r="F1737" t="s">
        <v>16</v>
      </c>
      <c r="G1737" t="s">
        <v>16</v>
      </c>
      <c r="H1737" s="1">
        <v>700000</v>
      </c>
      <c r="I1737" s="1">
        <v>680742</v>
      </c>
      <c r="J1737">
        <v>0.37</v>
      </c>
      <c r="K1737">
        <v>680742</v>
      </c>
      <c r="L1737" t="s">
        <v>55</v>
      </c>
      <c r="M1737">
        <v>2022</v>
      </c>
    </row>
    <row r="1738" spans="1:13" x14ac:dyDescent="0.45">
      <c r="A1738" t="s">
        <v>919</v>
      </c>
      <c r="B1738">
        <v>24</v>
      </c>
      <c r="C1738" t="s">
        <v>31</v>
      </c>
      <c r="D1738" t="s">
        <v>34</v>
      </c>
      <c r="E1738" s="1">
        <v>710000</v>
      </c>
      <c r="F1738" t="s">
        <v>16</v>
      </c>
      <c r="G1738" t="s">
        <v>16</v>
      </c>
      <c r="H1738" s="1">
        <v>710000</v>
      </c>
      <c r="I1738" s="1">
        <v>667071</v>
      </c>
      <c r="J1738">
        <v>0.36</v>
      </c>
      <c r="K1738">
        <v>667071</v>
      </c>
      <c r="L1738" t="s">
        <v>55</v>
      </c>
      <c r="M1738">
        <v>2022</v>
      </c>
    </row>
    <row r="1739" spans="1:13" x14ac:dyDescent="0.45">
      <c r="A1739" t="s">
        <v>517</v>
      </c>
      <c r="B1739">
        <v>32</v>
      </c>
      <c r="C1739" t="s">
        <v>19</v>
      </c>
      <c r="D1739" t="s">
        <v>15</v>
      </c>
      <c r="E1739" s="1">
        <v>1500000</v>
      </c>
      <c r="F1739" t="s">
        <v>16</v>
      </c>
      <c r="G1739" t="s">
        <v>16</v>
      </c>
      <c r="H1739" s="1">
        <v>1500000</v>
      </c>
      <c r="I1739" s="1">
        <v>535730</v>
      </c>
      <c r="J1739">
        <v>0.28999999999999998</v>
      </c>
      <c r="K1739">
        <v>535730</v>
      </c>
      <c r="L1739" t="s">
        <v>55</v>
      </c>
      <c r="M1739">
        <v>2022</v>
      </c>
    </row>
    <row r="1740" spans="1:13" x14ac:dyDescent="0.45">
      <c r="A1740" t="s">
        <v>920</v>
      </c>
      <c r="B1740">
        <v>27</v>
      </c>
      <c r="C1740" t="s">
        <v>28</v>
      </c>
      <c r="D1740" t="s">
        <v>34</v>
      </c>
      <c r="E1740" s="1">
        <v>700000</v>
      </c>
      <c r="F1740" t="s">
        <v>16</v>
      </c>
      <c r="G1740" t="s">
        <v>16</v>
      </c>
      <c r="H1740" s="1">
        <v>700000</v>
      </c>
      <c r="I1740" s="1">
        <v>526902</v>
      </c>
      <c r="J1740">
        <v>0.28999999999999998</v>
      </c>
      <c r="K1740">
        <v>526902</v>
      </c>
      <c r="L1740" t="s">
        <v>55</v>
      </c>
      <c r="M1740">
        <v>2022</v>
      </c>
    </row>
    <row r="1741" spans="1:13" x14ac:dyDescent="0.45">
      <c r="A1741" t="s">
        <v>1250</v>
      </c>
      <c r="B1741">
        <v>21</v>
      </c>
      <c r="C1741" t="s">
        <v>43</v>
      </c>
      <c r="D1741" t="s">
        <v>34</v>
      </c>
      <c r="E1741" s="1">
        <v>700000</v>
      </c>
      <c r="F1741" t="s">
        <v>16</v>
      </c>
      <c r="G1741" t="s">
        <v>16</v>
      </c>
      <c r="H1741" s="1">
        <v>700000</v>
      </c>
      <c r="I1741" s="1">
        <v>499980</v>
      </c>
      <c r="J1741">
        <v>0.27</v>
      </c>
      <c r="K1741">
        <v>499980</v>
      </c>
      <c r="L1741" t="s">
        <v>55</v>
      </c>
      <c r="M1741">
        <v>2022</v>
      </c>
    </row>
    <row r="1742" spans="1:13" x14ac:dyDescent="0.45">
      <c r="A1742" t="s">
        <v>1251</v>
      </c>
      <c r="B1742">
        <v>21</v>
      </c>
      <c r="C1742" t="s">
        <v>19</v>
      </c>
      <c r="D1742" t="s">
        <v>34</v>
      </c>
      <c r="E1742" s="1">
        <v>700000</v>
      </c>
      <c r="F1742" t="s">
        <v>16</v>
      </c>
      <c r="G1742" t="s">
        <v>16</v>
      </c>
      <c r="H1742" s="1">
        <v>700000</v>
      </c>
      <c r="I1742" s="1">
        <v>215376</v>
      </c>
      <c r="J1742">
        <v>0.12</v>
      </c>
      <c r="K1742">
        <v>215376</v>
      </c>
      <c r="L1742" t="s">
        <v>55</v>
      </c>
      <c r="M1742">
        <v>2022</v>
      </c>
    </row>
    <row r="1743" spans="1:13" x14ac:dyDescent="0.45">
      <c r="A1743" t="s">
        <v>1252</v>
      </c>
      <c r="B1743">
        <v>23</v>
      </c>
      <c r="C1743" t="s">
        <v>23</v>
      </c>
      <c r="D1743" t="s">
        <v>34</v>
      </c>
      <c r="E1743" s="1">
        <v>700000</v>
      </c>
      <c r="F1743" t="s">
        <v>16</v>
      </c>
      <c r="G1743" t="s">
        <v>16</v>
      </c>
      <c r="H1743" s="1">
        <v>700000</v>
      </c>
      <c r="I1743" s="1">
        <v>153840</v>
      </c>
      <c r="J1743">
        <v>0.08</v>
      </c>
      <c r="K1743">
        <v>153840</v>
      </c>
      <c r="L1743" t="s">
        <v>55</v>
      </c>
      <c r="M1743">
        <v>2022</v>
      </c>
    </row>
    <row r="1744" spans="1:13" x14ac:dyDescent="0.45">
      <c r="A1744" t="s">
        <v>37</v>
      </c>
      <c r="B1744">
        <v>29</v>
      </c>
      <c r="C1744" t="s">
        <v>28</v>
      </c>
      <c r="E1744" s="1">
        <v>700000</v>
      </c>
      <c r="F1744" t="s">
        <v>16</v>
      </c>
      <c r="G1744" t="s">
        <v>16</v>
      </c>
      <c r="H1744" s="1">
        <v>700000</v>
      </c>
      <c r="I1744" s="1">
        <v>46152</v>
      </c>
      <c r="J1744">
        <v>0.03</v>
      </c>
      <c r="K1744">
        <v>46152</v>
      </c>
      <c r="L1744" t="s">
        <v>55</v>
      </c>
      <c r="M1744">
        <v>2022</v>
      </c>
    </row>
    <row r="1745" spans="1:13" x14ac:dyDescent="0.45">
      <c r="A1745" t="s">
        <v>822</v>
      </c>
      <c r="B1745">
        <v>31</v>
      </c>
      <c r="C1745" t="s">
        <v>23</v>
      </c>
      <c r="D1745" t="s">
        <v>15</v>
      </c>
      <c r="E1745" s="1">
        <v>5500000</v>
      </c>
      <c r="F1745" s="1">
        <v>500000</v>
      </c>
      <c r="G1745" t="s">
        <v>16</v>
      </c>
      <c r="H1745" s="1">
        <v>6000000</v>
      </c>
      <c r="I1745" s="1">
        <v>6000000</v>
      </c>
      <c r="J1745">
        <v>13.37</v>
      </c>
      <c r="K1745">
        <v>7000000</v>
      </c>
      <c r="L1745" t="s">
        <v>87</v>
      </c>
      <c r="M1745">
        <v>2022</v>
      </c>
    </row>
    <row r="1746" spans="1:13" x14ac:dyDescent="0.45">
      <c r="A1746" t="s">
        <v>1253</v>
      </c>
      <c r="B1746">
        <v>27</v>
      </c>
      <c r="C1746" t="s">
        <v>21</v>
      </c>
      <c r="D1746" t="s">
        <v>270</v>
      </c>
      <c r="E1746" s="1">
        <v>3150000</v>
      </c>
      <c r="F1746" t="s">
        <v>16</v>
      </c>
      <c r="G1746" t="s">
        <v>16</v>
      </c>
      <c r="H1746" s="1">
        <v>3150000</v>
      </c>
      <c r="I1746" s="1">
        <v>3150000</v>
      </c>
      <c r="J1746">
        <v>7.02</v>
      </c>
      <c r="K1746">
        <v>3150000</v>
      </c>
      <c r="L1746" t="s">
        <v>87</v>
      </c>
      <c r="M1746">
        <v>2022</v>
      </c>
    </row>
    <row r="1747" spans="1:13" x14ac:dyDescent="0.45">
      <c r="A1747" t="s">
        <v>539</v>
      </c>
      <c r="B1747">
        <v>38</v>
      </c>
      <c r="C1747" t="s">
        <v>31</v>
      </c>
      <c r="D1747" t="s">
        <v>15</v>
      </c>
      <c r="E1747" s="1">
        <v>900000</v>
      </c>
      <c r="F1747" t="s">
        <v>16</v>
      </c>
      <c r="G1747" t="s">
        <v>16</v>
      </c>
      <c r="H1747" s="1">
        <v>900000</v>
      </c>
      <c r="I1747" s="1">
        <v>900000</v>
      </c>
      <c r="J1747">
        <v>2</v>
      </c>
      <c r="K1747">
        <v>900000</v>
      </c>
      <c r="L1747" t="s">
        <v>87</v>
      </c>
      <c r="M1747">
        <v>2022</v>
      </c>
    </row>
    <row r="1748" spans="1:13" x14ac:dyDescent="0.45">
      <c r="A1748" t="s">
        <v>103</v>
      </c>
      <c r="B1748">
        <v>27</v>
      </c>
      <c r="C1748" t="s">
        <v>43</v>
      </c>
      <c r="D1748" t="s">
        <v>34</v>
      </c>
      <c r="E1748" s="1">
        <v>716500</v>
      </c>
      <c r="F1748" t="s">
        <v>16</v>
      </c>
      <c r="G1748" t="s">
        <v>16</v>
      </c>
      <c r="H1748" s="1">
        <v>716500</v>
      </c>
      <c r="I1748" s="1">
        <v>716500</v>
      </c>
      <c r="J1748">
        <v>1.6</v>
      </c>
      <c r="K1748">
        <v>716500</v>
      </c>
      <c r="L1748" t="s">
        <v>87</v>
      </c>
      <c r="M1748">
        <v>2022</v>
      </c>
    </row>
    <row r="1749" spans="1:13" x14ac:dyDescent="0.45">
      <c r="A1749" t="s">
        <v>98</v>
      </c>
      <c r="B1749">
        <v>26</v>
      </c>
      <c r="C1749" t="s">
        <v>58</v>
      </c>
      <c r="D1749" t="s">
        <v>34</v>
      </c>
      <c r="E1749" s="1">
        <v>713000</v>
      </c>
      <c r="F1749" t="s">
        <v>16</v>
      </c>
      <c r="G1749" t="s">
        <v>16</v>
      </c>
      <c r="H1749" s="1">
        <v>713000</v>
      </c>
      <c r="I1749" s="1">
        <v>713000</v>
      </c>
      <c r="J1749">
        <v>1.59</v>
      </c>
      <c r="K1749">
        <v>713000</v>
      </c>
      <c r="L1749" t="s">
        <v>87</v>
      </c>
      <c r="M1749">
        <v>2022</v>
      </c>
    </row>
    <row r="1750" spans="1:13" x14ac:dyDescent="0.45">
      <c r="A1750" t="s">
        <v>923</v>
      </c>
      <c r="B1750">
        <v>28</v>
      </c>
      <c r="C1750" t="s">
        <v>28</v>
      </c>
      <c r="D1750" t="s">
        <v>34</v>
      </c>
      <c r="E1750" s="1">
        <v>711500</v>
      </c>
      <c r="F1750" t="s">
        <v>16</v>
      </c>
      <c r="G1750" t="s">
        <v>16</v>
      </c>
      <c r="H1750" s="1">
        <v>711500</v>
      </c>
      <c r="I1750" s="1">
        <v>711500</v>
      </c>
      <c r="J1750">
        <v>1.59</v>
      </c>
      <c r="K1750">
        <v>711500</v>
      </c>
      <c r="L1750" t="s">
        <v>87</v>
      </c>
      <c r="M1750">
        <v>2022</v>
      </c>
    </row>
    <row r="1751" spans="1:13" x14ac:dyDescent="0.45">
      <c r="A1751" t="s">
        <v>109</v>
      </c>
      <c r="B1751">
        <v>25</v>
      </c>
      <c r="C1751" t="s">
        <v>36</v>
      </c>
      <c r="D1751" t="s">
        <v>34</v>
      </c>
      <c r="E1751" s="1">
        <v>711000</v>
      </c>
      <c r="F1751" t="s">
        <v>16</v>
      </c>
      <c r="G1751" t="s">
        <v>16</v>
      </c>
      <c r="H1751" s="1">
        <v>711000</v>
      </c>
      <c r="I1751" s="1">
        <v>711000</v>
      </c>
      <c r="J1751">
        <v>1.58</v>
      </c>
      <c r="K1751">
        <v>711000</v>
      </c>
      <c r="L1751" t="s">
        <v>87</v>
      </c>
      <c r="M1751">
        <v>2022</v>
      </c>
    </row>
    <row r="1752" spans="1:13" x14ac:dyDescent="0.45">
      <c r="A1752" t="s">
        <v>697</v>
      </c>
      <c r="B1752">
        <v>27</v>
      </c>
      <c r="C1752" t="s">
        <v>19</v>
      </c>
      <c r="D1752" t="s">
        <v>34</v>
      </c>
      <c r="E1752" s="1">
        <v>709500</v>
      </c>
      <c r="F1752" t="s">
        <v>16</v>
      </c>
      <c r="G1752" t="s">
        <v>16</v>
      </c>
      <c r="H1752" s="1">
        <v>709500</v>
      </c>
      <c r="I1752" s="1">
        <v>709500</v>
      </c>
      <c r="J1752">
        <v>1.58</v>
      </c>
      <c r="K1752">
        <v>709500</v>
      </c>
      <c r="L1752" t="s">
        <v>87</v>
      </c>
      <c r="M1752">
        <v>2022</v>
      </c>
    </row>
    <row r="1753" spans="1:13" x14ac:dyDescent="0.45">
      <c r="A1753" t="s">
        <v>1254</v>
      </c>
      <c r="B1753">
        <v>26</v>
      </c>
      <c r="C1753" t="s">
        <v>23</v>
      </c>
      <c r="D1753" t="s">
        <v>34</v>
      </c>
      <c r="E1753" s="1">
        <v>705500</v>
      </c>
      <c r="F1753" t="s">
        <v>16</v>
      </c>
      <c r="G1753" t="s">
        <v>16</v>
      </c>
      <c r="H1753" s="1">
        <v>705500</v>
      </c>
      <c r="I1753" s="1">
        <v>705500</v>
      </c>
      <c r="J1753">
        <v>1.57</v>
      </c>
      <c r="K1753">
        <v>705500</v>
      </c>
      <c r="L1753" t="s">
        <v>87</v>
      </c>
      <c r="M1753">
        <v>2022</v>
      </c>
    </row>
    <row r="1754" spans="1:13" x14ac:dyDescent="0.45">
      <c r="A1754" t="s">
        <v>1255</v>
      </c>
      <c r="B1754">
        <v>26</v>
      </c>
      <c r="C1754" t="s">
        <v>28</v>
      </c>
      <c r="D1754" t="s">
        <v>34</v>
      </c>
      <c r="E1754" s="1">
        <v>705000</v>
      </c>
      <c r="F1754" t="s">
        <v>16</v>
      </c>
      <c r="G1754" t="s">
        <v>16</v>
      </c>
      <c r="H1754" s="1">
        <v>705000</v>
      </c>
      <c r="I1754" s="1">
        <v>705000</v>
      </c>
      <c r="J1754">
        <v>1.57</v>
      </c>
      <c r="K1754">
        <v>705000</v>
      </c>
      <c r="L1754" t="s">
        <v>87</v>
      </c>
      <c r="M1754">
        <v>2022</v>
      </c>
    </row>
    <row r="1755" spans="1:13" x14ac:dyDescent="0.45">
      <c r="A1755" t="s">
        <v>108</v>
      </c>
      <c r="B1755">
        <v>27</v>
      </c>
      <c r="C1755" t="s">
        <v>28</v>
      </c>
      <c r="D1755" t="s">
        <v>34</v>
      </c>
      <c r="E1755" s="1">
        <v>709500</v>
      </c>
      <c r="F1755" t="s">
        <v>16</v>
      </c>
      <c r="G1755" t="s">
        <v>16</v>
      </c>
      <c r="H1755" s="1">
        <v>709500</v>
      </c>
      <c r="I1755" s="1">
        <v>701640</v>
      </c>
      <c r="J1755">
        <v>1.56</v>
      </c>
      <c r="K1755">
        <v>701640</v>
      </c>
      <c r="L1755" t="s">
        <v>87</v>
      </c>
      <c r="M1755">
        <v>2022</v>
      </c>
    </row>
    <row r="1756" spans="1:13" x14ac:dyDescent="0.45">
      <c r="A1756" t="s">
        <v>1256</v>
      </c>
      <c r="B1756">
        <v>27</v>
      </c>
      <c r="C1756" t="s">
        <v>28</v>
      </c>
      <c r="D1756" t="s">
        <v>34</v>
      </c>
      <c r="E1756" s="1">
        <v>700500</v>
      </c>
      <c r="F1756" t="s">
        <v>16</v>
      </c>
      <c r="G1756" t="s">
        <v>16</v>
      </c>
      <c r="H1756" s="1">
        <v>700500</v>
      </c>
      <c r="I1756" s="1">
        <v>700500</v>
      </c>
      <c r="J1756">
        <v>1.56</v>
      </c>
      <c r="K1756">
        <v>700500</v>
      </c>
      <c r="L1756" t="s">
        <v>87</v>
      </c>
      <c r="M1756">
        <v>2022</v>
      </c>
    </row>
    <row r="1757" spans="1:13" x14ac:dyDescent="0.45">
      <c r="A1757" t="s">
        <v>821</v>
      </c>
      <c r="B1757">
        <v>28</v>
      </c>
      <c r="C1757" t="s">
        <v>26</v>
      </c>
      <c r="D1757" t="s">
        <v>15</v>
      </c>
      <c r="E1757" s="1">
        <v>700000</v>
      </c>
      <c r="F1757" t="s">
        <v>16</v>
      </c>
      <c r="G1757" t="s">
        <v>16</v>
      </c>
      <c r="H1757" s="1">
        <v>700000</v>
      </c>
      <c r="I1757" s="1">
        <v>700000</v>
      </c>
      <c r="J1757">
        <v>1.56</v>
      </c>
      <c r="K1757">
        <v>700000</v>
      </c>
      <c r="L1757" t="s">
        <v>87</v>
      </c>
      <c r="M1757">
        <v>2022</v>
      </c>
    </row>
    <row r="1758" spans="1:13" x14ac:dyDescent="0.45">
      <c r="A1758" t="s">
        <v>924</v>
      </c>
      <c r="B1758">
        <v>25</v>
      </c>
      <c r="C1758" t="s">
        <v>43</v>
      </c>
      <c r="D1758" t="s">
        <v>34</v>
      </c>
      <c r="E1758" s="1">
        <v>704000</v>
      </c>
      <c r="F1758" t="s">
        <v>16</v>
      </c>
      <c r="G1758" t="s">
        <v>16</v>
      </c>
      <c r="H1758" s="1">
        <v>704000</v>
      </c>
      <c r="I1758" s="1">
        <v>669164</v>
      </c>
      <c r="J1758">
        <v>1.49</v>
      </c>
      <c r="K1758">
        <v>669164</v>
      </c>
      <c r="L1758" t="s">
        <v>87</v>
      </c>
      <c r="M1758">
        <v>2022</v>
      </c>
    </row>
    <row r="1759" spans="1:13" x14ac:dyDescent="0.45">
      <c r="A1759" t="s">
        <v>1257</v>
      </c>
      <c r="B1759">
        <v>25</v>
      </c>
      <c r="C1759" t="s">
        <v>23</v>
      </c>
      <c r="D1759" t="s">
        <v>34</v>
      </c>
      <c r="E1759" s="1">
        <v>700000</v>
      </c>
      <c r="F1759" t="s">
        <v>16</v>
      </c>
      <c r="G1759" t="s">
        <v>16</v>
      </c>
      <c r="H1759" s="1">
        <v>700000</v>
      </c>
      <c r="I1759" s="1">
        <v>615360</v>
      </c>
      <c r="J1759">
        <v>1.37</v>
      </c>
      <c r="K1759">
        <v>615360</v>
      </c>
      <c r="L1759" t="s">
        <v>87</v>
      </c>
      <c r="M1759">
        <v>2022</v>
      </c>
    </row>
    <row r="1760" spans="1:13" x14ac:dyDescent="0.45">
      <c r="A1760" t="s">
        <v>891</v>
      </c>
      <c r="B1760">
        <v>30</v>
      </c>
      <c r="C1760" t="s">
        <v>23</v>
      </c>
      <c r="D1760" t="s">
        <v>161</v>
      </c>
      <c r="E1760" s="1">
        <v>875000</v>
      </c>
      <c r="F1760" t="s">
        <v>16</v>
      </c>
      <c r="G1760" t="s">
        <v>16</v>
      </c>
      <c r="H1760" s="1">
        <v>875000</v>
      </c>
      <c r="I1760" s="1">
        <v>576960</v>
      </c>
      <c r="J1760">
        <v>1.29</v>
      </c>
      <c r="K1760">
        <v>576960</v>
      </c>
      <c r="L1760" t="s">
        <v>87</v>
      </c>
      <c r="M1760">
        <v>2022</v>
      </c>
    </row>
    <row r="1761" spans="1:13" x14ac:dyDescent="0.45">
      <c r="A1761" t="s">
        <v>927</v>
      </c>
      <c r="B1761">
        <v>29</v>
      </c>
      <c r="C1761" t="s">
        <v>23</v>
      </c>
      <c r="D1761" t="s">
        <v>34</v>
      </c>
      <c r="E1761" s="1">
        <v>700000</v>
      </c>
      <c r="F1761" t="s">
        <v>16</v>
      </c>
      <c r="G1761" t="s">
        <v>16</v>
      </c>
      <c r="H1761" s="1">
        <v>700000</v>
      </c>
      <c r="I1761" s="1">
        <v>557670</v>
      </c>
      <c r="J1761">
        <v>1.24</v>
      </c>
      <c r="K1761">
        <v>557670</v>
      </c>
      <c r="L1761" t="s">
        <v>87</v>
      </c>
      <c r="M1761">
        <v>2022</v>
      </c>
    </row>
    <row r="1762" spans="1:13" x14ac:dyDescent="0.45">
      <c r="A1762" t="s">
        <v>1258</v>
      </c>
      <c r="B1762">
        <v>24</v>
      </c>
      <c r="C1762" t="s">
        <v>31</v>
      </c>
      <c r="D1762" t="s">
        <v>34</v>
      </c>
      <c r="E1762" s="1">
        <v>700000</v>
      </c>
      <c r="F1762" t="s">
        <v>16</v>
      </c>
      <c r="G1762" t="s">
        <v>16</v>
      </c>
      <c r="H1762" s="1">
        <v>700000</v>
      </c>
      <c r="I1762" s="1">
        <v>526902</v>
      </c>
      <c r="J1762">
        <v>1.17</v>
      </c>
      <c r="K1762">
        <v>526902</v>
      </c>
      <c r="L1762" t="s">
        <v>87</v>
      </c>
      <c r="M1762">
        <v>2022</v>
      </c>
    </row>
    <row r="1763" spans="1:13" x14ac:dyDescent="0.45">
      <c r="A1763" t="s">
        <v>1192</v>
      </c>
      <c r="B1763">
        <v>28</v>
      </c>
      <c r="C1763" t="s">
        <v>43</v>
      </c>
      <c r="D1763" t="s">
        <v>76</v>
      </c>
      <c r="E1763" s="1">
        <v>1400000</v>
      </c>
      <c r="F1763" t="s">
        <v>16</v>
      </c>
      <c r="G1763" t="s">
        <v>16</v>
      </c>
      <c r="H1763" s="1">
        <v>1400000</v>
      </c>
      <c r="I1763" s="1">
        <v>492288</v>
      </c>
      <c r="J1763">
        <v>1.1000000000000001</v>
      </c>
      <c r="K1763">
        <v>492288</v>
      </c>
      <c r="L1763" t="s">
        <v>87</v>
      </c>
      <c r="M1763">
        <v>2022</v>
      </c>
    </row>
    <row r="1764" spans="1:13" x14ac:dyDescent="0.45">
      <c r="A1764" t="s">
        <v>938</v>
      </c>
      <c r="B1764">
        <v>25</v>
      </c>
      <c r="C1764" t="s">
        <v>14</v>
      </c>
      <c r="D1764" t="s">
        <v>34</v>
      </c>
      <c r="E1764" s="1">
        <v>700000</v>
      </c>
      <c r="F1764" t="s">
        <v>16</v>
      </c>
      <c r="G1764" t="s">
        <v>16</v>
      </c>
      <c r="H1764" s="1">
        <v>700000</v>
      </c>
      <c r="I1764" s="1">
        <v>465366</v>
      </c>
      <c r="J1764">
        <v>1.04</v>
      </c>
      <c r="K1764">
        <v>465366</v>
      </c>
      <c r="L1764" t="s">
        <v>87</v>
      </c>
      <c r="M1764">
        <v>2022</v>
      </c>
    </row>
    <row r="1765" spans="1:13" x14ac:dyDescent="0.45">
      <c r="A1765" t="s">
        <v>1259</v>
      </c>
      <c r="B1765">
        <v>25</v>
      </c>
      <c r="C1765" t="s">
        <v>19</v>
      </c>
      <c r="D1765" t="s">
        <v>34</v>
      </c>
      <c r="E1765" s="1">
        <v>700000</v>
      </c>
      <c r="F1765" t="s">
        <v>16</v>
      </c>
      <c r="G1765" t="s">
        <v>16</v>
      </c>
      <c r="H1765" s="1">
        <v>700000</v>
      </c>
      <c r="I1765" s="1">
        <v>273066</v>
      </c>
      <c r="J1765">
        <v>0.61</v>
      </c>
      <c r="K1765">
        <v>273066</v>
      </c>
      <c r="L1765" t="s">
        <v>87</v>
      </c>
      <c r="M1765">
        <v>2022</v>
      </c>
    </row>
    <row r="1766" spans="1:13" x14ac:dyDescent="0.45">
      <c r="A1766" t="s">
        <v>1260</v>
      </c>
      <c r="B1766">
        <v>26</v>
      </c>
      <c r="C1766" t="s">
        <v>28</v>
      </c>
      <c r="D1766" t="s">
        <v>34</v>
      </c>
      <c r="E1766" s="1">
        <v>701000</v>
      </c>
      <c r="F1766" t="s">
        <v>16</v>
      </c>
      <c r="G1766" t="s">
        <v>16</v>
      </c>
      <c r="H1766" s="1">
        <v>701000</v>
      </c>
      <c r="I1766" s="1">
        <v>223416</v>
      </c>
      <c r="J1766">
        <v>0.5</v>
      </c>
      <c r="K1766">
        <v>223416</v>
      </c>
      <c r="L1766" t="s">
        <v>87</v>
      </c>
      <c r="M1766">
        <v>2022</v>
      </c>
    </row>
    <row r="1767" spans="1:13" x14ac:dyDescent="0.45">
      <c r="A1767" t="s">
        <v>435</v>
      </c>
      <c r="B1767">
        <v>32</v>
      </c>
      <c r="C1767" t="s">
        <v>31</v>
      </c>
      <c r="D1767" t="s">
        <v>34</v>
      </c>
      <c r="E1767" s="1">
        <v>780000</v>
      </c>
      <c r="F1767" t="s">
        <v>16</v>
      </c>
      <c r="G1767" t="s">
        <v>16</v>
      </c>
      <c r="H1767" s="1">
        <v>780000</v>
      </c>
      <c r="I1767" s="1">
        <v>210000</v>
      </c>
      <c r="J1767">
        <v>0.47</v>
      </c>
      <c r="K1767">
        <v>210000</v>
      </c>
      <c r="L1767" t="s">
        <v>87</v>
      </c>
      <c r="M1767">
        <v>2022</v>
      </c>
    </row>
    <row r="1768" spans="1:13" x14ac:dyDescent="0.45">
      <c r="A1768" t="s">
        <v>1261</v>
      </c>
      <c r="B1768">
        <v>24</v>
      </c>
      <c r="C1768" t="s">
        <v>43</v>
      </c>
      <c r="D1768" t="s">
        <v>34</v>
      </c>
      <c r="E1768" s="1">
        <v>700000</v>
      </c>
      <c r="F1768" t="s">
        <v>16</v>
      </c>
      <c r="G1768" t="s">
        <v>16</v>
      </c>
      <c r="H1768" s="1">
        <v>700000</v>
      </c>
      <c r="I1768" s="1">
        <v>196146</v>
      </c>
      <c r="J1768">
        <v>0.44</v>
      </c>
      <c r="K1768">
        <v>196146</v>
      </c>
      <c r="L1768" t="s">
        <v>87</v>
      </c>
      <c r="M1768">
        <v>2022</v>
      </c>
    </row>
    <row r="1769" spans="1:13" x14ac:dyDescent="0.45">
      <c r="A1769" t="s">
        <v>1262</v>
      </c>
      <c r="B1769">
        <v>25</v>
      </c>
      <c r="C1769" t="s">
        <v>28</v>
      </c>
      <c r="D1769" t="s">
        <v>34</v>
      </c>
      <c r="E1769" s="1">
        <v>700000</v>
      </c>
      <c r="F1769" t="s">
        <v>16</v>
      </c>
      <c r="G1769" t="s">
        <v>16</v>
      </c>
      <c r="H1769" s="1">
        <v>700000</v>
      </c>
      <c r="I1769" s="1">
        <v>173070</v>
      </c>
      <c r="J1769">
        <v>0.39</v>
      </c>
      <c r="K1769">
        <v>173070</v>
      </c>
      <c r="L1769" t="s">
        <v>87</v>
      </c>
      <c r="M1769">
        <v>2022</v>
      </c>
    </row>
    <row r="1770" spans="1:13" x14ac:dyDescent="0.45">
      <c r="A1770" t="s">
        <v>1263</v>
      </c>
      <c r="B1770">
        <v>23</v>
      </c>
      <c r="C1770" t="s">
        <v>28</v>
      </c>
      <c r="D1770" t="s">
        <v>34</v>
      </c>
      <c r="E1770" s="1">
        <v>700000</v>
      </c>
      <c r="F1770" t="s">
        <v>16</v>
      </c>
      <c r="G1770" t="s">
        <v>16</v>
      </c>
      <c r="H1770" s="1">
        <v>700000</v>
      </c>
      <c r="I1770" s="1">
        <v>138456</v>
      </c>
      <c r="J1770">
        <v>0.31</v>
      </c>
      <c r="K1770">
        <v>138456</v>
      </c>
      <c r="L1770" t="s">
        <v>87</v>
      </c>
      <c r="M1770">
        <v>2022</v>
      </c>
    </row>
    <row r="1771" spans="1:13" x14ac:dyDescent="0.45">
      <c r="A1771" t="s">
        <v>1264</v>
      </c>
      <c r="B1771">
        <v>21</v>
      </c>
      <c r="C1771" t="s">
        <v>19</v>
      </c>
      <c r="D1771" t="s">
        <v>34</v>
      </c>
      <c r="E1771" s="1">
        <v>700000</v>
      </c>
      <c r="F1771" t="s">
        <v>16</v>
      </c>
      <c r="G1771" t="s">
        <v>16</v>
      </c>
      <c r="H1771" s="1">
        <v>700000</v>
      </c>
      <c r="I1771" s="1">
        <v>134610</v>
      </c>
      <c r="J1771">
        <v>0.3</v>
      </c>
      <c r="K1771">
        <v>134610</v>
      </c>
      <c r="L1771" t="s">
        <v>87</v>
      </c>
      <c r="M1771">
        <v>2022</v>
      </c>
    </row>
    <row r="1772" spans="1:13" x14ac:dyDescent="0.45">
      <c r="A1772" t="s">
        <v>447</v>
      </c>
      <c r="B1772">
        <v>32</v>
      </c>
      <c r="C1772" t="s">
        <v>36</v>
      </c>
      <c r="D1772" t="s">
        <v>15</v>
      </c>
      <c r="E1772" s="1">
        <v>700000</v>
      </c>
      <c r="F1772" t="s">
        <v>16</v>
      </c>
      <c r="G1772" t="s">
        <v>16</v>
      </c>
      <c r="H1772" s="1">
        <v>700000</v>
      </c>
      <c r="I1772" s="1">
        <v>130764</v>
      </c>
      <c r="J1772">
        <v>0.28999999999999998</v>
      </c>
      <c r="K1772">
        <v>130764</v>
      </c>
      <c r="L1772" t="s">
        <v>87</v>
      </c>
      <c r="M1772">
        <v>2022</v>
      </c>
    </row>
    <row r="1773" spans="1:13" x14ac:dyDescent="0.45">
      <c r="A1773" t="s">
        <v>1265</v>
      </c>
      <c r="B1773">
        <v>28</v>
      </c>
      <c r="C1773" t="s">
        <v>28</v>
      </c>
      <c r="D1773" t="s">
        <v>34</v>
      </c>
      <c r="E1773" s="1">
        <v>700000</v>
      </c>
      <c r="F1773" t="s">
        <v>16</v>
      </c>
      <c r="G1773" t="s">
        <v>16</v>
      </c>
      <c r="H1773" s="1">
        <v>700000</v>
      </c>
      <c r="I1773" s="1">
        <v>30768</v>
      </c>
      <c r="J1773">
        <v>7.0000000000000007E-2</v>
      </c>
      <c r="K1773">
        <v>30768</v>
      </c>
      <c r="L1773" t="s">
        <v>87</v>
      </c>
      <c r="M1773">
        <v>2022</v>
      </c>
    </row>
    <row r="1774" spans="1:13" x14ac:dyDescent="0.45">
      <c r="A1774" t="s">
        <v>118</v>
      </c>
      <c r="B1774">
        <v>29</v>
      </c>
      <c r="C1774" t="s">
        <v>19</v>
      </c>
      <c r="D1774" t="s">
        <v>15</v>
      </c>
      <c r="E1774" s="1">
        <v>20000000</v>
      </c>
      <c r="F1774" t="s">
        <v>16</v>
      </c>
      <c r="G1774" t="s">
        <v>16</v>
      </c>
      <c r="H1774" s="1">
        <v>20000000</v>
      </c>
      <c r="I1774" s="1">
        <v>20000000</v>
      </c>
      <c r="J1774">
        <v>9.44</v>
      </c>
      <c r="K1774">
        <v>20000000</v>
      </c>
      <c r="L1774" t="s">
        <v>116</v>
      </c>
      <c r="M1774">
        <v>2022</v>
      </c>
    </row>
    <row r="1775" spans="1:13" x14ac:dyDescent="0.45">
      <c r="A1775" t="s">
        <v>117</v>
      </c>
      <c r="B1775">
        <v>34</v>
      </c>
      <c r="C1775" t="s">
        <v>115</v>
      </c>
      <c r="D1775" t="s">
        <v>15</v>
      </c>
      <c r="E1775" s="1">
        <v>19350000</v>
      </c>
      <c r="F1775" t="s">
        <v>16</v>
      </c>
      <c r="G1775" t="s">
        <v>16</v>
      </c>
      <c r="H1775" s="1">
        <v>19350000</v>
      </c>
      <c r="I1775" s="1">
        <v>19350000</v>
      </c>
      <c r="J1775">
        <v>9.14</v>
      </c>
      <c r="K1775">
        <v>22000000</v>
      </c>
      <c r="L1775" t="s">
        <v>116</v>
      </c>
      <c r="M1775">
        <v>2022</v>
      </c>
    </row>
    <row r="1776" spans="1:13" x14ac:dyDescent="0.45">
      <c r="A1776" t="s">
        <v>119</v>
      </c>
      <c r="B1776">
        <v>32</v>
      </c>
      <c r="C1776" t="s">
        <v>23</v>
      </c>
      <c r="D1776" t="s">
        <v>15</v>
      </c>
      <c r="E1776" s="1">
        <v>17000000</v>
      </c>
      <c r="F1776" t="s">
        <v>16</v>
      </c>
      <c r="G1776" t="s">
        <v>16</v>
      </c>
      <c r="H1776" s="1">
        <v>17000000</v>
      </c>
      <c r="I1776" s="1">
        <v>17000000</v>
      </c>
      <c r="J1776">
        <v>8.0299999999999994</v>
      </c>
      <c r="K1776">
        <v>17000000</v>
      </c>
      <c r="L1776" t="s">
        <v>116</v>
      </c>
      <c r="M1776">
        <v>2022</v>
      </c>
    </row>
    <row r="1777" spans="1:13" x14ac:dyDescent="0.45">
      <c r="A1777" t="s">
        <v>126</v>
      </c>
      <c r="B1777">
        <v>25</v>
      </c>
      <c r="C1777" t="s">
        <v>14</v>
      </c>
      <c r="D1777" t="s">
        <v>362</v>
      </c>
      <c r="E1777" s="1">
        <v>11200000</v>
      </c>
      <c r="F1777" t="s">
        <v>16</v>
      </c>
      <c r="G1777" t="s">
        <v>16</v>
      </c>
      <c r="H1777" s="1">
        <v>11200000</v>
      </c>
      <c r="I1777" s="1">
        <v>11200000</v>
      </c>
      <c r="J1777">
        <v>5.29</v>
      </c>
      <c r="K1777">
        <v>11200000</v>
      </c>
      <c r="L1777" t="s">
        <v>116</v>
      </c>
      <c r="M1777">
        <v>2022</v>
      </c>
    </row>
    <row r="1778" spans="1:13" x14ac:dyDescent="0.45">
      <c r="A1778" t="s">
        <v>124</v>
      </c>
      <c r="B1778">
        <v>32</v>
      </c>
      <c r="C1778" t="s">
        <v>28</v>
      </c>
      <c r="D1778" t="s">
        <v>15</v>
      </c>
      <c r="E1778" s="1">
        <v>7250000</v>
      </c>
      <c r="F1778" s="1">
        <v>875000</v>
      </c>
      <c r="G1778" t="s">
        <v>16</v>
      </c>
      <c r="H1778" s="1">
        <v>8125000</v>
      </c>
      <c r="I1778" s="1">
        <v>8125000</v>
      </c>
      <c r="J1778">
        <v>3.84</v>
      </c>
      <c r="K1778">
        <v>9375000</v>
      </c>
      <c r="L1778" t="s">
        <v>116</v>
      </c>
      <c r="M1778">
        <v>2022</v>
      </c>
    </row>
    <row r="1779" spans="1:13" x14ac:dyDescent="0.45">
      <c r="A1779" t="s">
        <v>394</v>
      </c>
      <c r="B1779">
        <v>30</v>
      </c>
      <c r="C1779" t="s">
        <v>43</v>
      </c>
      <c r="D1779" t="s">
        <v>15</v>
      </c>
      <c r="E1779" s="1">
        <v>8000000</v>
      </c>
      <c r="F1779" t="s">
        <v>16</v>
      </c>
      <c r="G1779" t="s">
        <v>16</v>
      </c>
      <c r="H1779" s="1">
        <v>8000000</v>
      </c>
      <c r="I1779" s="1">
        <v>7000000</v>
      </c>
      <c r="J1779">
        <v>3.3</v>
      </c>
      <c r="K1779">
        <v>7000000</v>
      </c>
      <c r="L1779" t="s">
        <v>116</v>
      </c>
      <c r="M1779">
        <v>2022</v>
      </c>
    </row>
    <row r="1780" spans="1:13" x14ac:dyDescent="0.45">
      <c r="A1780" t="s">
        <v>538</v>
      </c>
      <c r="B1780">
        <v>31</v>
      </c>
      <c r="C1780" t="s">
        <v>23</v>
      </c>
      <c r="D1780" t="s">
        <v>15</v>
      </c>
      <c r="E1780" s="1">
        <v>7000000</v>
      </c>
      <c r="F1780" t="s">
        <v>16</v>
      </c>
      <c r="G1780" t="s">
        <v>16</v>
      </c>
      <c r="H1780" s="1">
        <v>7000000</v>
      </c>
      <c r="I1780" s="1">
        <v>7000000</v>
      </c>
      <c r="J1780">
        <v>3.3</v>
      </c>
      <c r="K1780">
        <v>7000000</v>
      </c>
      <c r="L1780" t="s">
        <v>116</v>
      </c>
      <c r="M1780">
        <v>2022</v>
      </c>
    </row>
    <row r="1781" spans="1:13" x14ac:dyDescent="0.45">
      <c r="A1781" t="s">
        <v>502</v>
      </c>
      <c r="B1781">
        <v>42</v>
      </c>
      <c r="C1781" t="s">
        <v>23</v>
      </c>
      <c r="D1781" t="s">
        <v>15</v>
      </c>
      <c r="E1781" s="1">
        <v>5000000</v>
      </c>
      <c r="F1781" t="s">
        <v>16</v>
      </c>
      <c r="G1781" s="1">
        <v>500000</v>
      </c>
      <c r="H1781" s="1">
        <v>5500000</v>
      </c>
      <c r="I1781" s="1">
        <v>5500000</v>
      </c>
      <c r="J1781">
        <v>2.6</v>
      </c>
      <c r="K1781">
        <v>5000000</v>
      </c>
      <c r="L1781" t="s">
        <v>116</v>
      </c>
      <c r="M1781">
        <v>2022</v>
      </c>
    </row>
    <row r="1782" spans="1:13" x14ac:dyDescent="0.45">
      <c r="A1782" t="s">
        <v>127</v>
      </c>
      <c r="B1782">
        <v>26</v>
      </c>
      <c r="C1782" t="s">
        <v>58</v>
      </c>
      <c r="D1782" t="s">
        <v>76</v>
      </c>
      <c r="E1782" s="1">
        <v>3550000</v>
      </c>
      <c r="F1782" t="s">
        <v>16</v>
      </c>
      <c r="G1782" t="s">
        <v>16</v>
      </c>
      <c r="H1782" s="1">
        <v>3550000</v>
      </c>
      <c r="I1782" s="1">
        <v>3550000</v>
      </c>
      <c r="J1782">
        <v>1.68</v>
      </c>
      <c r="K1782">
        <v>3550000</v>
      </c>
      <c r="L1782" t="s">
        <v>116</v>
      </c>
      <c r="M1782">
        <v>2022</v>
      </c>
    </row>
    <row r="1783" spans="1:13" x14ac:dyDescent="0.45">
      <c r="A1783" t="s">
        <v>687</v>
      </c>
      <c r="B1783">
        <v>30</v>
      </c>
      <c r="C1783" t="s">
        <v>28</v>
      </c>
      <c r="D1783" t="s">
        <v>15</v>
      </c>
      <c r="E1783" s="1">
        <v>3000000</v>
      </c>
      <c r="F1783" t="s">
        <v>16</v>
      </c>
      <c r="G1783" t="s">
        <v>16</v>
      </c>
      <c r="H1783" s="1">
        <v>3000000</v>
      </c>
      <c r="I1783" s="1">
        <v>3000000</v>
      </c>
      <c r="J1783">
        <v>1.42</v>
      </c>
      <c r="K1783">
        <v>3000000</v>
      </c>
      <c r="L1783" t="s">
        <v>116</v>
      </c>
      <c r="M1783">
        <v>2022</v>
      </c>
    </row>
    <row r="1784" spans="1:13" x14ac:dyDescent="0.45">
      <c r="A1784" t="s">
        <v>145</v>
      </c>
      <c r="B1784">
        <v>29</v>
      </c>
      <c r="C1784" t="s">
        <v>23</v>
      </c>
      <c r="D1784" t="s">
        <v>76</v>
      </c>
      <c r="E1784" s="1">
        <v>2650000</v>
      </c>
      <c r="F1784" t="s">
        <v>16</v>
      </c>
      <c r="G1784" t="s">
        <v>16</v>
      </c>
      <c r="H1784" s="1">
        <v>2650000</v>
      </c>
      <c r="I1784" s="1">
        <v>2650000</v>
      </c>
      <c r="J1784">
        <v>1.25</v>
      </c>
      <c r="K1784">
        <v>2650000</v>
      </c>
      <c r="L1784" t="s">
        <v>116</v>
      </c>
      <c r="M1784">
        <v>2022</v>
      </c>
    </row>
    <row r="1785" spans="1:13" x14ac:dyDescent="0.45">
      <c r="A1785" t="s">
        <v>128</v>
      </c>
      <c r="B1785">
        <v>34</v>
      </c>
      <c r="C1785" t="s">
        <v>28</v>
      </c>
      <c r="D1785" t="s">
        <v>362</v>
      </c>
      <c r="E1785" s="1">
        <v>1400000</v>
      </c>
      <c r="F1785" t="s">
        <v>16</v>
      </c>
      <c r="G1785" t="s">
        <v>16</v>
      </c>
      <c r="H1785" s="1">
        <v>1400000</v>
      </c>
      <c r="I1785" s="1">
        <v>1400000</v>
      </c>
      <c r="J1785">
        <v>0.66</v>
      </c>
      <c r="K1785">
        <v>1400000</v>
      </c>
      <c r="L1785" t="s">
        <v>116</v>
      </c>
      <c r="M1785">
        <v>2022</v>
      </c>
    </row>
    <row r="1786" spans="1:13" x14ac:dyDescent="0.45">
      <c r="A1786" t="s">
        <v>136</v>
      </c>
      <c r="B1786">
        <v>27</v>
      </c>
      <c r="C1786" t="s">
        <v>26</v>
      </c>
      <c r="D1786" t="s">
        <v>76</v>
      </c>
      <c r="E1786" s="1">
        <v>1200000</v>
      </c>
      <c r="F1786" t="s">
        <v>16</v>
      </c>
      <c r="G1786" t="s">
        <v>16</v>
      </c>
      <c r="H1786" s="1">
        <v>1200000</v>
      </c>
      <c r="I1786" s="1">
        <v>1200000</v>
      </c>
      <c r="J1786">
        <v>0.56999999999999995</v>
      </c>
      <c r="K1786">
        <v>1200000</v>
      </c>
      <c r="L1786" t="s">
        <v>116</v>
      </c>
      <c r="M1786">
        <v>2022</v>
      </c>
    </row>
    <row r="1787" spans="1:13" x14ac:dyDescent="0.45">
      <c r="A1787" t="s">
        <v>139</v>
      </c>
      <c r="B1787">
        <v>27</v>
      </c>
      <c r="C1787" t="s">
        <v>36</v>
      </c>
      <c r="D1787" t="s">
        <v>34</v>
      </c>
      <c r="E1787" s="1">
        <v>714000</v>
      </c>
      <c r="F1787" t="s">
        <v>16</v>
      </c>
      <c r="G1787" t="s">
        <v>16</v>
      </c>
      <c r="H1787" s="1">
        <v>714000</v>
      </c>
      <c r="I1787" s="1">
        <v>643372</v>
      </c>
      <c r="J1787">
        <v>0.3</v>
      </c>
      <c r="K1787">
        <v>643372</v>
      </c>
      <c r="L1787" t="s">
        <v>116</v>
      </c>
      <c r="M1787">
        <v>2022</v>
      </c>
    </row>
    <row r="1788" spans="1:13" x14ac:dyDescent="0.45">
      <c r="A1788" t="s">
        <v>1266</v>
      </c>
      <c r="B1788">
        <v>28</v>
      </c>
      <c r="C1788" t="s">
        <v>28</v>
      </c>
      <c r="D1788" t="s">
        <v>34</v>
      </c>
      <c r="E1788" s="1">
        <v>700000</v>
      </c>
      <c r="F1788" t="s">
        <v>16</v>
      </c>
      <c r="G1788" t="s">
        <v>16</v>
      </c>
      <c r="H1788" s="1">
        <v>700000</v>
      </c>
      <c r="I1788" s="1">
        <v>599976</v>
      </c>
      <c r="J1788">
        <v>0.28000000000000003</v>
      </c>
      <c r="K1788">
        <v>599976</v>
      </c>
      <c r="L1788" t="s">
        <v>116</v>
      </c>
      <c r="M1788">
        <v>2022</v>
      </c>
    </row>
    <row r="1789" spans="1:13" x14ac:dyDescent="0.45">
      <c r="A1789" t="s">
        <v>1267</v>
      </c>
      <c r="B1789">
        <v>23</v>
      </c>
      <c r="C1789" t="s">
        <v>23</v>
      </c>
      <c r="D1789" t="s">
        <v>34</v>
      </c>
      <c r="E1789" s="1">
        <v>700000</v>
      </c>
      <c r="F1789" t="s">
        <v>16</v>
      </c>
      <c r="G1789" t="s">
        <v>16</v>
      </c>
      <c r="H1789" s="1">
        <v>700000</v>
      </c>
      <c r="I1789" s="1">
        <v>311526</v>
      </c>
      <c r="J1789">
        <v>0.15</v>
      </c>
      <c r="K1789">
        <v>311526</v>
      </c>
      <c r="L1789" t="s">
        <v>116</v>
      </c>
      <c r="M1789">
        <v>2022</v>
      </c>
    </row>
    <row r="1790" spans="1:13" x14ac:dyDescent="0.45">
      <c r="A1790" t="s">
        <v>1268</v>
      </c>
      <c r="B1790">
        <v>30</v>
      </c>
      <c r="C1790" t="s">
        <v>28</v>
      </c>
      <c r="D1790" t="s">
        <v>34</v>
      </c>
      <c r="E1790" s="1">
        <v>700000</v>
      </c>
      <c r="F1790" t="s">
        <v>16</v>
      </c>
      <c r="G1790" t="s">
        <v>16</v>
      </c>
      <c r="H1790" s="1">
        <v>700000</v>
      </c>
      <c r="I1790" s="1">
        <v>265374</v>
      </c>
      <c r="J1790">
        <v>0.13</v>
      </c>
      <c r="K1790">
        <v>265374</v>
      </c>
      <c r="L1790" t="s">
        <v>116</v>
      </c>
      <c r="M1790">
        <v>2022</v>
      </c>
    </row>
    <row r="1791" spans="1:13" x14ac:dyDescent="0.45">
      <c r="A1791" t="s">
        <v>1220</v>
      </c>
      <c r="B1791">
        <v>27</v>
      </c>
      <c r="C1791" t="s">
        <v>31</v>
      </c>
      <c r="D1791" t="s">
        <v>34</v>
      </c>
      <c r="E1791" s="1">
        <v>722400</v>
      </c>
      <c r="F1791" t="s">
        <v>16</v>
      </c>
      <c r="G1791" t="s">
        <v>16</v>
      </c>
      <c r="H1791" s="1">
        <v>722400</v>
      </c>
      <c r="I1791" s="1">
        <v>254016</v>
      </c>
      <c r="J1791">
        <v>0.12</v>
      </c>
      <c r="K1791">
        <v>254016</v>
      </c>
      <c r="L1791" t="s">
        <v>116</v>
      </c>
      <c r="M1791">
        <v>2022</v>
      </c>
    </row>
    <row r="1792" spans="1:13" x14ac:dyDescent="0.45">
      <c r="A1792" t="s">
        <v>1269</v>
      </c>
      <c r="B1792">
        <v>26</v>
      </c>
      <c r="C1792" t="s">
        <v>31</v>
      </c>
      <c r="D1792" t="s">
        <v>34</v>
      </c>
      <c r="E1792" s="1">
        <v>700000</v>
      </c>
      <c r="F1792" t="s">
        <v>16</v>
      </c>
      <c r="G1792" t="s">
        <v>16</v>
      </c>
      <c r="H1792" s="1">
        <v>700000</v>
      </c>
      <c r="I1792" s="1">
        <v>199992</v>
      </c>
      <c r="J1792">
        <v>0.09</v>
      </c>
      <c r="K1792">
        <v>199992</v>
      </c>
      <c r="L1792" t="s">
        <v>116</v>
      </c>
      <c r="M1792">
        <v>2022</v>
      </c>
    </row>
    <row r="1793" spans="1:13" x14ac:dyDescent="0.45">
      <c r="A1793" t="s">
        <v>1270</v>
      </c>
      <c r="B1793">
        <v>27</v>
      </c>
      <c r="C1793" t="s">
        <v>28</v>
      </c>
      <c r="D1793" t="s">
        <v>34</v>
      </c>
      <c r="E1793" s="1">
        <v>700000</v>
      </c>
      <c r="F1793" t="s">
        <v>16</v>
      </c>
      <c r="G1793" t="s">
        <v>16</v>
      </c>
      <c r="H1793" s="1">
        <v>700000</v>
      </c>
      <c r="I1793" s="1">
        <v>146148</v>
      </c>
      <c r="J1793">
        <v>7.0000000000000007E-2</v>
      </c>
      <c r="K1793">
        <v>146148</v>
      </c>
      <c r="L1793" t="s">
        <v>116</v>
      </c>
      <c r="M1793">
        <v>2022</v>
      </c>
    </row>
    <row r="1794" spans="1:13" x14ac:dyDescent="0.45">
      <c r="A1794" t="s">
        <v>1271</v>
      </c>
      <c r="B1794">
        <v>22</v>
      </c>
      <c r="C1794" t="s">
        <v>14</v>
      </c>
      <c r="D1794" t="s">
        <v>34</v>
      </c>
      <c r="E1794" s="1">
        <v>700000</v>
      </c>
      <c r="F1794" t="s">
        <v>16</v>
      </c>
      <c r="G1794" t="s">
        <v>16</v>
      </c>
      <c r="H1794" s="1">
        <v>700000</v>
      </c>
      <c r="I1794" s="1">
        <v>119226</v>
      </c>
      <c r="J1794">
        <v>0.06</v>
      </c>
      <c r="K1794">
        <v>119226</v>
      </c>
      <c r="L1794" t="s">
        <v>116</v>
      </c>
      <c r="M1794">
        <v>2022</v>
      </c>
    </row>
    <row r="1795" spans="1:13" x14ac:dyDescent="0.45">
      <c r="A1795" t="s">
        <v>131</v>
      </c>
      <c r="B1795">
        <v>25</v>
      </c>
      <c r="C1795" t="s">
        <v>28</v>
      </c>
      <c r="D1795" t="s">
        <v>34</v>
      </c>
      <c r="E1795" s="1">
        <v>700000</v>
      </c>
      <c r="F1795" t="s">
        <v>16</v>
      </c>
      <c r="G1795" t="s">
        <v>16</v>
      </c>
      <c r="H1795" s="1">
        <v>700000</v>
      </c>
      <c r="I1795" s="1">
        <v>92304</v>
      </c>
      <c r="J1795">
        <v>0.04</v>
      </c>
      <c r="K1795">
        <v>92304</v>
      </c>
      <c r="L1795" t="s">
        <v>116</v>
      </c>
      <c r="M1795">
        <v>2022</v>
      </c>
    </row>
    <row r="1796" spans="1:13" x14ac:dyDescent="0.45">
      <c r="A1796" t="s">
        <v>983</v>
      </c>
      <c r="B1796">
        <v>26</v>
      </c>
      <c r="C1796" t="s">
        <v>19</v>
      </c>
      <c r="D1796" t="s">
        <v>34</v>
      </c>
      <c r="E1796" s="1">
        <v>705400</v>
      </c>
      <c r="F1796" t="s">
        <v>16</v>
      </c>
      <c r="G1796" t="s">
        <v>16</v>
      </c>
      <c r="H1796" s="1">
        <v>705400</v>
      </c>
      <c r="I1796" s="1">
        <v>89148</v>
      </c>
      <c r="J1796">
        <v>0.04</v>
      </c>
      <c r="K1796">
        <v>89148</v>
      </c>
      <c r="L1796" t="s">
        <v>116</v>
      </c>
      <c r="M1796">
        <v>2022</v>
      </c>
    </row>
    <row r="1797" spans="1:13" x14ac:dyDescent="0.45">
      <c r="A1797" t="s">
        <v>1272</v>
      </c>
      <c r="B1797">
        <v>24</v>
      </c>
      <c r="C1797" t="s">
        <v>28</v>
      </c>
      <c r="D1797" t="s">
        <v>34</v>
      </c>
      <c r="E1797" s="1">
        <v>700000</v>
      </c>
      <c r="F1797" t="s">
        <v>16</v>
      </c>
      <c r="G1797" t="s">
        <v>16</v>
      </c>
      <c r="H1797" s="1">
        <v>700000</v>
      </c>
      <c r="I1797" s="1">
        <v>73074</v>
      </c>
      <c r="J1797">
        <v>0.03</v>
      </c>
      <c r="K1797">
        <v>73074</v>
      </c>
      <c r="L1797" t="s">
        <v>116</v>
      </c>
      <c r="M1797">
        <v>2022</v>
      </c>
    </row>
    <row r="1798" spans="1:13" x14ac:dyDescent="0.45">
      <c r="A1798" t="s">
        <v>679</v>
      </c>
      <c r="B1798">
        <v>34</v>
      </c>
      <c r="C1798" t="s">
        <v>58</v>
      </c>
      <c r="D1798" t="s">
        <v>15</v>
      </c>
      <c r="E1798" s="1">
        <v>6000000</v>
      </c>
      <c r="F1798" t="s">
        <v>16</v>
      </c>
      <c r="G1798" t="s">
        <v>16</v>
      </c>
      <c r="H1798" s="1">
        <v>6000000</v>
      </c>
      <c r="I1798" t="s">
        <v>16</v>
      </c>
      <c r="J1798">
        <v>0</v>
      </c>
      <c r="K1798">
        <v>0</v>
      </c>
      <c r="L1798" t="s">
        <v>116</v>
      </c>
      <c r="M1798">
        <v>2022</v>
      </c>
    </row>
    <row r="1799" spans="1:13" x14ac:dyDescent="0.45">
      <c r="A1799" t="s">
        <v>1088</v>
      </c>
      <c r="B1799">
        <v>31</v>
      </c>
      <c r="C1799" t="s">
        <v>23</v>
      </c>
      <c r="D1799" t="s">
        <v>15</v>
      </c>
      <c r="E1799" s="1">
        <v>25000000</v>
      </c>
      <c r="F1799" t="s">
        <v>16</v>
      </c>
      <c r="G1799" t="s">
        <v>16</v>
      </c>
      <c r="H1799" s="1">
        <v>25000000</v>
      </c>
      <c r="I1799" s="1">
        <v>25000000</v>
      </c>
      <c r="J1799">
        <v>16.55</v>
      </c>
      <c r="K1799">
        <v>23666667</v>
      </c>
      <c r="L1799" t="s">
        <v>147</v>
      </c>
      <c r="M1799">
        <v>2022</v>
      </c>
    </row>
    <row r="1800" spans="1:13" x14ac:dyDescent="0.45">
      <c r="A1800" t="s">
        <v>215</v>
      </c>
      <c r="B1800">
        <v>35</v>
      </c>
      <c r="C1800" t="s">
        <v>23</v>
      </c>
      <c r="D1800" t="s">
        <v>15</v>
      </c>
      <c r="E1800" s="1">
        <v>10000000</v>
      </c>
      <c r="F1800" t="s">
        <v>16</v>
      </c>
      <c r="G1800" t="s">
        <v>16</v>
      </c>
      <c r="H1800" s="1">
        <v>10000000</v>
      </c>
      <c r="I1800" s="1">
        <v>10000000</v>
      </c>
      <c r="J1800">
        <v>6.62</v>
      </c>
      <c r="K1800">
        <v>10000000</v>
      </c>
      <c r="L1800" t="s">
        <v>147</v>
      </c>
      <c r="M1800">
        <v>2022</v>
      </c>
    </row>
    <row r="1801" spans="1:13" x14ac:dyDescent="0.45">
      <c r="A1801" t="s">
        <v>157</v>
      </c>
      <c r="B1801">
        <v>30</v>
      </c>
      <c r="C1801" t="s">
        <v>31</v>
      </c>
      <c r="D1801" t="s">
        <v>15</v>
      </c>
      <c r="E1801" s="1">
        <v>9625000</v>
      </c>
      <c r="F1801" t="s">
        <v>16</v>
      </c>
      <c r="G1801" t="s">
        <v>16</v>
      </c>
      <c r="H1801" s="1">
        <v>9625000</v>
      </c>
      <c r="I1801" s="1">
        <v>9625000</v>
      </c>
      <c r="J1801">
        <v>6.37</v>
      </c>
      <c r="K1801">
        <v>9625000</v>
      </c>
      <c r="L1801" t="s">
        <v>147</v>
      </c>
      <c r="M1801">
        <v>2022</v>
      </c>
    </row>
    <row r="1802" spans="1:13" x14ac:dyDescent="0.45">
      <c r="A1802" t="s">
        <v>1273</v>
      </c>
      <c r="B1802">
        <v>27</v>
      </c>
      <c r="C1802" t="s">
        <v>21</v>
      </c>
      <c r="D1802" t="s">
        <v>15</v>
      </c>
      <c r="E1802" s="1">
        <v>7000000</v>
      </c>
      <c r="F1802" s="1">
        <v>1000000</v>
      </c>
      <c r="G1802" t="s">
        <v>16</v>
      </c>
      <c r="H1802" s="1">
        <v>8000000</v>
      </c>
      <c r="I1802" s="1">
        <v>8000000</v>
      </c>
      <c r="J1802">
        <v>5.3</v>
      </c>
      <c r="K1802">
        <v>17000000</v>
      </c>
      <c r="L1802" t="s">
        <v>147</v>
      </c>
      <c r="M1802">
        <v>2022</v>
      </c>
    </row>
    <row r="1803" spans="1:13" x14ac:dyDescent="0.45">
      <c r="A1803" t="s">
        <v>167</v>
      </c>
      <c r="B1803">
        <v>27</v>
      </c>
      <c r="C1803" t="s">
        <v>58</v>
      </c>
      <c r="D1803" t="s">
        <v>362</v>
      </c>
      <c r="E1803" s="1">
        <v>6850000</v>
      </c>
      <c r="F1803" t="s">
        <v>16</v>
      </c>
      <c r="G1803" t="s">
        <v>16</v>
      </c>
      <c r="H1803" s="1">
        <v>6850000</v>
      </c>
      <c r="I1803" s="1">
        <v>6850000</v>
      </c>
      <c r="J1803">
        <v>4.53</v>
      </c>
      <c r="K1803">
        <v>6850000</v>
      </c>
      <c r="L1803" t="s">
        <v>147</v>
      </c>
      <c r="M1803">
        <v>2022</v>
      </c>
    </row>
    <row r="1804" spans="1:13" x14ac:dyDescent="0.45">
      <c r="A1804" t="s">
        <v>883</v>
      </c>
      <c r="B1804">
        <v>34</v>
      </c>
      <c r="C1804" t="s">
        <v>31</v>
      </c>
      <c r="D1804" t="s">
        <v>15</v>
      </c>
      <c r="E1804" s="1">
        <v>6000000</v>
      </c>
      <c r="F1804" t="s">
        <v>16</v>
      </c>
      <c r="G1804" t="s">
        <v>16</v>
      </c>
      <c r="H1804" s="1">
        <v>6000000</v>
      </c>
      <c r="I1804" s="1">
        <v>6000000</v>
      </c>
      <c r="J1804">
        <v>3.97</v>
      </c>
      <c r="K1804">
        <v>6500000</v>
      </c>
      <c r="L1804" t="s">
        <v>147</v>
      </c>
      <c r="M1804">
        <v>2022</v>
      </c>
    </row>
    <row r="1805" spans="1:13" x14ac:dyDescent="0.45">
      <c r="A1805" t="s">
        <v>709</v>
      </c>
      <c r="B1805">
        <v>33</v>
      </c>
      <c r="C1805" t="s">
        <v>23</v>
      </c>
      <c r="D1805" t="s">
        <v>15</v>
      </c>
      <c r="E1805" s="1">
        <v>4250000</v>
      </c>
      <c r="F1805" t="s">
        <v>16</v>
      </c>
      <c r="G1805" t="s">
        <v>16</v>
      </c>
      <c r="H1805" s="1">
        <v>4250000</v>
      </c>
      <c r="I1805" s="1">
        <v>4250000</v>
      </c>
      <c r="J1805">
        <v>2.81</v>
      </c>
      <c r="K1805">
        <v>5250000</v>
      </c>
      <c r="L1805" t="s">
        <v>147</v>
      </c>
      <c r="M1805">
        <v>2022</v>
      </c>
    </row>
    <row r="1806" spans="1:13" x14ac:dyDescent="0.45">
      <c r="A1806" t="s">
        <v>162</v>
      </c>
      <c r="B1806">
        <v>29</v>
      </c>
      <c r="C1806" t="s">
        <v>26</v>
      </c>
      <c r="D1806" t="s">
        <v>15</v>
      </c>
      <c r="E1806" s="1">
        <v>2500000</v>
      </c>
      <c r="F1806" s="1">
        <v>10000</v>
      </c>
      <c r="G1806" t="s">
        <v>16</v>
      </c>
      <c r="H1806" s="1">
        <v>2510000</v>
      </c>
      <c r="I1806" s="1">
        <v>2510000</v>
      </c>
      <c r="J1806">
        <v>1.66</v>
      </c>
      <c r="K1806">
        <v>3000000</v>
      </c>
      <c r="L1806" t="s">
        <v>147</v>
      </c>
      <c r="M1806">
        <v>2022</v>
      </c>
    </row>
    <row r="1807" spans="1:13" x14ac:dyDescent="0.45">
      <c r="A1807" t="s">
        <v>249</v>
      </c>
      <c r="B1807">
        <v>26</v>
      </c>
      <c r="C1807" t="s">
        <v>115</v>
      </c>
      <c r="D1807" t="s">
        <v>76</v>
      </c>
      <c r="E1807" s="1">
        <v>4550000</v>
      </c>
      <c r="F1807" t="s">
        <v>16</v>
      </c>
      <c r="G1807" t="s">
        <v>16</v>
      </c>
      <c r="H1807" s="1">
        <v>4550000</v>
      </c>
      <c r="I1807" s="1">
        <v>1450000</v>
      </c>
      <c r="J1807">
        <v>0.96</v>
      </c>
      <c r="K1807">
        <v>1450000</v>
      </c>
      <c r="L1807" t="s">
        <v>147</v>
      </c>
      <c r="M1807">
        <v>2022</v>
      </c>
    </row>
    <row r="1808" spans="1:13" x14ac:dyDescent="0.45">
      <c r="A1808" t="s">
        <v>1274</v>
      </c>
      <c r="B1808">
        <v>30</v>
      </c>
      <c r="C1808" t="s">
        <v>14</v>
      </c>
      <c r="D1808" t="s">
        <v>34</v>
      </c>
      <c r="E1808" s="1">
        <v>730000</v>
      </c>
      <c r="F1808" t="s">
        <v>16</v>
      </c>
      <c r="G1808" t="s">
        <v>16</v>
      </c>
      <c r="H1808" s="1">
        <v>730000</v>
      </c>
      <c r="I1808" s="1">
        <v>730000</v>
      </c>
      <c r="J1808">
        <v>0.48</v>
      </c>
      <c r="K1808">
        <v>730000</v>
      </c>
      <c r="L1808" t="s">
        <v>147</v>
      </c>
      <c r="M1808">
        <v>2022</v>
      </c>
    </row>
    <row r="1809" spans="1:13" x14ac:dyDescent="0.45">
      <c r="A1809" t="s">
        <v>946</v>
      </c>
      <c r="B1809">
        <v>29</v>
      </c>
      <c r="C1809" t="s">
        <v>28</v>
      </c>
      <c r="D1809" t="s">
        <v>34</v>
      </c>
      <c r="E1809" s="1">
        <v>724000</v>
      </c>
      <c r="F1809" t="s">
        <v>16</v>
      </c>
      <c r="G1809" t="s">
        <v>16</v>
      </c>
      <c r="H1809" s="1">
        <v>724000</v>
      </c>
      <c r="I1809" s="1">
        <v>724000</v>
      </c>
      <c r="J1809">
        <v>0.48</v>
      </c>
      <c r="K1809">
        <v>724000</v>
      </c>
      <c r="L1809" t="s">
        <v>147</v>
      </c>
      <c r="M1809">
        <v>2022</v>
      </c>
    </row>
    <row r="1810" spans="1:13" x14ac:dyDescent="0.45">
      <c r="A1810" t="s">
        <v>170</v>
      </c>
      <c r="B1810">
        <v>25</v>
      </c>
      <c r="C1810" t="s">
        <v>19</v>
      </c>
      <c r="D1810" t="s">
        <v>34</v>
      </c>
      <c r="E1810" s="1">
        <v>720000</v>
      </c>
      <c r="F1810" t="s">
        <v>16</v>
      </c>
      <c r="G1810" t="s">
        <v>16</v>
      </c>
      <c r="H1810" s="1">
        <v>720000</v>
      </c>
      <c r="I1810" s="1">
        <v>720000</v>
      </c>
      <c r="J1810">
        <v>0.48</v>
      </c>
      <c r="K1810">
        <v>720000</v>
      </c>
      <c r="L1810" t="s">
        <v>147</v>
      </c>
      <c r="M1810">
        <v>2022</v>
      </c>
    </row>
    <row r="1811" spans="1:13" x14ac:dyDescent="0.45">
      <c r="A1811" t="s">
        <v>174</v>
      </c>
      <c r="B1811">
        <v>27</v>
      </c>
      <c r="C1811" t="s">
        <v>28</v>
      </c>
      <c r="D1811" t="s">
        <v>34</v>
      </c>
      <c r="E1811" s="1">
        <v>718250</v>
      </c>
      <c r="F1811" t="s">
        <v>16</v>
      </c>
      <c r="G1811" t="s">
        <v>16</v>
      </c>
      <c r="H1811" s="1">
        <v>718250</v>
      </c>
      <c r="I1811" s="1">
        <v>718250</v>
      </c>
      <c r="J1811">
        <v>0.48</v>
      </c>
      <c r="K1811">
        <v>718250</v>
      </c>
      <c r="L1811" t="s">
        <v>147</v>
      </c>
      <c r="M1811">
        <v>2022</v>
      </c>
    </row>
    <row r="1812" spans="1:13" x14ac:dyDescent="0.45">
      <c r="A1812" t="s">
        <v>1275</v>
      </c>
      <c r="B1812">
        <v>27</v>
      </c>
      <c r="C1812" t="s">
        <v>23</v>
      </c>
      <c r="D1812" t="s">
        <v>34</v>
      </c>
      <c r="E1812" s="1">
        <v>706000</v>
      </c>
      <c r="F1812" t="s">
        <v>16</v>
      </c>
      <c r="G1812" t="s">
        <v>16</v>
      </c>
      <c r="H1812" s="1">
        <v>706000</v>
      </c>
      <c r="I1812" s="1">
        <v>706000</v>
      </c>
      <c r="J1812">
        <v>0.47</v>
      </c>
      <c r="K1812">
        <v>706000</v>
      </c>
      <c r="L1812" t="s">
        <v>147</v>
      </c>
      <c r="M1812">
        <v>2022</v>
      </c>
    </row>
    <row r="1813" spans="1:13" x14ac:dyDescent="0.45">
      <c r="A1813" t="s">
        <v>1276</v>
      </c>
      <c r="B1813">
        <v>24</v>
      </c>
      <c r="C1813" t="s">
        <v>23</v>
      </c>
      <c r="D1813" t="s">
        <v>34</v>
      </c>
      <c r="E1813" s="1">
        <v>700000</v>
      </c>
      <c r="F1813" t="s">
        <v>16</v>
      </c>
      <c r="G1813" t="s">
        <v>16</v>
      </c>
      <c r="H1813" s="1">
        <v>700000</v>
      </c>
      <c r="I1813" s="1">
        <v>700000</v>
      </c>
      <c r="J1813">
        <v>0.46</v>
      </c>
      <c r="K1813">
        <v>165378</v>
      </c>
      <c r="L1813" t="s">
        <v>147</v>
      </c>
      <c r="M1813">
        <v>2022</v>
      </c>
    </row>
    <row r="1814" spans="1:13" x14ac:dyDescent="0.45">
      <c r="A1814" t="s">
        <v>1277</v>
      </c>
      <c r="B1814">
        <v>25</v>
      </c>
      <c r="C1814" t="s">
        <v>36</v>
      </c>
      <c r="D1814" t="s">
        <v>34</v>
      </c>
      <c r="E1814" s="1">
        <v>701500</v>
      </c>
      <c r="F1814" t="s">
        <v>16</v>
      </c>
      <c r="G1814" t="s">
        <v>16</v>
      </c>
      <c r="H1814" s="1">
        <v>701500</v>
      </c>
      <c r="I1814" s="1">
        <v>562684</v>
      </c>
      <c r="J1814">
        <v>0.37</v>
      </c>
      <c r="K1814">
        <v>562684</v>
      </c>
      <c r="L1814" t="s">
        <v>147</v>
      </c>
      <c r="M1814">
        <v>2022</v>
      </c>
    </row>
    <row r="1815" spans="1:13" x14ac:dyDescent="0.45">
      <c r="A1815" t="s">
        <v>951</v>
      </c>
      <c r="B1815">
        <v>28</v>
      </c>
      <c r="C1815" t="s">
        <v>28</v>
      </c>
      <c r="D1815" t="s">
        <v>34</v>
      </c>
      <c r="E1815" s="1">
        <v>702500</v>
      </c>
      <c r="F1815" t="s">
        <v>16</v>
      </c>
      <c r="G1815" t="s">
        <v>16</v>
      </c>
      <c r="H1815" s="1">
        <v>702500</v>
      </c>
      <c r="I1815" s="1">
        <v>548120</v>
      </c>
      <c r="J1815">
        <v>0.36</v>
      </c>
      <c r="K1815">
        <v>548120</v>
      </c>
      <c r="L1815" t="s">
        <v>147</v>
      </c>
      <c r="M1815">
        <v>2022</v>
      </c>
    </row>
    <row r="1816" spans="1:13" x14ac:dyDescent="0.45">
      <c r="A1816" t="s">
        <v>1278</v>
      </c>
      <c r="B1816">
        <v>23</v>
      </c>
      <c r="C1816" t="s">
        <v>43</v>
      </c>
      <c r="D1816" t="s">
        <v>34</v>
      </c>
      <c r="E1816" s="1">
        <v>700000</v>
      </c>
      <c r="F1816" t="s">
        <v>16</v>
      </c>
      <c r="G1816" t="s">
        <v>16</v>
      </c>
      <c r="H1816" s="1">
        <v>700000</v>
      </c>
      <c r="I1816" s="1">
        <v>542286</v>
      </c>
      <c r="J1816">
        <v>0.36</v>
      </c>
      <c r="K1816">
        <v>542286</v>
      </c>
      <c r="L1816" t="s">
        <v>147</v>
      </c>
      <c r="M1816">
        <v>2022</v>
      </c>
    </row>
    <row r="1817" spans="1:13" x14ac:dyDescent="0.45">
      <c r="A1817" t="s">
        <v>1279</v>
      </c>
      <c r="B1817">
        <v>26</v>
      </c>
      <c r="C1817" t="s">
        <v>28</v>
      </c>
      <c r="D1817" t="s">
        <v>34</v>
      </c>
      <c r="E1817" s="1">
        <v>700000</v>
      </c>
      <c r="F1817" t="s">
        <v>16</v>
      </c>
      <c r="G1817" t="s">
        <v>16</v>
      </c>
      <c r="H1817" s="1">
        <v>700000</v>
      </c>
      <c r="I1817" s="1">
        <v>538440</v>
      </c>
      <c r="J1817">
        <v>0.36</v>
      </c>
      <c r="K1817">
        <v>538440</v>
      </c>
      <c r="L1817" t="s">
        <v>147</v>
      </c>
      <c r="M1817">
        <v>2022</v>
      </c>
    </row>
    <row r="1818" spans="1:13" x14ac:dyDescent="0.45">
      <c r="A1818" t="s">
        <v>1280</v>
      </c>
      <c r="B1818">
        <v>29</v>
      </c>
      <c r="C1818" t="s">
        <v>31</v>
      </c>
      <c r="D1818" t="s">
        <v>15</v>
      </c>
      <c r="E1818" s="1">
        <v>700000</v>
      </c>
      <c r="F1818" t="s">
        <v>16</v>
      </c>
      <c r="G1818" t="s">
        <v>16</v>
      </c>
      <c r="H1818" s="1">
        <v>700000</v>
      </c>
      <c r="I1818" s="1">
        <v>523056</v>
      </c>
      <c r="J1818">
        <v>0.35</v>
      </c>
      <c r="K1818">
        <v>523056</v>
      </c>
      <c r="L1818" t="s">
        <v>147</v>
      </c>
      <c r="M1818">
        <v>2022</v>
      </c>
    </row>
    <row r="1819" spans="1:13" x14ac:dyDescent="0.45">
      <c r="A1819" t="s">
        <v>1281</v>
      </c>
      <c r="B1819">
        <v>25</v>
      </c>
      <c r="C1819" t="s">
        <v>28</v>
      </c>
      <c r="D1819" t="s">
        <v>34</v>
      </c>
      <c r="E1819" s="1">
        <v>700000</v>
      </c>
      <c r="F1819" t="s">
        <v>16</v>
      </c>
      <c r="G1819" t="s">
        <v>16</v>
      </c>
      <c r="H1819" s="1">
        <v>700000</v>
      </c>
      <c r="I1819" s="1">
        <v>484596</v>
      </c>
      <c r="J1819">
        <v>0.32</v>
      </c>
      <c r="K1819">
        <v>484596</v>
      </c>
      <c r="L1819" t="s">
        <v>147</v>
      </c>
      <c r="M1819">
        <v>2022</v>
      </c>
    </row>
    <row r="1820" spans="1:13" x14ac:dyDescent="0.45">
      <c r="A1820" t="s">
        <v>1282</v>
      </c>
      <c r="B1820">
        <v>31</v>
      </c>
      <c r="C1820" t="s">
        <v>60</v>
      </c>
      <c r="D1820" t="s">
        <v>34</v>
      </c>
      <c r="E1820" s="1">
        <v>700000</v>
      </c>
      <c r="F1820" t="s">
        <v>16</v>
      </c>
      <c r="G1820" t="s">
        <v>16</v>
      </c>
      <c r="H1820" s="1">
        <v>700000</v>
      </c>
      <c r="I1820" s="1">
        <v>457674</v>
      </c>
      <c r="J1820">
        <v>0.3</v>
      </c>
      <c r="K1820">
        <v>457674</v>
      </c>
      <c r="L1820" t="s">
        <v>147</v>
      </c>
      <c r="M1820">
        <v>2022</v>
      </c>
    </row>
    <row r="1821" spans="1:13" x14ac:dyDescent="0.45">
      <c r="A1821" t="s">
        <v>1283</v>
      </c>
      <c r="B1821">
        <v>23</v>
      </c>
      <c r="C1821" t="s">
        <v>318</v>
      </c>
      <c r="D1821" t="s">
        <v>34</v>
      </c>
      <c r="E1821" s="1">
        <v>700000</v>
      </c>
      <c r="F1821" t="s">
        <v>16</v>
      </c>
      <c r="G1821" t="s">
        <v>16</v>
      </c>
      <c r="H1821" s="1">
        <v>700000</v>
      </c>
      <c r="I1821" s="1">
        <v>419214</v>
      </c>
      <c r="J1821">
        <v>0.28000000000000003</v>
      </c>
      <c r="K1821">
        <v>419214</v>
      </c>
      <c r="L1821" t="s">
        <v>147</v>
      </c>
      <c r="M1821">
        <v>2022</v>
      </c>
    </row>
    <row r="1822" spans="1:13" x14ac:dyDescent="0.45">
      <c r="A1822" t="s">
        <v>952</v>
      </c>
      <c r="B1822">
        <v>30</v>
      </c>
      <c r="C1822" t="s">
        <v>23</v>
      </c>
      <c r="D1822" t="s">
        <v>34</v>
      </c>
      <c r="E1822" s="1">
        <v>700000</v>
      </c>
      <c r="F1822" t="s">
        <v>16</v>
      </c>
      <c r="G1822" t="s">
        <v>16</v>
      </c>
      <c r="H1822" s="1">
        <v>700000</v>
      </c>
      <c r="I1822" s="1">
        <v>415368</v>
      </c>
      <c r="J1822">
        <v>0.27</v>
      </c>
      <c r="K1822">
        <v>415368</v>
      </c>
      <c r="L1822" t="s">
        <v>147</v>
      </c>
      <c r="M1822">
        <v>2022</v>
      </c>
    </row>
    <row r="1823" spans="1:13" x14ac:dyDescent="0.45">
      <c r="A1823" t="s">
        <v>1284</v>
      </c>
      <c r="B1823">
        <v>26</v>
      </c>
      <c r="C1823" t="s">
        <v>28</v>
      </c>
      <c r="D1823" t="s">
        <v>34</v>
      </c>
      <c r="E1823" s="1">
        <v>700000</v>
      </c>
      <c r="F1823" t="s">
        <v>16</v>
      </c>
      <c r="G1823" t="s">
        <v>16</v>
      </c>
      <c r="H1823" s="1">
        <v>700000</v>
      </c>
      <c r="I1823" s="1">
        <v>307680</v>
      </c>
      <c r="J1823">
        <v>0.2</v>
      </c>
      <c r="K1823">
        <v>307680</v>
      </c>
      <c r="L1823" t="s">
        <v>147</v>
      </c>
      <c r="M1823">
        <v>2022</v>
      </c>
    </row>
    <row r="1824" spans="1:13" x14ac:dyDescent="0.45">
      <c r="A1824" t="s">
        <v>1285</v>
      </c>
      <c r="B1824">
        <v>27</v>
      </c>
      <c r="C1824" t="s">
        <v>19</v>
      </c>
      <c r="D1824" t="s">
        <v>34</v>
      </c>
      <c r="E1824" s="1">
        <v>700000</v>
      </c>
      <c r="F1824" t="s">
        <v>16</v>
      </c>
      <c r="G1824" t="s">
        <v>16</v>
      </c>
      <c r="H1824" s="1">
        <v>700000</v>
      </c>
      <c r="I1824" s="1">
        <v>261528</v>
      </c>
      <c r="J1824">
        <v>0.17</v>
      </c>
      <c r="K1824">
        <v>261528</v>
      </c>
      <c r="L1824" t="s">
        <v>147</v>
      </c>
      <c r="M1824">
        <v>2022</v>
      </c>
    </row>
    <row r="1825" spans="1:13" x14ac:dyDescent="0.45">
      <c r="A1825" t="s">
        <v>1286</v>
      </c>
      <c r="B1825">
        <v>24</v>
      </c>
      <c r="C1825" t="s">
        <v>23</v>
      </c>
      <c r="D1825" t="s">
        <v>34</v>
      </c>
      <c r="E1825" s="1">
        <v>700000</v>
      </c>
      <c r="F1825" t="s">
        <v>16</v>
      </c>
      <c r="G1825" t="s">
        <v>16</v>
      </c>
      <c r="H1825" s="1">
        <v>700000</v>
      </c>
      <c r="I1825" s="1">
        <v>115380</v>
      </c>
      <c r="J1825">
        <v>0.08</v>
      </c>
      <c r="K1825">
        <v>115380</v>
      </c>
      <c r="L1825" t="s">
        <v>147</v>
      </c>
      <c r="M1825">
        <v>2022</v>
      </c>
    </row>
    <row r="1826" spans="1:13" x14ac:dyDescent="0.45">
      <c r="A1826" t="s">
        <v>1287</v>
      </c>
      <c r="B1826">
        <v>30</v>
      </c>
      <c r="C1826" t="s">
        <v>26</v>
      </c>
      <c r="D1826" t="s">
        <v>34</v>
      </c>
      <c r="E1826" s="1">
        <v>700000</v>
      </c>
      <c r="F1826" t="s">
        <v>16</v>
      </c>
      <c r="G1826" t="s">
        <v>16</v>
      </c>
      <c r="H1826" s="1">
        <v>700000</v>
      </c>
      <c r="I1826" s="1">
        <v>69228</v>
      </c>
      <c r="J1826">
        <v>0.05</v>
      </c>
      <c r="K1826">
        <v>69228</v>
      </c>
      <c r="L1826" t="s">
        <v>147</v>
      </c>
      <c r="M1826">
        <v>2022</v>
      </c>
    </row>
    <row r="1827" spans="1:13" x14ac:dyDescent="0.45">
      <c r="A1827" t="s">
        <v>179</v>
      </c>
      <c r="B1827">
        <v>35</v>
      </c>
      <c r="C1827" t="s">
        <v>36</v>
      </c>
      <c r="D1827" t="s">
        <v>15</v>
      </c>
      <c r="E1827" s="1">
        <v>18000000</v>
      </c>
      <c r="F1827" s="1">
        <v>1666668</v>
      </c>
      <c r="G1827" t="s">
        <v>16</v>
      </c>
      <c r="H1827" s="1">
        <v>19666668</v>
      </c>
      <c r="I1827" s="1">
        <v>19666668</v>
      </c>
      <c r="J1827">
        <v>9.68</v>
      </c>
      <c r="K1827">
        <v>16666667</v>
      </c>
      <c r="L1827" t="s">
        <v>177</v>
      </c>
      <c r="M1827">
        <v>2022</v>
      </c>
    </row>
    <row r="1828" spans="1:13" x14ac:dyDescent="0.45">
      <c r="A1828" t="s">
        <v>819</v>
      </c>
      <c r="B1828">
        <v>35</v>
      </c>
      <c r="C1828" t="s">
        <v>23</v>
      </c>
      <c r="D1828" t="s">
        <v>15</v>
      </c>
      <c r="E1828" s="1">
        <v>18500000</v>
      </c>
      <c r="F1828" t="s">
        <v>16</v>
      </c>
      <c r="G1828" t="s">
        <v>16</v>
      </c>
      <c r="H1828" s="1">
        <v>18500000</v>
      </c>
      <c r="I1828" s="1">
        <v>18500000</v>
      </c>
      <c r="J1828">
        <v>9.1</v>
      </c>
      <c r="K1828">
        <v>19000000</v>
      </c>
      <c r="L1828" t="s">
        <v>177</v>
      </c>
      <c r="M1828">
        <v>2022</v>
      </c>
    </row>
    <row r="1829" spans="1:13" x14ac:dyDescent="0.45">
      <c r="A1829" t="s">
        <v>176</v>
      </c>
      <c r="B1829">
        <v>33</v>
      </c>
      <c r="C1829" t="s">
        <v>31</v>
      </c>
      <c r="D1829" t="s">
        <v>15</v>
      </c>
      <c r="E1829" s="1">
        <v>18250000</v>
      </c>
      <c r="F1829" t="s">
        <v>16</v>
      </c>
      <c r="G1829" t="s">
        <v>16</v>
      </c>
      <c r="H1829" s="1">
        <v>18250000</v>
      </c>
      <c r="I1829" s="1">
        <v>18250000</v>
      </c>
      <c r="J1829">
        <v>8.98</v>
      </c>
      <c r="K1829">
        <v>18250000</v>
      </c>
      <c r="L1829" t="s">
        <v>177</v>
      </c>
      <c r="M1829">
        <v>2022</v>
      </c>
    </row>
    <row r="1830" spans="1:13" x14ac:dyDescent="0.45">
      <c r="A1830" t="s">
        <v>387</v>
      </c>
      <c r="B1830">
        <v>34</v>
      </c>
      <c r="C1830" t="s">
        <v>58</v>
      </c>
      <c r="D1830" t="s">
        <v>15</v>
      </c>
      <c r="E1830" s="1">
        <v>11500000</v>
      </c>
      <c r="F1830" s="1">
        <v>3000000</v>
      </c>
      <c r="G1830" t="s">
        <v>16</v>
      </c>
      <c r="H1830" s="1">
        <v>14500000</v>
      </c>
      <c r="I1830" s="1">
        <v>14500000</v>
      </c>
      <c r="J1830">
        <v>7.14</v>
      </c>
      <c r="K1830">
        <v>10000000</v>
      </c>
      <c r="L1830" t="s">
        <v>177</v>
      </c>
      <c r="M1830">
        <v>2022</v>
      </c>
    </row>
    <row r="1831" spans="1:13" x14ac:dyDescent="0.45">
      <c r="A1831" t="s">
        <v>188</v>
      </c>
      <c r="B1831">
        <v>27</v>
      </c>
      <c r="C1831" t="s">
        <v>14</v>
      </c>
      <c r="D1831" t="s">
        <v>15</v>
      </c>
      <c r="E1831" s="1">
        <v>13000000</v>
      </c>
      <c r="F1831" s="1">
        <v>800000</v>
      </c>
      <c r="G1831" t="s">
        <v>16</v>
      </c>
      <c r="H1831" s="1">
        <v>13800000</v>
      </c>
      <c r="I1831" s="1">
        <v>13800000</v>
      </c>
      <c r="J1831">
        <v>6.79</v>
      </c>
      <c r="K1831">
        <v>14000000</v>
      </c>
      <c r="L1831" t="s">
        <v>177</v>
      </c>
      <c r="M1831">
        <v>2022</v>
      </c>
    </row>
    <row r="1832" spans="1:13" x14ac:dyDescent="0.45">
      <c r="A1832" t="s">
        <v>593</v>
      </c>
      <c r="B1832">
        <v>33</v>
      </c>
      <c r="C1832" t="s">
        <v>60</v>
      </c>
      <c r="D1832" t="s">
        <v>15</v>
      </c>
      <c r="E1832" s="1">
        <v>13000000</v>
      </c>
      <c r="F1832" s="1">
        <v>333333</v>
      </c>
      <c r="G1832" t="s">
        <v>16</v>
      </c>
      <c r="H1832" s="1">
        <v>13333333</v>
      </c>
      <c r="I1832" s="1">
        <v>13333333</v>
      </c>
      <c r="J1832">
        <v>6.56</v>
      </c>
      <c r="K1832">
        <v>18000000</v>
      </c>
      <c r="L1832" t="s">
        <v>177</v>
      </c>
      <c r="M1832">
        <v>2022</v>
      </c>
    </row>
    <row r="1833" spans="1:13" x14ac:dyDescent="0.45">
      <c r="A1833" t="s">
        <v>737</v>
      </c>
      <c r="B1833">
        <v>31</v>
      </c>
      <c r="C1833" t="s">
        <v>60</v>
      </c>
      <c r="D1833" t="s">
        <v>15</v>
      </c>
      <c r="E1833" s="1">
        <v>8000000</v>
      </c>
      <c r="F1833" t="s">
        <v>16</v>
      </c>
      <c r="G1833" t="s">
        <v>16</v>
      </c>
      <c r="H1833" s="1">
        <v>8000000</v>
      </c>
      <c r="I1833" s="1">
        <v>8000000</v>
      </c>
      <c r="J1833">
        <v>3.94</v>
      </c>
      <c r="K1833">
        <v>8000000</v>
      </c>
      <c r="L1833" t="s">
        <v>177</v>
      </c>
      <c r="M1833">
        <v>2022</v>
      </c>
    </row>
    <row r="1834" spans="1:13" x14ac:dyDescent="0.45">
      <c r="A1834" t="s">
        <v>192</v>
      </c>
      <c r="B1834">
        <v>27</v>
      </c>
      <c r="C1834" t="s">
        <v>23</v>
      </c>
      <c r="D1834" t="s">
        <v>362</v>
      </c>
      <c r="E1834" s="1">
        <v>7450000</v>
      </c>
      <c r="F1834" t="s">
        <v>16</v>
      </c>
      <c r="G1834" t="s">
        <v>16</v>
      </c>
      <c r="H1834" s="1">
        <v>7450000</v>
      </c>
      <c r="I1834" s="1">
        <v>7450000</v>
      </c>
      <c r="J1834">
        <v>3.67</v>
      </c>
      <c r="K1834">
        <v>7450000</v>
      </c>
      <c r="L1834" t="s">
        <v>177</v>
      </c>
      <c r="M1834">
        <v>2022</v>
      </c>
    </row>
    <row r="1835" spans="1:13" x14ac:dyDescent="0.45">
      <c r="A1835" t="s">
        <v>187</v>
      </c>
      <c r="B1835">
        <v>25</v>
      </c>
      <c r="C1835" t="s">
        <v>58</v>
      </c>
      <c r="D1835" t="s">
        <v>15</v>
      </c>
      <c r="E1835" s="1">
        <v>6500000</v>
      </c>
      <c r="F1835" s="1">
        <v>833333</v>
      </c>
      <c r="G1835" t="s">
        <v>16</v>
      </c>
      <c r="H1835" s="1">
        <v>7333333</v>
      </c>
      <c r="I1835" s="1">
        <v>7333333</v>
      </c>
      <c r="J1835">
        <v>3.61</v>
      </c>
      <c r="K1835">
        <v>7166667</v>
      </c>
      <c r="L1835" t="s">
        <v>177</v>
      </c>
      <c r="M1835">
        <v>2022</v>
      </c>
    </row>
    <row r="1836" spans="1:13" x14ac:dyDescent="0.45">
      <c r="A1836" t="s">
        <v>391</v>
      </c>
      <c r="B1836">
        <v>34</v>
      </c>
      <c r="C1836" t="s">
        <v>28</v>
      </c>
      <c r="D1836" t="s">
        <v>15</v>
      </c>
      <c r="E1836" s="1">
        <v>7000000</v>
      </c>
      <c r="F1836" t="s">
        <v>16</v>
      </c>
      <c r="G1836" t="s">
        <v>16</v>
      </c>
      <c r="H1836" s="1">
        <v>7000000</v>
      </c>
      <c r="I1836" s="1">
        <v>7000000</v>
      </c>
      <c r="J1836">
        <v>3.44</v>
      </c>
      <c r="K1836">
        <v>8500000</v>
      </c>
      <c r="L1836" t="s">
        <v>177</v>
      </c>
      <c r="M1836">
        <v>2022</v>
      </c>
    </row>
    <row r="1837" spans="1:13" x14ac:dyDescent="0.45">
      <c r="A1837" t="s">
        <v>962</v>
      </c>
      <c r="B1837">
        <v>31</v>
      </c>
      <c r="C1837" t="s">
        <v>26</v>
      </c>
      <c r="D1837" t="s">
        <v>15</v>
      </c>
      <c r="E1837" s="1">
        <v>5500000</v>
      </c>
      <c r="F1837" t="s">
        <v>16</v>
      </c>
      <c r="G1837" t="s">
        <v>16</v>
      </c>
      <c r="H1837" s="1">
        <v>5500000</v>
      </c>
      <c r="I1837" s="1">
        <v>5500000</v>
      </c>
      <c r="J1837">
        <v>2.71</v>
      </c>
      <c r="K1837">
        <v>5500000</v>
      </c>
      <c r="L1837" t="s">
        <v>177</v>
      </c>
      <c r="M1837">
        <v>2022</v>
      </c>
    </row>
    <row r="1838" spans="1:13" x14ac:dyDescent="0.45">
      <c r="A1838" t="s">
        <v>887</v>
      </c>
      <c r="B1838">
        <v>34</v>
      </c>
      <c r="C1838" t="s">
        <v>26</v>
      </c>
      <c r="D1838" t="s">
        <v>15</v>
      </c>
      <c r="E1838" s="1">
        <v>4000000</v>
      </c>
      <c r="F1838" t="s">
        <v>16</v>
      </c>
      <c r="G1838" t="s">
        <v>16</v>
      </c>
      <c r="H1838" s="1">
        <v>4000000</v>
      </c>
      <c r="I1838" s="1">
        <v>4000000</v>
      </c>
      <c r="J1838">
        <v>1.97</v>
      </c>
      <c r="K1838">
        <v>5500000</v>
      </c>
      <c r="L1838" t="s">
        <v>177</v>
      </c>
      <c r="M1838">
        <v>2022</v>
      </c>
    </row>
    <row r="1839" spans="1:13" x14ac:dyDescent="0.45">
      <c r="A1839" t="s">
        <v>702</v>
      </c>
      <c r="B1839">
        <v>36</v>
      </c>
      <c r="C1839" t="s">
        <v>23</v>
      </c>
      <c r="D1839" t="s">
        <v>15</v>
      </c>
      <c r="E1839" s="1">
        <v>4200000</v>
      </c>
      <c r="F1839" t="s">
        <v>16</v>
      </c>
      <c r="G1839" t="s">
        <v>16</v>
      </c>
      <c r="H1839" s="1">
        <v>4200000</v>
      </c>
      <c r="I1839" s="1">
        <v>3206452</v>
      </c>
      <c r="J1839">
        <v>1.58</v>
      </c>
      <c r="K1839">
        <v>3206452</v>
      </c>
      <c r="L1839" t="s">
        <v>177</v>
      </c>
      <c r="M1839">
        <v>2022</v>
      </c>
    </row>
    <row r="1840" spans="1:13" x14ac:dyDescent="0.45">
      <c r="A1840" t="s">
        <v>626</v>
      </c>
      <c r="B1840">
        <v>30</v>
      </c>
      <c r="C1840" t="s">
        <v>28</v>
      </c>
      <c r="D1840" t="s">
        <v>15</v>
      </c>
      <c r="E1840" s="1">
        <v>3000000</v>
      </c>
      <c r="F1840" t="s">
        <v>16</v>
      </c>
      <c r="G1840" t="s">
        <v>16</v>
      </c>
      <c r="H1840" s="1">
        <v>3000000</v>
      </c>
      <c r="I1840" s="1">
        <v>3000000</v>
      </c>
      <c r="J1840">
        <v>1.48</v>
      </c>
      <c r="K1840">
        <v>3000000</v>
      </c>
      <c r="L1840" t="s">
        <v>177</v>
      </c>
      <c r="M1840">
        <v>2022</v>
      </c>
    </row>
    <row r="1841" spans="1:13" x14ac:dyDescent="0.45">
      <c r="A1841" t="s">
        <v>198</v>
      </c>
      <c r="B1841">
        <v>28</v>
      </c>
      <c r="C1841" t="s">
        <v>28</v>
      </c>
      <c r="D1841" t="s">
        <v>362</v>
      </c>
      <c r="E1841" s="1">
        <v>2625000</v>
      </c>
      <c r="F1841" t="s">
        <v>16</v>
      </c>
      <c r="G1841" t="s">
        <v>16</v>
      </c>
      <c r="H1841" s="1">
        <v>2625000</v>
      </c>
      <c r="I1841" s="1">
        <v>2625000</v>
      </c>
      <c r="J1841">
        <v>1.29</v>
      </c>
      <c r="K1841">
        <v>2625000</v>
      </c>
      <c r="L1841" t="s">
        <v>177</v>
      </c>
      <c r="M1841">
        <v>2022</v>
      </c>
    </row>
    <row r="1842" spans="1:13" x14ac:dyDescent="0.45">
      <c r="A1842" t="s">
        <v>190</v>
      </c>
      <c r="B1842">
        <v>28</v>
      </c>
      <c r="C1842" t="s">
        <v>28</v>
      </c>
      <c r="D1842" t="s">
        <v>15</v>
      </c>
      <c r="E1842" s="1">
        <v>2500000</v>
      </c>
      <c r="F1842" t="s">
        <v>16</v>
      </c>
      <c r="G1842" t="s">
        <v>16</v>
      </c>
      <c r="H1842" s="1">
        <v>2500000</v>
      </c>
      <c r="I1842" s="1">
        <v>2500000</v>
      </c>
      <c r="J1842">
        <v>1.23</v>
      </c>
      <c r="K1842">
        <v>3200000</v>
      </c>
      <c r="L1842" t="s">
        <v>177</v>
      </c>
      <c r="M1842">
        <v>2022</v>
      </c>
    </row>
    <row r="1843" spans="1:13" x14ac:dyDescent="0.45">
      <c r="A1843" t="s">
        <v>194</v>
      </c>
      <c r="B1843">
        <v>30</v>
      </c>
      <c r="C1843" t="s">
        <v>21</v>
      </c>
      <c r="D1843" t="s">
        <v>362</v>
      </c>
      <c r="E1843" s="1">
        <v>2000000</v>
      </c>
      <c r="F1843" t="s">
        <v>16</v>
      </c>
      <c r="G1843" t="s">
        <v>16</v>
      </c>
      <c r="H1843" s="1">
        <v>2000000</v>
      </c>
      <c r="I1843" s="1">
        <v>2000000</v>
      </c>
      <c r="J1843">
        <v>0.98</v>
      </c>
      <c r="K1843">
        <v>2000000</v>
      </c>
      <c r="L1843" t="s">
        <v>177</v>
      </c>
      <c r="M1843">
        <v>2022</v>
      </c>
    </row>
    <row r="1844" spans="1:13" x14ac:dyDescent="0.45">
      <c r="A1844" t="s">
        <v>195</v>
      </c>
      <c r="B1844">
        <v>26</v>
      </c>
      <c r="C1844" t="s">
        <v>23</v>
      </c>
      <c r="D1844" t="s">
        <v>34</v>
      </c>
      <c r="E1844" s="1">
        <v>750000</v>
      </c>
      <c r="F1844" t="s">
        <v>16</v>
      </c>
      <c r="G1844" t="s">
        <v>16</v>
      </c>
      <c r="H1844" s="1">
        <v>750000</v>
      </c>
      <c r="I1844" s="1">
        <v>750000</v>
      </c>
      <c r="J1844">
        <v>0.37</v>
      </c>
      <c r="K1844">
        <v>750000</v>
      </c>
      <c r="L1844" t="s">
        <v>177</v>
      </c>
      <c r="M1844">
        <v>2022</v>
      </c>
    </row>
    <row r="1845" spans="1:13" x14ac:dyDescent="0.45">
      <c r="A1845" t="s">
        <v>201</v>
      </c>
      <c r="B1845">
        <v>27</v>
      </c>
      <c r="C1845" t="s">
        <v>28</v>
      </c>
      <c r="D1845" t="s">
        <v>34</v>
      </c>
      <c r="E1845" s="1">
        <v>720000</v>
      </c>
      <c r="F1845" t="s">
        <v>16</v>
      </c>
      <c r="G1845" t="s">
        <v>16</v>
      </c>
      <c r="H1845" s="1">
        <v>720000</v>
      </c>
      <c r="I1845" s="1">
        <v>720000</v>
      </c>
      <c r="J1845">
        <v>0.35</v>
      </c>
      <c r="K1845">
        <v>720000</v>
      </c>
      <c r="L1845" t="s">
        <v>177</v>
      </c>
      <c r="M1845">
        <v>2022</v>
      </c>
    </row>
    <row r="1846" spans="1:13" x14ac:dyDescent="0.45">
      <c r="A1846" t="s">
        <v>964</v>
      </c>
      <c r="B1846">
        <v>24</v>
      </c>
      <c r="C1846" t="s">
        <v>115</v>
      </c>
      <c r="D1846" t="s">
        <v>34</v>
      </c>
      <c r="E1846" s="1">
        <v>715000</v>
      </c>
      <c r="F1846" t="s">
        <v>16</v>
      </c>
      <c r="G1846" t="s">
        <v>16</v>
      </c>
      <c r="H1846" s="1">
        <v>715000</v>
      </c>
      <c r="I1846" s="1">
        <v>715000</v>
      </c>
      <c r="J1846">
        <v>0.35</v>
      </c>
      <c r="K1846">
        <v>715000</v>
      </c>
      <c r="L1846" t="s">
        <v>177</v>
      </c>
      <c r="M1846">
        <v>2022</v>
      </c>
    </row>
    <row r="1847" spans="1:13" x14ac:dyDescent="0.45">
      <c r="A1847" t="s">
        <v>967</v>
      </c>
      <c r="B1847">
        <v>26</v>
      </c>
      <c r="C1847" t="s">
        <v>115</v>
      </c>
      <c r="D1847" t="s">
        <v>34</v>
      </c>
      <c r="E1847" s="1">
        <v>706000</v>
      </c>
      <c r="F1847" t="s">
        <v>16</v>
      </c>
      <c r="G1847" t="s">
        <v>16</v>
      </c>
      <c r="H1847" s="1">
        <v>706000</v>
      </c>
      <c r="I1847" s="1">
        <v>671067</v>
      </c>
      <c r="J1847">
        <v>0.33</v>
      </c>
      <c r="K1847">
        <v>671067</v>
      </c>
      <c r="L1847" t="s">
        <v>177</v>
      </c>
      <c r="M1847">
        <v>2022</v>
      </c>
    </row>
    <row r="1848" spans="1:13" x14ac:dyDescent="0.45">
      <c r="A1848" t="s">
        <v>1288</v>
      </c>
      <c r="B1848">
        <v>27</v>
      </c>
      <c r="C1848" t="s">
        <v>28</v>
      </c>
      <c r="D1848" t="s">
        <v>34</v>
      </c>
      <c r="E1848" s="1">
        <v>700000</v>
      </c>
      <c r="F1848" t="s">
        <v>16</v>
      </c>
      <c r="G1848" t="s">
        <v>16</v>
      </c>
      <c r="H1848" s="1">
        <v>700000</v>
      </c>
      <c r="I1848" s="1">
        <v>480750</v>
      </c>
      <c r="J1848">
        <v>0.24</v>
      </c>
      <c r="K1848">
        <v>480750</v>
      </c>
      <c r="L1848" t="s">
        <v>177</v>
      </c>
      <c r="M1848">
        <v>2022</v>
      </c>
    </row>
    <row r="1849" spans="1:13" x14ac:dyDescent="0.45">
      <c r="A1849" t="s">
        <v>1289</v>
      </c>
      <c r="B1849">
        <v>25</v>
      </c>
      <c r="C1849" t="s">
        <v>23</v>
      </c>
      <c r="D1849" t="s">
        <v>34</v>
      </c>
      <c r="E1849" s="1">
        <v>700000</v>
      </c>
      <c r="F1849" t="s">
        <v>16</v>
      </c>
      <c r="G1849" t="s">
        <v>16</v>
      </c>
      <c r="H1849" s="1">
        <v>700000</v>
      </c>
      <c r="I1849" s="1">
        <v>199992</v>
      </c>
      <c r="J1849">
        <v>0.1</v>
      </c>
      <c r="K1849">
        <v>199992</v>
      </c>
      <c r="L1849" t="s">
        <v>177</v>
      </c>
      <c r="M1849">
        <v>2022</v>
      </c>
    </row>
    <row r="1850" spans="1:13" x14ac:dyDescent="0.45">
      <c r="A1850" t="s">
        <v>1290</v>
      </c>
      <c r="B1850">
        <v>25</v>
      </c>
      <c r="C1850" t="s">
        <v>26</v>
      </c>
      <c r="D1850" t="s">
        <v>34</v>
      </c>
      <c r="E1850" s="1">
        <v>700000</v>
      </c>
      <c r="F1850" t="s">
        <v>16</v>
      </c>
      <c r="G1850" t="s">
        <v>16</v>
      </c>
      <c r="H1850" s="1">
        <v>700000</v>
      </c>
      <c r="I1850" s="1">
        <v>188454</v>
      </c>
      <c r="J1850">
        <v>0.09</v>
      </c>
      <c r="K1850">
        <v>188454</v>
      </c>
      <c r="L1850" t="s">
        <v>177</v>
      </c>
      <c r="M1850">
        <v>2022</v>
      </c>
    </row>
    <row r="1851" spans="1:13" x14ac:dyDescent="0.45">
      <c r="A1851" t="s">
        <v>1291</v>
      </c>
      <c r="B1851">
        <v>33</v>
      </c>
      <c r="C1851" t="s">
        <v>19</v>
      </c>
      <c r="D1851" t="s">
        <v>15</v>
      </c>
      <c r="E1851" s="1">
        <v>700000</v>
      </c>
      <c r="F1851" t="s">
        <v>16</v>
      </c>
      <c r="G1851" t="s">
        <v>16</v>
      </c>
      <c r="H1851" s="1">
        <v>700000</v>
      </c>
      <c r="I1851" s="1">
        <v>184608</v>
      </c>
      <c r="J1851">
        <v>0.09</v>
      </c>
      <c r="K1851">
        <v>184608</v>
      </c>
      <c r="L1851" t="s">
        <v>177</v>
      </c>
      <c r="M1851">
        <v>2022</v>
      </c>
    </row>
    <row r="1852" spans="1:13" x14ac:dyDescent="0.45">
      <c r="A1852" t="s">
        <v>1292</v>
      </c>
      <c r="B1852">
        <v>25</v>
      </c>
      <c r="C1852" t="s">
        <v>31</v>
      </c>
      <c r="D1852" t="s">
        <v>34</v>
      </c>
      <c r="E1852" s="1">
        <v>700000</v>
      </c>
      <c r="F1852" t="s">
        <v>16</v>
      </c>
      <c r="G1852" t="s">
        <v>16</v>
      </c>
      <c r="H1852" s="1">
        <v>700000</v>
      </c>
      <c r="I1852" s="1">
        <v>69228</v>
      </c>
      <c r="J1852">
        <v>0.03</v>
      </c>
      <c r="K1852">
        <v>69228</v>
      </c>
      <c r="L1852" t="s">
        <v>177</v>
      </c>
      <c r="M1852">
        <v>2022</v>
      </c>
    </row>
    <row r="1853" spans="1:13" x14ac:dyDescent="0.45">
      <c r="A1853" t="s">
        <v>1293</v>
      </c>
      <c r="B1853">
        <v>30</v>
      </c>
      <c r="C1853" t="s">
        <v>58</v>
      </c>
      <c r="D1853" t="s">
        <v>34</v>
      </c>
      <c r="E1853" s="1">
        <v>700000</v>
      </c>
      <c r="F1853" t="s">
        <v>16</v>
      </c>
      <c r="G1853" t="s">
        <v>16</v>
      </c>
      <c r="H1853" s="1">
        <v>700000</v>
      </c>
      <c r="I1853" s="1">
        <v>53844</v>
      </c>
      <c r="J1853">
        <v>0.03</v>
      </c>
      <c r="K1853">
        <v>53844</v>
      </c>
      <c r="L1853" t="s">
        <v>177</v>
      </c>
      <c r="M1853">
        <v>2022</v>
      </c>
    </row>
    <row r="1854" spans="1:13" x14ac:dyDescent="0.45">
      <c r="A1854" t="s">
        <v>713</v>
      </c>
      <c r="B1854">
        <v>34</v>
      </c>
      <c r="C1854" t="s">
        <v>26</v>
      </c>
      <c r="D1854" t="s">
        <v>15</v>
      </c>
      <c r="E1854" s="1">
        <v>4500000</v>
      </c>
      <c r="F1854" t="s">
        <v>16</v>
      </c>
      <c r="G1854" t="s">
        <v>16</v>
      </c>
      <c r="H1854" s="1">
        <v>4500000</v>
      </c>
      <c r="I1854" s="1">
        <v>4500000</v>
      </c>
      <c r="J1854">
        <v>3.9</v>
      </c>
      <c r="K1854">
        <v>4500000</v>
      </c>
      <c r="L1854" t="s">
        <v>206</v>
      </c>
      <c r="M1854">
        <v>2022</v>
      </c>
    </row>
    <row r="1855" spans="1:13" x14ac:dyDescent="0.45">
      <c r="A1855" t="s">
        <v>229</v>
      </c>
      <c r="B1855">
        <v>31</v>
      </c>
      <c r="C1855" t="s">
        <v>19</v>
      </c>
      <c r="D1855" t="s">
        <v>76</v>
      </c>
      <c r="E1855" s="1">
        <v>3155000</v>
      </c>
      <c r="F1855" t="s">
        <v>16</v>
      </c>
      <c r="G1855" t="s">
        <v>16</v>
      </c>
      <c r="H1855" s="1">
        <v>3155000</v>
      </c>
      <c r="I1855" s="1">
        <v>3155000</v>
      </c>
      <c r="J1855">
        <v>2.73</v>
      </c>
      <c r="K1855">
        <v>3155000</v>
      </c>
      <c r="L1855" t="s">
        <v>206</v>
      </c>
      <c r="M1855">
        <v>2022</v>
      </c>
    </row>
    <row r="1856" spans="1:13" x14ac:dyDescent="0.45">
      <c r="A1856" t="s">
        <v>1069</v>
      </c>
      <c r="B1856">
        <v>33</v>
      </c>
      <c r="C1856" t="s">
        <v>28</v>
      </c>
      <c r="D1856" t="s">
        <v>15</v>
      </c>
      <c r="E1856" s="1">
        <v>1825000</v>
      </c>
      <c r="F1856" t="s">
        <v>16</v>
      </c>
      <c r="G1856" t="s">
        <v>16</v>
      </c>
      <c r="H1856" s="1">
        <v>1825000</v>
      </c>
      <c r="I1856" s="1">
        <v>1825000</v>
      </c>
      <c r="J1856">
        <v>1.58</v>
      </c>
      <c r="K1856">
        <v>1825000</v>
      </c>
      <c r="L1856" t="s">
        <v>206</v>
      </c>
      <c r="M1856">
        <v>2022</v>
      </c>
    </row>
    <row r="1857" spans="1:13" x14ac:dyDescent="0.45">
      <c r="A1857" t="s">
        <v>572</v>
      </c>
      <c r="B1857">
        <v>30</v>
      </c>
      <c r="C1857" t="s">
        <v>23</v>
      </c>
      <c r="D1857" t="s">
        <v>1294</v>
      </c>
      <c r="E1857" s="1">
        <v>1800000</v>
      </c>
      <c r="F1857" t="s">
        <v>16</v>
      </c>
      <c r="G1857" t="s">
        <v>16</v>
      </c>
      <c r="H1857" s="1">
        <v>1800000</v>
      </c>
      <c r="I1857" s="1">
        <v>1800000</v>
      </c>
      <c r="J1857">
        <v>1.56</v>
      </c>
      <c r="K1857">
        <v>1800000</v>
      </c>
      <c r="L1857" t="s">
        <v>206</v>
      </c>
      <c r="M1857">
        <v>2022</v>
      </c>
    </row>
    <row r="1858" spans="1:13" x14ac:dyDescent="0.45">
      <c r="A1858" t="s">
        <v>968</v>
      </c>
      <c r="B1858">
        <v>25</v>
      </c>
      <c r="C1858" t="s">
        <v>26</v>
      </c>
      <c r="D1858" t="s">
        <v>34</v>
      </c>
      <c r="E1858" s="1">
        <v>760000</v>
      </c>
      <c r="F1858" t="s">
        <v>16</v>
      </c>
      <c r="G1858" t="s">
        <v>16</v>
      </c>
      <c r="H1858" s="1">
        <v>760000</v>
      </c>
      <c r="I1858" s="1">
        <v>760000</v>
      </c>
      <c r="J1858">
        <v>0.66</v>
      </c>
      <c r="K1858">
        <v>760000</v>
      </c>
      <c r="L1858" t="s">
        <v>206</v>
      </c>
      <c r="M1858">
        <v>2022</v>
      </c>
    </row>
    <row r="1859" spans="1:13" x14ac:dyDescent="0.45">
      <c r="A1859" t="s">
        <v>1173</v>
      </c>
      <c r="B1859">
        <v>27</v>
      </c>
      <c r="C1859" t="s">
        <v>58</v>
      </c>
      <c r="D1859" t="s">
        <v>34</v>
      </c>
      <c r="E1859" s="1">
        <v>710000</v>
      </c>
      <c r="F1859" t="s">
        <v>16</v>
      </c>
      <c r="G1859" t="s">
        <v>16</v>
      </c>
      <c r="H1859" s="1">
        <v>710000</v>
      </c>
      <c r="I1859" s="1">
        <v>710000</v>
      </c>
      <c r="J1859">
        <v>0.61</v>
      </c>
      <c r="K1859">
        <v>710000</v>
      </c>
      <c r="L1859" t="s">
        <v>206</v>
      </c>
      <c r="M1859">
        <v>2022</v>
      </c>
    </row>
    <row r="1860" spans="1:13" x14ac:dyDescent="0.45">
      <c r="A1860" t="s">
        <v>850</v>
      </c>
      <c r="B1860">
        <v>34</v>
      </c>
      <c r="C1860" t="s">
        <v>23</v>
      </c>
      <c r="D1860" t="s">
        <v>15</v>
      </c>
      <c r="E1860" s="1">
        <v>700000</v>
      </c>
      <c r="F1860" t="s">
        <v>16</v>
      </c>
      <c r="G1860" t="s">
        <v>16</v>
      </c>
      <c r="H1860" s="1">
        <v>700000</v>
      </c>
      <c r="I1860" s="1">
        <v>700000</v>
      </c>
      <c r="J1860">
        <v>0.61</v>
      </c>
      <c r="K1860">
        <v>142302</v>
      </c>
      <c r="L1860" t="s">
        <v>206</v>
      </c>
      <c r="M1860">
        <v>2022</v>
      </c>
    </row>
    <row r="1861" spans="1:13" x14ac:dyDescent="0.45">
      <c r="A1861" t="s">
        <v>1295</v>
      </c>
      <c r="B1861">
        <v>25</v>
      </c>
      <c r="C1861" t="s">
        <v>60</v>
      </c>
      <c r="D1861" t="s">
        <v>34</v>
      </c>
      <c r="E1861" s="1">
        <v>700000</v>
      </c>
      <c r="F1861" t="s">
        <v>16</v>
      </c>
      <c r="G1861" t="s">
        <v>16</v>
      </c>
      <c r="H1861" s="1">
        <v>700000</v>
      </c>
      <c r="I1861" s="1">
        <v>700000</v>
      </c>
      <c r="J1861">
        <v>0.61</v>
      </c>
      <c r="K1861">
        <v>700000</v>
      </c>
      <c r="L1861" t="s">
        <v>206</v>
      </c>
      <c r="M1861">
        <v>2022</v>
      </c>
    </row>
    <row r="1862" spans="1:13" x14ac:dyDescent="0.45">
      <c r="A1862" t="s">
        <v>1296</v>
      </c>
      <c r="B1862">
        <v>22</v>
      </c>
      <c r="C1862" t="s">
        <v>23</v>
      </c>
      <c r="D1862" t="s">
        <v>34</v>
      </c>
      <c r="E1862" s="1">
        <v>700000</v>
      </c>
      <c r="F1862" t="s">
        <v>16</v>
      </c>
      <c r="G1862" t="s">
        <v>16</v>
      </c>
      <c r="H1862" s="1">
        <v>700000</v>
      </c>
      <c r="I1862" s="1">
        <v>700000</v>
      </c>
      <c r="J1862">
        <v>0.61</v>
      </c>
      <c r="K1862">
        <v>700000</v>
      </c>
      <c r="L1862" t="s">
        <v>206</v>
      </c>
      <c r="M1862">
        <v>2022</v>
      </c>
    </row>
    <row r="1863" spans="1:13" x14ac:dyDescent="0.45">
      <c r="A1863" t="s">
        <v>1297</v>
      </c>
      <c r="B1863">
        <v>31</v>
      </c>
      <c r="C1863" t="s">
        <v>28</v>
      </c>
      <c r="D1863" t="s">
        <v>76</v>
      </c>
      <c r="E1863" s="1">
        <v>700000</v>
      </c>
      <c r="F1863" t="s">
        <v>16</v>
      </c>
      <c r="G1863" t="s">
        <v>16</v>
      </c>
      <c r="H1863" s="1">
        <v>700000</v>
      </c>
      <c r="I1863" s="1">
        <v>700000</v>
      </c>
      <c r="J1863">
        <v>0.61</v>
      </c>
      <c r="K1863">
        <v>138456</v>
      </c>
      <c r="L1863" t="s">
        <v>206</v>
      </c>
      <c r="M1863">
        <v>2022</v>
      </c>
    </row>
    <row r="1864" spans="1:13" x14ac:dyDescent="0.45">
      <c r="A1864" t="s">
        <v>1298</v>
      </c>
      <c r="B1864">
        <v>24</v>
      </c>
      <c r="C1864" t="s">
        <v>23</v>
      </c>
      <c r="D1864" t="s">
        <v>34</v>
      </c>
      <c r="E1864" s="1">
        <v>700000</v>
      </c>
      <c r="F1864" t="s">
        <v>16</v>
      </c>
      <c r="G1864" t="s">
        <v>16</v>
      </c>
      <c r="H1864" s="1">
        <v>700000</v>
      </c>
      <c r="I1864" s="1">
        <v>673050</v>
      </c>
      <c r="J1864">
        <v>0.57999999999999996</v>
      </c>
      <c r="K1864">
        <v>673050</v>
      </c>
      <c r="L1864" t="s">
        <v>206</v>
      </c>
      <c r="M1864">
        <v>2022</v>
      </c>
    </row>
    <row r="1865" spans="1:13" x14ac:dyDescent="0.45">
      <c r="A1865" t="s">
        <v>232</v>
      </c>
      <c r="B1865">
        <v>28</v>
      </c>
      <c r="C1865" t="s">
        <v>21</v>
      </c>
      <c r="D1865" t="s">
        <v>34</v>
      </c>
      <c r="E1865" s="1">
        <v>720000</v>
      </c>
      <c r="F1865" t="s">
        <v>16</v>
      </c>
      <c r="G1865" t="s">
        <v>16</v>
      </c>
      <c r="H1865" s="1">
        <v>720000</v>
      </c>
      <c r="I1865" s="1">
        <v>640096</v>
      </c>
      <c r="J1865">
        <v>0.55000000000000004</v>
      </c>
      <c r="K1865">
        <v>640096</v>
      </c>
      <c r="L1865" t="s">
        <v>206</v>
      </c>
      <c r="M1865">
        <v>2022</v>
      </c>
    </row>
    <row r="1866" spans="1:13" x14ac:dyDescent="0.45">
      <c r="A1866" t="s">
        <v>1299</v>
      </c>
      <c r="B1866">
        <v>31</v>
      </c>
      <c r="C1866" t="s">
        <v>14</v>
      </c>
      <c r="D1866" t="s">
        <v>34</v>
      </c>
      <c r="E1866" s="1">
        <v>700000</v>
      </c>
      <c r="F1866" t="s">
        <v>16</v>
      </c>
      <c r="G1866" t="s">
        <v>16</v>
      </c>
      <c r="H1866" s="1">
        <v>700000</v>
      </c>
      <c r="I1866" s="1">
        <v>623052</v>
      </c>
      <c r="J1866">
        <v>0.54</v>
      </c>
      <c r="K1866">
        <v>623052</v>
      </c>
      <c r="L1866" t="s">
        <v>206</v>
      </c>
      <c r="M1866">
        <v>2022</v>
      </c>
    </row>
    <row r="1867" spans="1:13" x14ac:dyDescent="0.45">
      <c r="A1867" t="s">
        <v>1300</v>
      </c>
      <c r="B1867">
        <v>28</v>
      </c>
      <c r="C1867" t="s">
        <v>28</v>
      </c>
      <c r="D1867" t="s">
        <v>34</v>
      </c>
      <c r="E1867" s="1">
        <v>700000</v>
      </c>
      <c r="F1867" t="s">
        <v>16</v>
      </c>
      <c r="G1867" t="s">
        <v>16</v>
      </c>
      <c r="H1867" s="1">
        <v>700000</v>
      </c>
      <c r="I1867" s="1">
        <v>611514</v>
      </c>
      <c r="J1867">
        <v>0.53</v>
      </c>
      <c r="K1867">
        <v>611514</v>
      </c>
      <c r="L1867" t="s">
        <v>206</v>
      </c>
      <c r="M1867">
        <v>2022</v>
      </c>
    </row>
    <row r="1868" spans="1:13" x14ac:dyDescent="0.45">
      <c r="A1868" t="s">
        <v>1301</v>
      </c>
      <c r="B1868">
        <v>27</v>
      </c>
      <c r="C1868" t="s">
        <v>28</v>
      </c>
      <c r="D1868" t="s">
        <v>34</v>
      </c>
      <c r="E1868" s="1">
        <v>700000</v>
      </c>
      <c r="F1868" t="s">
        <v>16</v>
      </c>
      <c r="G1868" t="s">
        <v>16</v>
      </c>
      <c r="H1868" s="1">
        <v>700000</v>
      </c>
      <c r="I1868" s="1">
        <v>576900</v>
      </c>
      <c r="J1868">
        <v>0.5</v>
      </c>
      <c r="K1868">
        <v>576900</v>
      </c>
      <c r="L1868" t="s">
        <v>206</v>
      </c>
      <c r="M1868">
        <v>2022</v>
      </c>
    </row>
    <row r="1869" spans="1:13" x14ac:dyDescent="0.45">
      <c r="A1869" t="s">
        <v>300</v>
      </c>
      <c r="B1869">
        <v>31</v>
      </c>
      <c r="C1869" t="s">
        <v>28</v>
      </c>
      <c r="D1869" t="s">
        <v>15</v>
      </c>
      <c r="E1869" s="1">
        <v>850000</v>
      </c>
      <c r="F1869" t="s">
        <v>16</v>
      </c>
      <c r="G1869" t="s">
        <v>16</v>
      </c>
      <c r="H1869" s="1">
        <v>850000</v>
      </c>
      <c r="I1869" s="1">
        <v>569740</v>
      </c>
      <c r="J1869">
        <v>0.49</v>
      </c>
      <c r="K1869">
        <v>569740</v>
      </c>
      <c r="L1869" t="s">
        <v>206</v>
      </c>
      <c r="M1869">
        <v>2022</v>
      </c>
    </row>
    <row r="1870" spans="1:13" x14ac:dyDescent="0.45">
      <c r="A1870" t="s">
        <v>977</v>
      </c>
      <c r="B1870">
        <v>26</v>
      </c>
      <c r="C1870" t="s">
        <v>28</v>
      </c>
      <c r="D1870" t="s">
        <v>34</v>
      </c>
      <c r="E1870" s="1">
        <v>700000</v>
      </c>
      <c r="F1870" t="s">
        <v>16</v>
      </c>
      <c r="G1870" t="s">
        <v>16</v>
      </c>
      <c r="H1870" s="1">
        <v>700000</v>
      </c>
      <c r="I1870" s="1">
        <v>549978</v>
      </c>
      <c r="J1870">
        <v>0.48</v>
      </c>
      <c r="K1870">
        <v>549978</v>
      </c>
      <c r="L1870" t="s">
        <v>206</v>
      </c>
      <c r="M1870">
        <v>2022</v>
      </c>
    </row>
    <row r="1871" spans="1:13" x14ac:dyDescent="0.45">
      <c r="A1871" t="s">
        <v>1302</v>
      </c>
      <c r="B1871">
        <v>24</v>
      </c>
      <c r="C1871" t="s">
        <v>23</v>
      </c>
      <c r="D1871" t="s">
        <v>34</v>
      </c>
      <c r="E1871" s="1">
        <v>700000</v>
      </c>
      <c r="F1871" t="s">
        <v>16</v>
      </c>
      <c r="G1871" t="s">
        <v>16</v>
      </c>
      <c r="H1871" s="1">
        <v>700000</v>
      </c>
      <c r="I1871" s="1">
        <v>515364</v>
      </c>
      <c r="J1871">
        <v>0.45</v>
      </c>
      <c r="K1871">
        <v>515364</v>
      </c>
      <c r="L1871" t="s">
        <v>206</v>
      </c>
      <c r="M1871">
        <v>2022</v>
      </c>
    </row>
    <row r="1872" spans="1:13" x14ac:dyDescent="0.45">
      <c r="A1872" t="s">
        <v>974</v>
      </c>
      <c r="B1872">
        <v>24</v>
      </c>
      <c r="C1872" t="s">
        <v>19</v>
      </c>
      <c r="D1872" t="s">
        <v>34</v>
      </c>
      <c r="E1872" s="1">
        <v>702500</v>
      </c>
      <c r="F1872" t="s">
        <v>16</v>
      </c>
      <c r="G1872" t="s">
        <v>16</v>
      </c>
      <c r="H1872" s="1">
        <v>702500</v>
      </c>
      <c r="I1872" s="1">
        <v>494080</v>
      </c>
      <c r="J1872">
        <v>0.43</v>
      </c>
      <c r="K1872">
        <v>494080</v>
      </c>
      <c r="L1872" t="s">
        <v>206</v>
      </c>
      <c r="M1872">
        <v>2022</v>
      </c>
    </row>
    <row r="1873" spans="1:13" x14ac:dyDescent="0.45">
      <c r="A1873" t="s">
        <v>1303</v>
      </c>
      <c r="B1873">
        <v>26</v>
      </c>
      <c r="C1873" t="s">
        <v>26</v>
      </c>
      <c r="D1873" t="s">
        <v>34</v>
      </c>
      <c r="E1873" s="1">
        <v>700000</v>
      </c>
      <c r="F1873" t="s">
        <v>16</v>
      </c>
      <c r="G1873" t="s">
        <v>16</v>
      </c>
      <c r="H1873" s="1">
        <v>700000</v>
      </c>
      <c r="I1873" s="1">
        <v>415368</v>
      </c>
      <c r="J1873">
        <v>0.36</v>
      </c>
      <c r="K1873">
        <v>415368</v>
      </c>
      <c r="L1873" t="s">
        <v>206</v>
      </c>
      <c r="M1873">
        <v>2022</v>
      </c>
    </row>
    <row r="1874" spans="1:13" x14ac:dyDescent="0.45">
      <c r="A1874" t="s">
        <v>1304</v>
      </c>
      <c r="B1874">
        <v>28</v>
      </c>
      <c r="C1874" t="s">
        <v>28</v>
      </c>
      <c r="D1874" t="s">
        <v>34</v>
      </c>
      <c r="E1874" s="1">
        <v>700000</v>
      </c>
      <c r="F1874" t="s">
        <v>16</v>
      </c>
      <c r="G1874" t="s">
        <v>16</v>
      </c>
      <c r="H1874" s="1">
        <v>700000</v>
      </c>
      <c r="I1874" s="1">
        <v>349986</v>
      </c>
      <c r="J1874">
        <v>0.3</v>
      </c>
      <c r="K1874">
        <v>349986</v>
      </c>
      <c r="L1874" t="s">
        <v>206</v>
      </c>
      <c r="M1874">
        <v>2022</v>
      </c>
    </row>
    <row r="1875" spans="1:13" x14ac:dyDescent="0.45">
      <c r="A1875" t="s">
        <v>1305</v>
      </c>
      <c r="B1875">
        <v>26</v>
      </c>
      <c r="C1875" t="s">
        <v>318</v>
      </c>
      <c r="D1875" t="s">
        <v>34</v>
      </c>
      <c r="E1875" s="1">
        <v>700000</v>
      </c>
      <c r="F1875" t="s">
        <v>16</v>
      </c>
      <c r="G1875" t="s">
        <v>16</v>
      </c>
      <c r="H1875" s="1">
        <v>700000</v>
      </c>
      <c r="I1875" s="1">
        <v>246144</v>
      </c>
      <c r="J1875">
        <v>0.21</v>
      </c>
      <c r="K1875">
        <v>246144</v>
      </c>
      <c r="L1875" t="s">
        <v>206</v>
      </c>
      <c r="M1875">
        <v>2022</v>
      </c>
    </row>
    <row r="1876" spans="1:13" x14ac:dyDescent="0.45">
      <c r="A1876" t="s">
        <v>297</v>
      </c>
      <c r="B1876">
        <v>33</v>
      </c>
      <c r="C1876" t="s">
        <v>31</v>
      </c>
      <c r="D1876" t="s">
        <v>15</v>
      </c>
      <c r="E1876" s="1">
        <v>700000</v>
      </c>
      <c r="F1876" t="s">
        <v>16</v>
      </c>
      <c r="G1876" t="s">
        <v>16</v>
      </c>
      <c r="H1876" s="1">
        <v>700000</v>
      </c>
      <c r="I1876" s="1">
        <v>246144</v>
      </c>
      <c r="J1876">
        <v>0.21</v>
      </c>
      <c r="K1876">
        <v>246144</v>
      </c>
      <c r="L1876" t="s">
        <v>206</v>
      </c>
      <c r="M1876">
        <v>2022</v>
      </c>
    </row>
    <row r="1877" spans="1:13" x14ac:dyDescent="0.45">
      <c r="A1877" t="s">
        <v>1306</v>
      </c>
      <c r="B1877">
        <v>27</v>
      </c>
      <c r="C1877" t="s">
        <v>31</v>
      </c>
      <c r="E1877" s="1">
        <v>700000</v>
      </c>
      <c r="F1877" t="s">
        <v>16</v>
      </c>
      <c r="G1877" t="s">
        <v>16</v>
      </c>
      <c r="H1877" s="1">
        <v>700000</v>
      </c>
      <c r="I1877" s="1">
        <v>169224</v>
      </c>
      <c r="J1877">
        <v>0.15</v>
      </c>
      <c r="K1877">
        <v>169224</v>
      </c>
      <c r="L1877" t="s">
        <v>206</v>
      </c>
      <c r="M1877">
        <v>2022</v>
      </c>
    </row>
    <row r="1878" spans="1:13" x14ac:dyDescent="0.45">
      <c r="A1878" t="s">
        <v>1307</v>
      </c>
      <c r="B1878">
        <v>32</v>
      </c>
      <c r="C1878" t="s">
        <v>28</v>
      </c>
      <c r="D1878" t="s">
        <v>34</v>
      </c>
      <c r="E1878" s="1">
        <v>700000</v>
      </c>
      <c r="F1878" t="s">
        <v>16</v>
      </c>
      <c r="G1878" t="s">
        <v>16</v>
      </c>
      <c r="H1878" s="1">
        <v>700000</v>
      </c>
      <c r="I1878" s="1">
        <v>130764</v>
      </c>
      <c r="J1878">
        <v>0.11</v>
      </c>
      <c r="K1878">
        <v>130764</v>
      </c>
      <c r="L1878" t="s">
        <v>206</v>
      </c>
      <c r="M1878">
        <v>2022</v>
      </c>
    </row>
    <row r="1879" spans="1:13" x14ac:dyDescent="0.45">
      <c r="A1879" t="s">
        <v>1308</v>
      </c>
      <c r="B1879">
        <v>24</v>
      </c>
      <c r="C1879" t="s">
        <v>19</v>
      </c>
      <c r="D1879" t="s">
        <v>34</v>
      </c>
      <c r="E1879" s="1">
        <v>700000</v>
      </c>
      <c r="F1879" t="s">
        <v>16</v>
      </c>
      <c r="G1879" t="s">
        <v>16</v>
      </c>
      <c r="H1879" s="1">
        <v>700000</v>
      </c>
      <c r="I1879" s="1">
        <v>130764</v>
      </c>
      <c r="J1879">
        <v>0.11</v>
      </c>
      <c r="K1879">
        <v>130764</v>
      </c>
      <c r="L1879" t="s">
        <v>206</v>
      </c>
      <c r="M1879">
        <v>2022</v>
      </c>
    </row>
    <row r="1880" spans="1:13" x14ac:dyDescent="0.45">
      <c r="A1880" t="s">
        <v>1309</v>
      </c>
      <c r="B1880">
        <v>22</v>
      </c>
      <c r="C1880" t="s">
        <v>318</v>
      </c>
      <c r="D1880" t="s">
        <v>34</v>
      </c>
      <c r="E1880" s="1">
        <v>700000</v>
      </c>
      <c r="F1880" t="s">
        <v>16</v>
      </c>
      <c r="G1880" t="s">
        <v>16</v>
      </c>
      <c r="H1880" s="1">
        <v>700000</v>
      </c>
      <c r="I1880" s="1">
        <v>53844</v>
      </c>
      <c r="J1880">
        <v>0.05</v>
      </c>
      <c r="K1880">
        <v>53844</v>
      </c>
      <c r="L1880" t="s">
        <v>206</v>
      </c>
      <c r="M1880">
        <v>2022</v>
      </c>
    </row>
    <row r="1881" spans="1:13" x14ac:dyDescent="0.45">
      <c r="A1881" t="s">
        <v>238</v>
      </c>
      <c r="B1881">
        <v>29</v>
      </c>
      <c r="C1881" t="s">
        <v>14</v>
      </c>
      <c r="D1881" t="s">
        <v>15</v>
      </c>
      <c r="E1881" s="1">
        <v>22000000</v>
      </c>
      <c r="F1881" t="s">
        <v>16</v>
      </c>
      <c r="G1881" t="s">
        <v>16</v>
      </c>
      <c r="H1881" s="1">
        <v>22000000</v>
      </c>
      <c r="I1881" s="1">
        <v>22000000</v>
      </c>
      <c r="J1881">
        <v>33.090000000000003</v>
      </c>
      <c r="K1881">
        <v>20142857</v>
      </c>
      <c r="L1881" t="s">
        <v>235</v>
      </c>
      <c r="M1881">
        <v>2022</v>
      </c>
    </row>
    <row r="1882" spans="1:13" x14ac:dyDescent="0.45">
      <c r="A1882" t="s">
        <v>248</v>
      </c>
      <c r="B1882">
        <v>27</v>
      </c>
      <c r="C1882" t="s">
        <v>23</v>
      </c>
      <c r="D1882" t="s">
        <v>76</v>
      </c>
      <c r="E1882" s="1">
        <v>6000000</v>
      </c>
      <c r="F1882" t="s">
        <v>16</v>
      </c>
      <c r="G1882" t="s">
        <v>16</v>
      </c>
      <c r="H1882" s="1">
        <v>6000000</v>
      </c>
      <c r="I1882" s="1">
        <v>6000000</v>
      </c>
      <c r="J1882">
        <v>9.0299999999999994</v>
      </c>
      <c r="K1882">
        <v>6000000</v>
      </c>
      <c r="L1882" t="s">
        <v>235</v>
      </c>
      <c r="M1882">
        <v>2022</v>
      </c>
    </row>
    <row r="1883" spans="1:13" x14ac:dyDescent="0.45">
      <c r="A1883" t="s">
        <v>548</v>
      </c>
      <c r="B1883">
        <v>26</v>
      </c>
      <c r="C1883" t="s">
        <v>19</v>
      </c>
      <c r="D1883" t="s">
        <v>362</v>
      </c>
      <c r="E1883" s="1">
        <v>4950000</v>
      </c>
      <c r="F1883" t="s">
        <v>16</v>
      </c>
      <c r="G1883" t="s">
        <v>16</v>
      </c>
      <c r="H1883" s="1">
        <v>4950000</v>
      </c>
      <c r="I1883" s="1">
        <v>4950000</v>
      </c>
      <c r="J1883">
        <v>7.45</v>
      </c>
      <c r="K1883">
        <v>4950000</v>
      </c>
      <c r="L1883" t="s">
        <v>235</v>
      </c>
      <c r="M1883">
        <v>2022</v>
      </c>
    </row>
    <row r="1884" spans="1:13" x14ac:dyDescent="0.45">
      <c r="A1884" t="s">
        <v>246</v>
      </c>
      <c r="B1884">
        <v>29</v>
      </c>
      <c r="C1884" t="s">
        <v>31</v>
      </c>
      <c r="D1884" t="s">
        <v>15</v>
      </c>
      <c r="E1884" s="1">
        <v>4000000</v>
      </c>
      <c r="F1884" t="s">
        <v>16</v>
      </c>
      <c r="G1884" t="s">
        <v>16</v>
      </c>
      <c r="H1884" s="1">
        <v>4000000</v>
      </c>
      <c r="I1884" s="1">
        <v>4000000</v>
      </c>
      <c r="J1884">
        <v>6.02</v>
      </c>
      <c r="K1884">
        <v>4000000</v>
      </c>
      <c r="L1884" t="s">
        <v>235</v>
      </c>
      <c r="M1884">
        <v>2022</v>
      </c>
    </row>
    <row r="1885" spans="1:13" x14ac:dyDescent="0.45">
      <c r="A1885" t="s">
        <v>261</v>
      </c>
      <c r="B1885">
        <v>27</v>
      </c>
      <c r="C1885" t="s">
        <v>23</v>
      </c>
      <c r="D1885" t="s">
        <v>161</v>
      </c>
      <c r="E1885" s="1">
        <v>2510000</v>
      </c>
      <c r="F1885" t="s">
        <v>16</v>
      </c>
      <c r="G1885" t="s">
        <v>16</v>
      </c>
      <c r="H1885" s="1">
        <v>2510000</v>
      </c>
      <c r="I1885" s="1">
        <v>2510000</v>
      </c>
      <c r="J1885">
        <v>3.78</v>
      </c>
      <c r="K1885">
        <v>2510000</v>
      </c>
      <c r="L1885" t="s">
        <v>235</v>
      </c>
      <c r="M1885">
        <v>2022</v>
      </c>
    </row>
    <row r="1886" spans="1:13" x14ac:dyDescent="0.45">
      <c r="A1886" t="s">
        <v>258</v>
      </c>
      <c r="B1886">
        <v>27</v>
      </c>
      <c r="C1886" t="s">
        <v>23</v>
      </c>
      <c r="D1886" t="s">
        <v>34</v>
      </c>
      <c r="E1886" s="1">
        <v>2000000</v>
      </c>
      <c r="F1886" t="s">
        <v>16</v>
      </c>
      <c r="G1886" t="s">
        <v>16</v>
      </c>
      <c r="H1886" s="1">
        <v>2000000</v>
      </c>
      <c r="I1886" s="1">
        <v>2000000</v>
      </c>
      <c r="J1886">
        <v>3.01</v>
      </c>
      <c r="K1886">
        <v>2000000</v>
      </c>
      <c r="L1886" t="s">
        <v>235</v>
      </c>
      <c r="M1886">
        <v>2022</v>
      </c>
    </row>
    <row r="1887" spans="1:13" x14ac:dyDescent="0.45">
      <c r="A1887" t="s">
        <v>979</v>
      </c>
      <c r="B1887">
        <v>24</v>
      </c>
      <c r="C1887" t="s">
        <v>60</v>
      </c>
      <c r="D1887" t="s">
        <v>15</v>
      </c>
      <c r="E1887" s="1">
        <v>1500000</v>
      </c>
      <c r="F1887" s="1">
        <v>400000</v>
      </c>
      <c r="G1887" t="s">
        <v>16</v>
      </c>
      <c r="H1887" s="1">
        <v>1900000</v>
      </c>
      <c r="I1887" s="1">
        <v>1900000</v>
      </c>
      <c r="J1887">
        <v>2.86</v>
      </c>
      <c r="K1887">
        <v>4000000</v>
      </c>
      <c r="L1887" t="s">
        <v>235</v>
      </c>
      <c r="M1887">
        <v>2022</v>
      </c>
    </row>
    <row r="1888" spans="1:13" x14ac:dyDescent="0.45">
      <c r="A1888" t="s">
        <v>343</v>
      </c>
      <c r="B1888">
        <v>27</v>
      </c>
      <c r="C1888" t="s">
        <v>43</v>
      </c>
      <c r="D1888" t="s">
        <v>15</v>
      </c>
      <c r="E1888" s="1">
        <v>1250000</v>
      </c>
      <c r="F1888" s="1">
        <v>400000</v>
      </c>
      <c r="G1888" t="s">
        <v>16</v>
      </c>
      <c r="H1888" s="1">
        <v>1650000</v>
      </c>
      <c r="I1888" s="1">
        <v>1650000</v>
      </c>
      <c r="J1888">
        <v>2.48</v>
      </c>
      <c r="K1888">
        <v>5000000</v>
      </c>
      <c r="L1888" t="s">
        <v>235</v>
      </c>
      <c r="M1888">
        <v>2022</v>
      </c>
    </row>
    <row r="1889" spans="1:13" x14ac:dyDescent="0.45">
      <c r="A1889" t="s">
        <v>262</v>
      </c>
      <c r="B1889">
        <v>25</v>
      </c>
      <c r="C1889" t="s">
        <v>36</v>
      </c>
      <c r="D1889" t="s">
        <v>161</v>
      </c>
      <c r="E1889" s="1">
        <v>1200000</v>
      </c>
      <c r="F1889" t="s">
        <v>16</v>
      </c>
      <c r="G1889" t="s">
        <v>16</v>
      </c>
      <c r="H1889" s="1">
        <v>1200000</v>
      </c>
      <c r="I1889" s="1">
        <v>1200000</v>
      </c>
      <c r="J1889">
        <v>1.81</v>
      </c>
      <c r="K1889">
        <v>1200000</v>
      </c>
      <c r="L1889" t="s">
        <v>235</v>
      </c>
      <c r="M1889">
        <v>2022</v>
      </c>
    </row>
    <row r="1890" spans="1:13" x14ac:dyDescent="0.45">
      <c r="A1890" t="s">
        <v>1310</v>
      </c>
      <c r="B1890">
        <v>31</v>
      </c>
      <c r="C1890" t="s">
        <v>31</v>
      </c>
      <c r="E1890" s="1">
        <v>900000</v>
      </c>
      <c r="F1890" t="s">
        <v>16</v>
      </c>
      <c r="G1890" t="s">
        <v>16</v>
      </c>
      <c r="H1890" s="1">
        <v>900000</v>
      </c>
      <c r="I1890" s="1">
        <v>900000</v>
      </c>
      <c r="J1890">
        <v>1.35</v>
      </c>
      <c r="K1890">
        <v>900000</v>
      </c>
      <c r="L1890" t="s">
        <v>235</v>
      </c>
      <c r="M1890">
        <v>2022</v>
      </c>
    </row>
    <row r="1891" spans="1:13" x14ac:dyDescent="0.45">
      <c r="A1891" t="s">
        <v>254</v>
      </c>
      <c r="B1891">
        <v>27</v>
      </c>
      <c r="C1891" t="s">
        <v>23</v>
      </c>
      <c r="D1891" t="s">
        <v>34</v>
      </c>
      <c r="E1891" s="1">
        <v>716900</v>
      </c>
      <c r="F1891" t="s">
        <v>16</v>
      </c>
      <c r="G1891" t="s">
        <v>16</v>
      </c>
      <c r="H1891" s="1">
        <v>716900</v>
      </c>
      <c r="I1891" s="1">
        <v>716900</v>
      </c>
      <c r="J1891">
        <v>1.08</v>
      </c>
      <c r="K1891">
        <v>716900</v>
      </c>
      <c r="L1891" t="s">
        <v>235</v>
      </c>
      <c r="M1891">
        <v>2022</v>
      </c>
    </row>
    <row r="1892" spans="1:13" x14ac:dyDescent="0.45">
      <c r="A1892" t="s">
        <v>255</v>
      </c>
      <c r="B1892">
        <v>26</v>
      </c>
      <c r="C1892" t="s">
        <v>28</v>
      </c>
      <c r="D1892" t="s">
        <v>34</v>
      </c>
      <c r="E1892" s="1">
        <v>714500</v>
      </c>
      <c r="F1892" t="s">
        <v>16</v>
      </c>
      <c r="G1892" t="s">
        <v>16</v>
      </c>
      <c r="H1892" s="1">
        <v>714500</v>
      </c>
      <c r="I1892" s="1">
        <v>710606</v>
      </c>
      <c r="J1892">
        <v>1.07</v>
      </c>
      <c r="K1892">
        <v>710606</v>
      </c>
      <c r="L1892" t="s">
        <v>235</v>
      </c>
      <c r="M1892">
        <v>2022</v>
      </c>
    </row>
    <row r="1893" spans="1:13" x14ac:dyDescent="0.45">
      <c r="A1893" t="s">
        <v>260</v>
      </c>
      <c r="B1893">
        <v>24</v>
      </c>
      <c r="C1893" t="s">
        <v>23</v>
      </c>
      <c r="D1893" t="s">
        <v>34</v>
      </c>
      <c r="E1893" s="1">
        <v>707100</v>
      </c>
      <c r="F1893" t="s">
        <v>16</v>
      </c>
      <c r="G1893" t="s">
        <v>16</v>
      </c>
      <c r="H1893" s="1">
        <v>707100</v>
      </c>
      <c r="I1893" s="1">
        <v>707100</v>
      </c>
      <c r="J1893">
        <v>1.06</v>
      </c>
      <c r="K1893">
        <v>707100</v>
      </c>
      <c r="L1893" t="s">
        <v>235</v>
      </c>
      <c r="M1893">
        <v>2022</v>
      </c>
    </row>
    <row r="1894" spans="1:13" x14ac:dyDescent="0.45">
      <c r="A1894" t="s">
        <v>987</v>
      </c>
      <c r="B1894">
        <v>23</v>
      </c>
      <c r="C1894" t="s">
        <v>26</v>
      </c>
      <c r="D1894" t="s">
        <v>34</v>
      </c>
      <c r="E1894" s="1">
        <v>706600</v>
      </c>
      <c r="F1894" t="s">
        <v>16</v>
      </c>
      <c r="G1894" t="s">
        <v>16</v>
      </c>
      <c r="H1894" s="1">
        <v>706600</v>
      </c>
      <c r="I1894" s="1">
        <v>706600</v>
      </c>
      <c r="J1894">
        <v>1.06</v>
      </c>
      <c r="K1894">
        <v>706600</v>
      </c>
      <c r="L1894" t="s">
        <v>235</v>
      </c>
      <c r="M1894">
        <v>2022</v>
      </c>
    </row>
    <row r="1895" spans="1:13" x14ac:dyDescent="0.45">
      <c r="A1895" t="s">
        <v>980</v>
      </c>
      <c r="B1895">
        <v>26</v>
      </c>
      <c r="C1895" t="s">
        <v>28</v>
      </c>
      <c r="D1895" t="s">
        <v>34</v>
      </c>
      <c r="E1895" s="1">
        <v>703400</v>
      </c>
      <c r="F1895" t="s">
        <v>16</v>
      </c>
      <c r="G1895" t="s">
        <v>16</v>
      </c>
      <c r="H1895" s="1">
        <v>703400</v>
      </c>
      <c r="I1895" s="1">
        <v>703400</v>
      </c>
      <c r="J1895">
        <v>1.06</v>
      </c>
      <c r="K1895">
        <v>703400</v>
      </c>
      <c r="L1895" t="s">
        <v>235</v>
      </c>
      <c r="M1895">
        <v>2022</v>
      </c>
    </row>
    <row r="1896" spans="1:13" x14ac:dyDescent="0.45">
      <c r="A1896" t="s">
        <v>982</v>
      </c>
      <c r="B1896">
        <v>25</v>
      </c>
      <c r="C1896" t="s">
        <v>28</v>
      </c>
      <c r="D1896" t="s">
        <v>34</v>
      </c>
      <c r="E1896" s="1">
        <v>702500</v>
      </c>
      <c r="F1896" t="s">
        <v>16</v>
      </c>
      <c r="G1896" t="s">
        <v>16</v>
      </c>
      <c r="H1896" s="1">
        <v>702500</v>
      </c>
      <c r="I1896" s="1">
        <v>702500</v>
      </c>
      <c r="J1896">
        <v>1.06</v>
      </c>
      <c r="K1896">
        <v>702500</v>
      </c>
      <c r="L1896" t="s">
        <v>235</v>
      </c>
      <c r="M1896">
        <v>2022</v>
      </c>
    </row>
    <row r="1897" spans="1:13" x14ac:dyDescent="0.45">
      <c r="A1897" t="s">
        <v>986</v>
      </c>
      <c r="B1897">
        <v>26</v>
      </c>
      <c r="C1897" t="s">
        <v>28</v>
      </c>
      <c r="D1897" t="s">
        <v>34</v>
      </c>
      <c r="E1897" s="1">
        <v>702100</v>
      </c>
      <c r="F1897" t="s">
        <v>16</v>
      </c>
      <c r="G1897" t="s">
        <v>16</v>
      </c>
      <c r="H1897" s="1">
        <v>702100</v>
      </c>
      <c r="I1897" s="1">
        <v>702100</v>
      </c>
      <c r="J1897">
        <v>1.06</v>
      </c>
      <c r="K1897">
        <v>702100</v>
      </c>
      <c r="L1897" t="s">
        <v>235</v>
      </c>
      <c r="M1897">
        <v>2022</v>
      </c>
    </row>
    <row r="1898" spans="1:13" x14ac:dyDescent="0.45">
      <c r="A1898" t="s">
        <v>1311</v>
      </c>
      <c r="B1898">
        <v>25</v>
      </c>
      <c r="C1898" t="s">
        <v>36</v>
      </c>
      <c r="D1898" t="s">
        <v>34</v>
      </c>
      <c r="E1898" s="1">
        <v>701100</v>
      </c>
      <c r="F1898" t="s">
        <v>16</v>
      </c>
      <c r="G1898" t="s">
        <v>16</v>
      </c>
      <c r="H1898" s="1">
        <v>701100</v>
      </c>
      <c r="I1898" s="1">
        <v>701100</v>
      </c>
      <c r="J1898">
        <v>1.05</v>
      </c>
      <c r="K1898">
        <v>701100</v>
      </c>
      <c r="L1898" t="s">
        <v>235</v>
      </c>
      <c r="M1898">
        <v>2022</v>
      </c>
    </row>
    <row r="1899" spans="1:13" x14ac:dyDescent="0.45">
      <c r="A1899" t="s">
        <v>1312</v>
      </c>
      <c r="B1899">
        <v>24</v>
      </c>
      <c r="C1899" t="s">
        <v>58</v>
      </c>
      <c r="D1899" t="s">
        <v>34</v>
      </c>
      <c r="E1899" s="1">
        <v>700000</v>
      </c>
      <c r="F1899" t="s">
        <v>16</v>
      </c>
      <c r="G1899" t="s">
        <v>16</v>
      </c>
      <c r="H1899" s="1">
        <v>700000</v>
      </c>
      <c r="I1899" s="1">
        <v>700000</v>
      </c>
      <c r="J1899">
        <v>1.05</v>
      </c>
      <c r="K1899">
        <v>700000</v>
      </c>
      <c r="L1899" t="s">
        <v>235</v>
      </c>
      <c r="M1899">
        <v>2022</v>
      </c>
    </row>
    <row r="1900" spans="1:13" x14ac:dyDescent="0.45">
      <c r="A1900" t="s">
        <v>1313</v>
      </c>
      <c r="B1900">
        <v>25</v>
      </c>
      <c r="C1900" t="s">
        <v>23</v>
      </c>
      <c r="D1900" t="s">
        <v>34</v>
      </c>
      <c r="E1900" s="1">
        <v>700000</v>
      </c>
      <c r="F1900" t="s">
        <v>16</v>
      </c>
      <c r="G1900" t="s">
        <v>16</v>
      </c>
      <c r="H1900" s="1">
        <v>700000</v>
      </c>
      <c r="I1900" s="1">
        <v>700000</v>
      </c>
      <c r="J1900">
        <v>1.05</v>
      </c>
      <c r="K1900">
        <v>700000</v>
      </c>
      <c r="L1900" t="s">
        <v>235</v>
      </c>
      <c r="M1900">
        <v>2022</v>
      </c>
    </row>
    <row r="1901" spans="1:13" x14ac:dyDescent="0.45">
      <c r="A1901" t="s">
        <v>1314</v>
      </c>
      <c r="B1901">
        <v>25</v>
      </c>
      <c r="C1901" t="s">
        <v>28</v>
      </c>
      <c r="D1901" t="s">
        <v>34</v>
      </c>
      <c r="E1901" s="1">
        <v>701700</v>
      </c>
      <c r="F1901" t="s">
        <v>16</v>
      </c>
      <c r="G1901" t="s">
        <v>16</v>
      </c>
      <c r="H1901" s="1">
        <v>701700</v>
      </c>
      <c r="I1901" s="1">
        <v>647640</v>
      </c>
      <c r="J1901">
        <v>0.97</v>
      </c>
      <c r="K1901">
        <v>647640</v>
      </c>
      <c r="L1901" t="s">
        <v>235</v>
      </c>
      <c r="M1901">
        <v>2022</v>
      </c>
    </row>
    <row r="1902" spans="1:13" x14ac:dyDescent="0.45">
      <c r="A1902" t="s">
        <v>1148</v>
      </c>
      <c r="B1902">
        <v>26</v>
      </c>
      <c r="C1902" t="s">
        <v>28</v>
      </c>
      <c r="D1902" t="s">
        <v>15</v>
      </c>
      <c r="E1902" s="1">
        <v>700000</v>
      </c>
      <c r="F1902" t="s">
        <v>16</v>
      </c>
      <c r="G1902" t="s">
        <v>16</v>
      </c>
      <c r="H1902" s="1">
        <v>700000</v>
      </c>
      <c r="I1902" s="1">
        <v>642282</v>
      </c>
      <c r="J1902">
        <v>0.97</v>
      </c>
      <c r="K1902">
        <v>642282</v>
      </c>
      <c r="L1902" t="s">
        <v>235</v>
      </c>
      <c r="M1902">
        <v>2022</v>
      </c>
    </row>
    <row r="1903" spans="1:13" x14ac:dyDescent="0.45">
      <c r="A1903" t="s">
        <v>1315</v>
      </c>
      <c r="B1903">
        <v>24</v>
      </c>
      <c r="C1903" t="s">
        <v>21</v>
      </c>
      <c r="D1903" t="s">
        <v>34</v>
      </c>
      <c r="E1903" s="1">
        <v>700000</v>
      </c>
      <c r="F1903" t="s">
        <v>16</v>
      </c>
      <c r="G1903" t="s">
        <v>16</v>
      </c>
      <c r="H1903" s="1">
        <v>700000</v>
      </c>
      <c r="I1903" s="1">
        <v>507672</v>
      </c>
      <c r="J1903">
        <v>0.76</v>
      </c>
      <c r="K1903">
        <v>507672</v>
      </c>
      <c r="L1903" t="s">
        <v>235</v>
      </c>
      <c r="M1903">
        <v>2022</v>
      </c>
    </row>
    <row r="1904" spans="1:13" x14ac:dyDescent="0.45">
      <c r="A1904" t="s">
        <v>1316</v>
      </c>
      <c r="B1904">
        <v>24</v>
      </c>
      <c r="C1904" t="s">
        <v>318</v>
      </c>
      <c r="D1904" t="s">
        <v>34</v>
      </c>
      <c r="E1904" s="1">
        <v>700000</v>
      </c>
      <c r="F1904" t="s">
        <v>16</v>
      </c>
      <c r="G1904" t="s">
        <v>16</v>
      </c>
      <c r="H1904" s="1">
        <v>700000</v>
      </c>
      <c r="I1904" s="1">
        <v>249990</v>
      </c>
      <c r="J1904">
        <v>0.38</v>
      </c>
      <c r="K1904">
        <v>249990</v>
      </c>
      <c r="L1904" t="s">
        <v>235</v>
      </c>
      <c r="M1904">
        <v>2022</v>
      </c>
    </row>
    <row r="1905" spans="1:13" x14ac:dyDescent="0.45">
      <c r="A1905" t="s">
        <v>1317</v>
      </c>
      <c r="B1905">
        <v>26</v>
      </c>
      <c r="C1905" t="s">
        <v>28</v>
      </c>
      <c r="D1905" t="s">
        <v>34</v>
      </c>
      <c r="E1905" s="1">
        <v>700000</v>
      </c>
      <c r="F1905" t="s">
        <v>16</v>
      </c>
      <c r="G1905" t="s">
        <v>16</v>
      </c>
      <c r="H1905" s="1">
        <v>700000</v>
      </c>
      <c r="I1905" s="1">
        <v>165378</v>
      </c>
      <c r="J1905">
        <v>0.25</v>
      </c>
      <c r="K1905">
        <v>165378</v>
      </c>
      <c r="L1905" t="s">
        <v>235</v>
      </c>
      <c r="M1905">
        <v>2022</v>
      </c>
    </row>
    <row r="1906" spans="1:13" x14ac:dyDescent="0.45">
      <c r="A1906" t="s">
        <v>1318</v>
      </c>
      <c r="B1906">
        <v>22</v>
      </c>
      <c r="C1906" t="s">
        <v>19</v>
      </c>
      <c r="D1906" t="s">
        <v>34</v>
      </c>
      <c r="E1906" s="1">
        <v>700000</v>
      </c>
      <c r="F1906" t="s">
        <v>16</v>
      </c>
      <c r="G1906" t="s">
        <v>16</v>
      </c>
      <c r="H1906" s="1">
        <v>700000</v>
      </c>
      <c r="I1906" s="1">
        <v>65382</v>
      </c>
      <c r="J1906">
        <v>0.1</v>
      </c>
      <c r="K1906">
        <v>65382</v>
      </c>
      <c r="L1906" t="s">
        <v>235</v>
      </c>
      <c r="M1906">
        <v>2022</v>
      </c>
    </row>
    <row r="1907" spans="1:13" x14ac:dyDescent="0.45">
      <c r="A1907" t="s">
        <v>1319</v>
      </c>
      <c r="B1907">
        <v>24</v>
      </c>
      <c r="C1907" t="s">
        <v>43</v>
      </c>
      <c r="D1907" t="s">
        <v>34</v>
      </c>
      <c r="E1907" s="1">
        <v>700000</v>
      </c>
      <c r="F1907" t="s">
        <v>16</v>
      </c>
      <c r="G1907" t="s">
        <v>16</v>
      </c>
      <c r="H1907" s="1">
        <v>700000</v>
      </c>
      <c r="I1907" s="1">
        <v>53844</v>
      </c>
      <c r="J1907">
        <v>0.08</v>
      </c>
      <c r="K1907">
        <v>53844</v>
      </c>
      <c r="L1907" t="s">
        <v>235</v>
      </c>
      <c r="M1907">
        <v>2022</v>
      </c>
    </row>
    <row r="1908" spans="1:13" x14ac:dyDescent="0.45">
      <c r="A1908" t="s">
        <v>1320</v>
      </c>
      <c r="B1908">
        <v>22</v>
      </c>
      <c r="C1908" t="s">
        <v>31</v>
      </c>
      <c r="D1908" t="s">
        <v>34</v>
      </c>
      <c r="E1908" s="1">
        <v>700000</v>
      </c>
      <c r="F1908" t="s">
        <v>16</v>
      </c>
      <c r="G1908" t="s">
        <v>16</v>
      </c>
      <c r="H1908" s="1">
        <v>700000</v>
      </c>
      <c r="I1908" s="1">
        <v>15384</v>
      </c>
      <c r="J1908">
        <v>0.02</v>
      </c>
      <c r="K1908">
        <v>15384</v>
      </c>
      <c r="L1908" t="s">
        <v>235</v>
      </c>
      <c r="M1908">
        <v>2022</v>
      </c>
    </row>
    <row r="1909" spans="1:13" x14ac:dyDescent="0.45">
      <c r="A1909" t="s">
        <v>267</v>
      </c>
      <c r="B1909">
        <v>27</v>
      </c>
      <c r="C1909" t="s">
        <v>23</v>
      </c>
      <c r="D1909" t="s">
        <v>15</v>
      </c>
      <c r="E1909" s="1">
        <v>11000000</v>
      </c>
      <c r="F1909" s="1">
        <v>300000</v>
      </c>
      <c r="G1909" t="s">
        <v>16</v>
      </c>
      <c r="H1909" s="1">
        <v>11300000</v>
      </c>
      <c r="I1909" s="1">
        <v>11300000</v>
      </c>
      <c r="J1909">
        <v>8.07</v>
      </c>
      <c r="K1909">
        <v>8600000</v>
      </c>
      <c r="L1909" t="s">
        <v>264</v>
      </c>
      <c r="M1909">
        <v>2022</v>
      </c>
    </row>
    <row r="1910" spans="1:13" x14ac:dyDescent="0.45">
      <c r="A1910" t="s">
        <v>848</v>
      </c>
      <c r="B1910">
        <v>30</v>
      </c>
      <c r="C1910" t="s">
        <v>21</v>
      </c>
      <c r="D1910" t="s">
        <v>15</v>
      </c>
      <c r="E1910" s="1">
        <v>9333333</v>
      </c>
      <c r="F1910" s="1">
        <v>1000000</v>
      </c>
      <c r="G1910" t="s">
        <v>16</v>
      </c>
      <c r="H1910" s="1">
        <v>10333333</v>
      </c>
      <c r="I1910" s="1">
        <v>10333333</v>
      </c>
      <c r="J1910">
        <v>7.38</v>
      </c>
      <c r="K1910">
        <v>5016667</v>
      </c>
      <c r="L1910" t="s">
        <v>264</v>
      </c>
      <c r="M1910">
        <v>2022</v>
      </c>
    </row>
    <row r="1911" spans="1:13" x14ac:dyDescent="0.45">
      <c r="A1911" t="s">
        <v>993</v>
      </c>
      <c r="B1911">
        <v>32</v>
      </c>
      <c r="C1911" t="s">
        <v>36</v>
      </c>
      <c r="D1911" t="s">
        <v>15</v>
      </c>
      <c r="E1911" s="1">
        <v>7250000</v>
      </c>
      <c r="F1911" t="s">
        <v>16</v>
      </c>
      <c r="G1911" t="s">
        <v>16</v>
      </c>
      <c r="H1911" s="1">
        <v>7250000</v>
      </c>
      <c r="I1911" s="1">
        <v>7250000</v>
      </c>
      <c r="J1911">
        <v>5.18</v>
      </c>
      <c r="K1911">
        <v>7250000</v>
      </c>
      <c r="L1911" t="s">
        <v>264</v>
      </c>
      <c r="M1911">
        <v>2022</v>
      </c>
    </row>
    <row r="1912" spans="1:13" x14ac:dyDescent="0.45">
      <c r="A1912" t="s">
        <v>268</v>
      </c>
      <c r="B1912">
        <v>29</v>
      </c>
      <c r="C1912" t="s">
        <v>23</v>
      </c>
      <c r="D1912" t="s">
        <v>15</v>
      </c>
      <c r="E1912" s="1">
        <v>7000000</v>
      </c>
      <c r="F1912" t="s">
        <v>16</v>
      </c>
      <c r="G1912" t="s">
        <v>16</v>
      </c>
      <c r="H1912" s="1">
        <v>7000000</v>
      </c>
      <c r="I1912" s="1">
        <v>7000000</v>
      </c>
      <c r="J1912">
        <v>5</v>
      </c>
      <c r="K1912">
        <v>12900000</v>
      </c>
      <c r="L1912" t="s">
        <v>264</v>
      </c>
      <c r="M1912">
        <v>2022</v>
      </c>
    </row>
    <row r="1913" spans="1:13" x14ac:dyDescent="0.45">
      <c r="A1913" t="s">
        <v>88</v>
      </c>
      <c r="B1913">
        <v>32</v>
      </c>
      <c r="C1913" t="s">
        <v>19</v>
      </c>
      <c r="D1913" t="s">
        <v>15</v>
      </c>
      <c r="E1913" s="1">
        <v>5000000</v>
      </c>
      <c r="F1913" t="s">
        <v>16</v>
      </c>
      <c r="G1913" t="s">
        <v>16</v>
      </c>
      <c r="H1913" s="1">
        <v>5000000</v>
      </c>
      <c r="I1913" s="1">
        <v>5000000</v>
      </c>
      <c r="J1913">
        <v>3.57</v>
      </c>
      <c r="K1913">
        <v>5000000</v>
      </c>
      <c r="L1913" t="s">
        <v>264</v>
      </c>
      <c r="M1913">
        <v>2022</v>
      </c>
    </row>
    <row r="1914" spans="1:13" x14ac:dyDescent="0.45">
      <c r="A1914" t="s">
        <v>278</v>
      </c>
      <c r="B1914">
        <v>27</v>
      </c>
      <c r="C1914" t="s">
        <v>14</v>
      </c>
      <c r="D1914" t="s">
        <v>15</v>
      </c>
      <c r="E1914" s="1">
        <v>5000000</v>
      </c>
      <c r="F1914" t="s">
        <v>16</v>
      </c>
      <c r="G1914" t="s">
        <v>16</v>
      </c>
      <c r="H1914" s="1">
        <v>5000000</v>
      </c>
      <c r="I1914" s="1">
        <v>5000000</v>
      </c>
      <c r="J1914">
        <v>3.57</v>
      </c>
      <c r="K1914">
        <v>11666667</v>
      </c>
      <c r="L1914" t="s">
        <v>264</v>
      </c>
      <c r="M1914">
        <v>2022</v>
      </c>
    </row>
    <row r="1915" spans="1:13" x14ac:dyDescent="0.45">
      <c r="A1915" t="s">
        <v>285</v>
      </c>
      <c r="B1915">
        <v>37</v>
      </c>
      <c r="C1915" t="s">
        <v>28</v>
      </c>
      <c r="D1915" t="s">
        <v>15</v>
      </c>
      <c r="E1915" s="1">
        <v>4400000</v>
      </c>
      <c r="F1915" t="s">
        <v>16</v>
      </c>
      <c r="G1915" t="s">
        <v>16</v>
      </c>
      <c r="H1915" s="1">
        <v>4400000</v>
      </c>
      <c r="I1915" s="1">
        <v>4400000</v>
      </c>
      <c r="J1915">
        <v>3.14</v>
      </c>
      <c r="K1915">
        <v>4400000</v>
      </c>
      <c r="L1915" t="s">
        <v>264</v>
      </c>
      <c r="M1915">
        <v>2022</v>
      </c>
    </row>
    <row r="1916" spans="1:13" x14ac:dyDescent="0.45">
      <c r="A1916" t="s">
        <v>181</v>
      </c>
      <c r="B1916">
        <v>33</v>
      </c>
      <c r="C1916" t="s">
        <v>28</v>
      </c>
      <c r="D1916" t="s">
        <v>15</v>
      </c>
      <c r="E1916" s="1">
        <v>4100000</v>
      </c>
      <c r="F1916" t="s">
        <v>16</v>
      </c>
      <c r="G1916" t="s">
        <v>16</v>
      </c>
      <c r="H1916" s="1">
        <v>4100000</v>
      </c>
      <c r="I1916" s="1">
        <v>4100000</v>
      </c>
      <c r="J1916">
        <v>2.93</v>
      </c>
      <c r="K1916">
        <v>4100000</v>
      </c>
      <c r="L1916" t="s">
        <v>264</v>
      </c>
      <c r="M1916">
        <v>2022</v>
      </c>
    </row>
    <row r="1917" spans="1:13" x14ac:dyDescent="0.45">
      <c r="A1917" t="s">
        <v>276</v>
      </c>
      <c r="B1917">
        <v>31</v>
      </c>
      <c r="C1917" t="s">
        <v>31</v>
      </c>
      <c r="D1917" t="s">
        <v>15</v>
      </c>
      <c r="E1917" s="1">
        <v>3000000</v>
      </c>
      <c r="F1917" t="s">
        <v>16</v>
      </c>
      <c r="G1917" t="s">
        <v>16</v>
      </c>
      <c r="H1917" s="1">
        <v>3000000</v>
      </c>
      <c r="I1917" s="1">
        <v>3000000</v>
      </c>
      <c r="J1917">
        <v>2.14</v>
      </c>
      <c r="K1917">
        <v>4833333</v>
      </c>
      <c r="L1917" t="s">
        <v>264</v>
      </c>
      <c r="M1917">
        <v>2022</v>
      </c>
    </row>
    <row r="1918" spans="1:13" x14ac:dyDescent="0.45">
      <c r="A1918" t="s">
        <v>281</v>
      </c>
      <c r="B1918">
        <v>27</v>
      </c>
      <c r="C1918" t="s">
        <v>19</v>
      </c>
      <c r="D1918" t="s">
        <v>76</v>
      </c>
      <c r="E1918" s="1">
        <v>1862500</v>
      </c>
      <c r="F1918" t="s">
        <v>16</v>
      </c>
      <c r="G1918" t="s">
        <v>16</v>
      </c>
      <c r="H1918" s="1">
        <v>1862500</v>
      </c>
      <c r="I1918" s="1">
        <v>1862500</v>
      </c>
      <c r="J1918">
        <v>1.33</v>
      </c>
      <c r="K1918">
        <v>1862500</v>
      </c>
      <c r="L1918" t="s">
        <v>264</v>
      </c>
      <c r="M1918">
        <v>2022</v>
      </c>
    </row>
    <row r="1919" spans="1:13" x14ac:dyDescent="0.45">
      <c r="A1919" t="s">
        <v>688</v>
      </c>
      <c r="B1919">
        <v>29</v>
      </c>
      <c r="C1919" t="s">
        <v>28</v>
      </c>
      <c r="D1919" t="s">
        <v>1294</v>
      </c>
      <c r="E1919" s="1">
        <v>4775000</v>
      </c>
      <c r="F1919" t="s">
        <v>16</v>
      </c>
      <c r="G1919" t="s">
        <v>16</v>
      </c>
      <c r="H1919" s="1">
        <v>4775000</v>
      </c>
      <c r="I1919" s="1">
        <v>1600396</v>
      </c>
      <c r="J1919">
        <v>1.1399999999999999</v>
      </c>
      <c r="K1919">
        <v>1600396</v>
      </c>
      <c r="L1919" t="s">
        <v>264</v>
      </c>
      <c r="M1919">
        <v>2022</v>
      </c>
    </row>
    <row r="1920" spans="1:13" x14ac:dyDescent="0.45">
      <c r="A1920" t="s">
        <v>778</v>
      </c>
      <c r="B1920">
        <v>28</v>
      </c>
      <c r="C1920" t="s">
        <v>28</v>
      </c>
      <c r="D1920" t="s">
        <v>34</v>
      </c>
      <c r="E1920" s="1">
        <v>710000</v>
      </c>
      <c r="F1920" t="s">
        <v>16</v>
      </c>
      <c r="G1920" t="s">
        <v>16</v>
      </c>
      <c r="H1920" s="1">
        <v>710000</v>
      </c>
      <c r="I1920" s="1">
        <v>710000</v>
      </c>
      <c r="J1920">
        <v>0.51</v>
      </c>
      <c r="K1920">
        <v>710000</v>
      </c>
      <c r="L1920" t="s">
        <v>264</v>
      </c>
      <c r="M1920">
        <v>2022</v>
      </c>
    </row>
    <row r="1921" spans="1:13" x14ac:dyDescent="0.45">
      <c r="A1921" t="s">
        <v>994</v>
      </c>
      <c r="B1921">
        <v>25</v>
      </c>
      <c r="C1921" t="s">
        <v>26</v>
      </c>
      <c r="D1921" t="s">
        <v>34</v>
      </c>
      <c r="E1921" s="1">
        <v>710000</v>
      </c>
      <c r="F1921" t="s">
        <v>16</v>
      </c>
      <c r="G1921" t="s">
        <v>16</v>
      </c>
      <c r="H1921" s="1">
        <v>710000</v>
      </c>
      <c r="I1921" s="1">
        <v>710000</v>
      </c>
      <c r="J1921">
        <v>0.51</v>
      </c>
      <c r="K1921">
        <v>710000</v>
      </c>
      <c r="L1921" t="s">
        <v>264</v>
      </c>
      <c r="M1921">
        <v>2022</v>
      </c>
    </row>
    <row r="1922" spans="1:13" x14ac:dyDescent="0.45">
      <c r="A1922" t="s">
        <v>995</v>
      </c>
      <c r="B1922">
        <v>28</v>
      </c>
      <c r="C1922" t="s">
        <v>43</v>
      </c>
      <c r="D1922" t="s">
        <v>34</v>
      </c>
      <c r="E1922" s="1">
        <v>705000</v>
      </c>
      <c r="F1922" t="s">
        <v>16</v>
      </c>
      <c r="G1922" t="s">
        <v>16</v>
      </c>
      <c r="H1922" s="1">
        <v>705000</v>
      </c>
      <c r="I1922" s="1">
        <v>705000</v>
      </c>
      <c r="J1922">
        <v>0.5</v>
      </c>
      <c r="K1922">
        <v>705000</v>
      </c>
      <c r="L1922" t="s">
        <v>264</v>
      </c>
      <c r="M1922">
        <v>2022</v>
      </c>
    </row>
    <row r="1923" spans="1:13" x14ac:dyDescent="0.45">
      <c r="A1923" t="s">
        <v>1321</v>
      </c>
      <c r="B1923">
        <v>27</v>
      </c>
      <c r="C1923" t="s">
        <v>31</v>
      </c>
      <c r="D1923" t="s">
        <v>34</v>
      </c>
      <c r="E1923" s="1">
        <v>700000</v>
      </c>
      <c r="F1923" t="s">
        <v>16</v>
      </c>
      <c r="G1923" t="s">
        <v>16</v>
      </c>
      <c r="H1923" s="1">
        <v>700000</v>
      </c>
      <c r="I1923" s="1">
        <v>542286</v>
      </c>
      <c r="J1923">
        <v>0.39</v>
      </c>
      <c r="K1923">
        <v>542286</v>
      </c>
      <c r="L1923" t="s">
        <v>264</v>
      </c>
      <c r="M1923">
        <v>2022</v>
      </c>
    </row>
    <row r="1924" spans="1:13" x14ac:dyDescent="0.45">
      <c r="A1924" t="s">
        <v>1322</v>
      </c>
      <c r="B1924">
        <v>31</v>
      </c>
      <c r="C1924" t="s">
        <v>28</v>
      </c>
      <c r="D1924" t="s">
        <v>34</v>
      </c>
      <c r="E1924" s="1">
        <v>750000</v>
      </c>
      <c r="F1924" t="s">
        <v>16</v>
      </c>
      <c r="G1924" t="s">
        <v>16</v>
      </c>
      <c r="H1924" s="1">
        <v>750000</v>
      </c>
      <c r="I1924" s="1">
        <v>515125</v>
      </c>
      <c r="J1924">
        <v>0.37</v>
      </c>
      <c r="K1924">
        <v>515125</v>
      </c>
      <c r="L1924" t="s">
        <v>264</v>
      </c>
      <c r="M1924">
        <v>2022</v>
      </c>
    </row>
    <row r="1925" spans="1:13" x14ac:dyDescent="0.45">
      <c r="A1925" t="s">
        <v>1323</v>
      </c>
      <c r="B1925">
        <v>26</v>
      </c>
      <c r="C1925" t="s">
        <v>28</v>
      </c>
      <c r="D1925" t="s">
        <v>34</v>
      </c>
      <c r="E1925" s="1">
        <v>700000</v>
      </c>
      <c r="F1925" t="s">
        <v>16</v>
      </c>
      <c r="G1925" t="s">
        <v>16</v>
      </c>
      <c r="H1925" s="1">
        <v>700000</v>
      </c>
      <c r="I1925" s="1">
        <v>446136</v>
      </c>
      <c r="J1925">
        <v>0.32</v>
      </c>
      <c r="K1925">
        <v>446136</v>
      </c>
      <c r="L1925" t="s">
        <v>264</v>
      </c>
      <c r="M1925">
        <v>2022</v>
      </c>
    </row>
    <row r="1926" spans="1:13" x14ac:dyDescent="0.45">
      <c r="A1926" t="s">
        <v>999</v>
      </c>
      <c r="B1926">
        <v>27</v>
      </c>
      <c r="C1926" t="s">
        <v>60</v>
      </c>
      <c r="D1926" t="s">
        <v>34</v>
      </c>
      <c r="E1926" s="1">
        <v>700000</v>
      </c>
      <c r="F1926" t="s">
        <v>16</v>
      </c>
      <c r="G1926" t="s">
        <v>16</v>
      </c>
      <c r="H1926" s="1">
        <v>700000</v>
      </c>
      <c r="I1926" s="1">
        <v>403830</v>
      </c>
      <c r="J1926">
        <v>0.28999999999999998</v>
      </c>
      <c r="K1926">
        <v>403830</v>
      </c>
      <c r="L1926" t="s">
        <v>264</v>
      </c>
      <c r="M1926">
        <v>2022</v>
      </c>
    </row>
    <row r="1927" spans="1:13" x14ac:dyDescent="0.45">
      <c r="A1927" t="s">
        <v>1324</v>
      </c>
      <c r="B1927">
        <v>25</v>
      </c>
      <c r="C1927" t="s">
        <v>23</v>
      </c>
      <c r="D1927" t="s">
        <v>34</v>
      </c>
      <c r="E1927" s="1">
        <v>700000</v>
      </c>
      <c r="F1927" t="s">
        <v>16</v>
      </c>
      <c r="G1927" t="s">
        <v>16</v>
      </c>
      <c r="H1927" s="1">
        <v>700000</v>
      </c>
      <c r="I1927" s="1">
        <v>369216</v>
      </c>
      <c r="J1927">
        <v>0.26</v>
      </c>
      <c r="K1927">
        <v>369216</v>
      </c>
      <c r="L1927" t="s">
        <v>264</v>
      </c>
      <c r="M1927">
        <v>2022</v>
      </c>
    </row>
    <row r="1928" spans="1:13" x14ac:dyDescent="0.45">
      <c r="A1928" t="s">
        <v>1325</v>
      </c>
      <c r="B1928">
        <v>23</v>
      </c>
      <c r="C1928" t="s">
        <v>14</v>
      </c>
      <c r="D1928" t="s">
        <v>34</v>
      </c>
      <c r="E1928" s="1">
        <v>700000</v>
      </c>
      <c r="F1928" t="s">
        <v>16</v>
      </c>
      <c r="G1928" t="s">
        <v>16</v>
      </c>
      <c r="H1928" s="1">
        <v>700000</v>
      </c>
      <c r="I1928" s="1">
        <v>361524</v>
      </c>
      <c r="J1928">
        <v>0.26</v>
      </c>
      <c r="K1928">
        <v>361524</v>
      </c>
      <c r="L1928" t="s">
        <v>264</v>
      </c>
      <c r="M1928">
        <v>2022</v>
      </c>
    </row>
    <row r="1929" spans="1:13" x14ac:dyDescent="0.45">
      <c r="A1929" t="s">
        <v>445</v>
      </c>
      <c r="B1929">
        <v>30</v>
      </c>
      <c r="C1929" t="s">
        <v>23</v>
      </c>
      <c r="D1929" t="s">
        <v>15</v>
      </c>
      <c r="E1929" s="1">
        <v>700000</v>
      </c>
      <c r="F1929" t="s">
        <v>16</v>
      </c>
      <c r="G1929" t="s">
        <v>16</v>
      </c>
      <c r="H1929" s="1">
        <v>700000</v>
      </c>
      <c r="I1929" s="1">
        <v>349986</v>
      </c>
      <c r="J1929">
        <v>0.25</v>
      </c>
      <c r="K1929">
        <v>349986</v>
      </c>
      <c r="L1929" t="s">
        <v>264</v>
      </c>
      <c r="M1929">
        <v>2022</v>
      </c>
    </row>
    <row r="1930" spans="1:13" x14ac:dyDescent="0.45">
      <c r="A1930" t="s">
        <v>1326</v>
      </c>
      <c r="B1930">
        <v>26</v>
      </c>
      <c r="C1930" t="s">
        <v>19</v>
      </c>
      <c r="D1930" t="s">
        <v>34</v>
      </c>
      <c r="E1930" s="1">
        <v>702000</v>
      </c>
      <c r="F1930" t="s">
        <v>16</v>
      </c>
      <c r="G1930" t="s">
        <v>16</v>
      </c>
      <c r="H1930" s="1">
        <v>702000</v>
      </c>
      <c r="I1930" s="1">
        <v>258419</v>
      </c>
      <c r="J1930">
        <v>0.18</v>
      </c>
      <c r="K1930">
        <v>258419</v>
      </c>
      <c r="L1930" t="s">
        <v>264</v>
      </c>
      <c r="M1930">
        <v>2022</v>
      </c>
    </row>
    <row r="1931" spans="1:13" x14ac:dyDescent="0.45">
      <c r="A1931" t="s">
        <v>1327</v>
      </c>
      <c r="B1931">
        <v>26</v>
      </c>
      <c r="C1931" t="s">
        <v>36</v>
      </c>
      <c r="D1931" t="s">
        <v>34</v>
      </c>
      <c r="E1931" s="1">
        <v>700000</v>
      </c>
      <c r="F1931" t="s">
        <v>16</v>
      </c>
      <c r="G1931" t="s">
        <v>16</v>
      </c>
      <c r="H1931" s="1">
        <v>700000</v>
      </c>
      <c r="I1931" s="1">
        <v>253836</v>
      </c>
      <c r="J1931">
        <v>0.18</v>
      </c>
      <c r="K1931">
        <v>253836</v>
      </c>
      <c r="L1931" t="s">
        <v>264</v>
      </c>
      <c r="M1931">
        <v>2022</v>
      </c>
    </row>
    <row r="1932" spans="1:13" x14ac:dyDescent="0.45">
      <c r="A1932" t="s">
        <v>1328</v>
      </c>
      <c r="B1932">
        <v>27</v>
      </c>
      <c r="C1932" t="s">
        <v>205</v>
      </c>
      <c r="D1932" t="s">
        <v>34</v>
      </c>
      <c r="E1932" s="1">
        <v>700000</v>
      </c>
      <c r="F1932" t="s">
        <v>16</v>
      </c>
      <c r="G1932" t="s">
        <v>16</v>
      </c>
      <c r="H1932" s="1">
        <v>700000</v>
      </c>
      <c r="I1932" s="1">
        <v>192300</v>
      </c>
      <c r="J1932">
        <v>0.14000000000000001</v>
      </c>
      <c r="K1932">
        <v>192300</v>
      </c>
      <c r="L1932" t="s">
        <v>264</v>
      </c>
      <c r="M1932">
        <v>2022</v>
      </c>
    </row>
    <row r="1933" spans="1:13" x14ac:dyDescent="0.45">
      <c r="A1933" t="s">
        <v>1329</v>
      </c>
      <c r="B1933">
        <v>23</v>
      </c>
      <c r="C1933" t="s">
        <v>36</v>
      </c>
      <c r="D1933" t="s">
        <v>34</v>
      </c>
      <c r="E1933" s="1">
        <v>700000</v>
      </c>
      <c r="F1933" t="s">
        <v>16</v>
      </c>
      <c r="G1933" t="s">
        <v>16</v>
      </c>
      <c r="H1933" s="1">
        <v>700000</v>
      </c>
      <c r="I1933" s="1">
        <v>138456</v>
      </c>
      <c r="J1933">
        <v>0.1</v>
      </c>
      <c r="K1933">
        <v>138456</v>
      </c>
      <c r="L1933" t="s">
        <v>264</v>
      </c>
      <c r="M1933">
        <v>2022</v>
      </c>
    </row>
    <row r="1934" spans="1:13" x14ac:dyDescent="0.45">
      <c r="A1934" t="s">
        <v>1330</v>
      </c>
      <c r="B1934">
        <v>24</v>
      </c>
      <c r="C1934" t="s">
        <v>28</v>
      </c>
      <c r="D1934" t="s">
        <v>34</v>
      </c>
      <c r="E1934" s="1">
        <v>700000</v>
      </c>
      <c r="F1934" t="s">
        <v>16</v>
      </c>
      <c r="G1934" t="s">
        <v>16</v>
      </c>
      <c r="H1934" s="1">
        <v>700000</v>
      </c>
      <c r="I1934" s="1">
        <v>65382</v>
      </c>
      <c r="J1934">
        <v>0.05</v>
      </c>
      <c r="K1934">
        <v>65382</v>
      </c>
      <c r="L1934" t="s">
        <v>264</v>
      </c>
      <c r="M1934">
        <v>2022</v>
      </c>
    </row>
    <row r="1935" spans="1:13" x14ac:dyDescent="0.45">
      <c r="A1935" t="s">
        <v>1331</v>
      </c>
      <c r="B1935">
        <v>20</v>
      </c>
      <c r="C1935" t="s">
        <v>19</v>
      </c>
      <c r="D1935" t="s">
        <v>34</v>
      </c>
      <c r="E1935" s="1">
        <v>700000</v>
      </c>
      <c r="F1935" t="s">
        <v>16</v>
      </c>
      <c r="G1935" t="s">
        <v>16</v>
      </c>
      <c r="H1935" s="1">
        <v>700000</v>
      </c>
      <c r="I1935" s="1">
        <v>49998</v>
      </c>
      <c r="J1935">
        <v>0.04</v>
      </c>
      <c r="K1935">
        <v>49998</v>
      </c>
      <c r="L1935" t="s">
        <v>264</v>
      </c>
      <c r="M1935">
        <v>2022</v>
      </c>
    </row>
    <row r="1936" spans="1:13" x14ac:dyDescent="0.45">
      <c r="A1936" t="s">
        <v>1332</v>
      </c>
      <c r="B1936">
        <v>25</v>
      </c>
      <c r="C1936" t="s">
        <v>28</v>
      </c>
      <c r="D1936" t="s">
        <v>34</v>
      </c>
      <c r="E1936" s="1">
        <v>700000</v>
      </c>
      <c r="F1936" t="s">
        <v>16</v>
      </c>
      <c r="G1936" t="s">
        <v>16</v>
      </c>
      <c r="H1936" s="1">
        <v>700000</v>
      </c>
      <c r="I1936" s="1">
        <v>42306</v>
      </c>
      <c r="J1936">
        <v>0.03</v>
      </c>
      <c r="K1936">
        <v>42306</v>
      </c>
      <c r="L1936" t="s">
        <v>264</v>
      </c>
      <c r="M1936">
        <v>2022</v>
      </c>
    </row>
    <row r="1937" spans="1:13" x14ac:dyDescent="0.45">
      <c r="A1937" t="s">
        <v>293</v>
      </c>
      <c r="B1937">
        <v>39</v>
      </c>
      <c r="C1937" t="s">
        <v>115</v>
      </c>
      <c r="D1937" t="s">
        <v>15</v>
      </c>
      <c r="E1937" s="1">
        <v>32000000</v>
      </c>
      <c r="F1937" t="s">
        <v>16</v>
      </c>
      <c r="G1937" t="s">
        <v>16</v>
      </c>
      <c r="H1937" s="1">
        <v>32000000</v>
      </c>
      <c r="I1937" s="1">
        <v>32000000</v>
      </c>
      <c r="J1937">
        <v>23.48</v>
      </c>
      <c r="K1937">
        <v>29200000</v>
      </c>
      <c r="L1937" t="s">
        <v>294</v>
      </c>
      <c r="M1937">
        <v>2022</v>
      </c>
    </row>
    <row r="1938" spans="1:13" x14ac:dyDescent="0.45">
      <c r="A1938" t="s">
        <v>155</v>
      </c>
      <c r="B1938">
        <v>29</v>
      </c>
      <c r="C1938" t="s">
        <v>19</v>
      </c>
      <c r="D1938" t="s">
        <v>15</v>
      </c>
      <c r="E1938" s="1">
        <v>20000000</v>
      </c>
      <c r="F1938" t="s">
        <v>16</v>
      </c>
      <c r="G1938" t="s">
        <v>16</v>
      </c>
      <c r="H1938" s="1">
        <v>20000000</v>
      </c>
      <c r="I1938" s="1">
        <v>20000000</v>
      </c>
      <c r="J1938">
        <v>14.67</v>
      </c>
      <c r="K1938">
        <v>23333333</v>
      </c>
      <c r="L1938" t="s">
        <v>294</v>
      </c>
      <c r="M1938">
        <v>2022</v>
      </c>
    </row>
    <row r="1939" spans="1:13" x14ac:dyDescent="0.45">
      <c r="A1939" t="s">
        <v>941</v>
      </c>
      <c r="B1939">
        <v>29</v>
      </c>
      <c r="C1939" t="s">
        <v>23</v>
      </c>
      <c r="D1939" t="s">
        <v>15</v>
      </c>
      <c r="E1939" s="1">
        <v>14000000</v>
      </c>
      <c r="F1939" t="s">
        <v>16</v>
      </c>
      <c r="G1939" t="s">
        <v>16</v>
      </c>
      <c r="H1939" s="1">
        <v>14000000</v>
      </c>
      <c r="I1939" s="1">
        <v>14000000</v>
      </c>
      <c r="J1939">
        <v>10.27</v>
      </c>
      <c r="K1939">
        <v>15400000</v>
      </c>
      <c r="L1939" t="s">
        <v>294</v>
      </c>
      <c r="M1939">
        <v>2022</v>
      </c>
    </row>
    <row r="1940" spans="1:13" x14ac:dyDescent="0.45">
      <c r="A1940" t="s">
        <v>218</v>
      </c>
      <c r="B1940">
        <v>31</v>
      </c>
      <c r="C1940" t="s">
        <v>31</v>
      </c>
      <c r="D1940" t="s">
        <v>15</v>
      </c>
      <c r="E1940" s="1">
        <v>7750000</v>
      </c>
      <c r="F1940" t="s">
        <v>16</v>
      </c>
      <c r="G1940" t="s">
        <v>16</v>
      </c>
      <c r="H1940" s="1">
        <v>7750000</v>
      </c>
      <c r="I1940" s="1">
        <v>7750000</v>
      </c>
      <c r="J1940">
        <v>5.69</v>
      </c>
      <c r="K1940">
        <v>7500000</v>
      </c>
      <c r="L1940" t="s">
        <v>294</v>
      </c>
      <c r="M1940">
        <v>2022</v>
      </c>
    </row>
    <row r="1941" spans="1:13" x14ac:dyDescent="0.45">
      <c r="A1941" t="s">
        <v>1003</v>
      </c>
      <c r="B1941">
        <v>30</v>
      </c>
      <c r="C1941" t="s">
        <v>26</v>
      </c>
      <c r="D1941" t="s">
        <v>15</v>
      </c>
      <c r="E1941" s="1">
        <v>7500000</v>
      </c>
      <c r="F1941" t="s">
        <v>16</v>
      </c>
      <c r="G1941" t="s">
        <v>16</v>
      </c>
      <c r="H1941" s="1">
        <v>7500000</v>
      </c>
      <c r="I1941" s="1">
        <v>7500000</v>
      </c>
      <c r="J1941">
        <v>5.5</v>
      </c>
      <c r="K1941">
        <v>7500000</v>
      </c>
      <c r="L1941" t="s">
        <v>294</v>
      </c>
      <c r="M1941">
        <v>2022</v>
      </c>
    </row>
    <row r="1942" spans="1:13" x14ac:dyDescent="0.45">
      <c r="A1942" t="s">
        <v>158</v>
      </c>
      <c r="B1942">
        <v>32</v>
      </c>
      <c r="C1942" t="s">
        <v>60</v>
      </c>
      <c r="D1942" t="s">
        <v>15</v>
      </c>
      <c r="E1942" s="1">
        <v>5500000</v>
      </c>
      <c r="F1942" s="1">
        <v>500000</v>
      </c>
      <c r="G1942" t="s">
        <v>16</v>
      </c>
      <c r="H1942" s="1">
        <v>6000000</v>
      </c>
      <c r="I1942" s="1">
        <v>6000000</v>
      </c>
      <c r="J1942">
        <v>4.4000000000000004</v>
      </c>
      <c r="K1942">
        <v>6500000</v>
      </c>
      <c r="L1942" t="s">
        <v>294</v>
      </c>
      <c r="M1942">
        <v>2022</v>
      </c>
    </row>
    <row r="1943" spans="1:13" x14ac:dyDescent="0.45">
      <c r="A1943" t="s">
        <v>303</v>
      </c>
      <c r="B1943">
        <v>28</v>
      </c>
      <c r="C1943" t="s">
        <v>14</v>
      </c>
      <c r="D1943" t="s">
        <v>362</v>
      </c>
      <c r="E1943" s="1">
        <v>5800000</v>
      </c>
      <c r="F1943" t="s">
        <v>16</v>
      </c>
      <c r="G1943" t="s">
        <v>16</v>
      </c>
      <c r="H1943" s="1">
        <v>5800000</v>
      </c>
      <c r="I1943" s="1">
        <v>5800000</v>
      </c>
      <c r="J1943">
        <v>4.26</v>
      </c>
      <c r="K1943">
        <v>5800000</v>
      </c>
      <c r="L1943" t="s">
        <v>294</v>
      </c>
      <c r="M1943">
        <v>2022</v>
      </c>
    </row>
    <row r="1944" spans="1:13" x14ac:dyDescent="0.45">
      <c r="A1944" t="s">
        <v>306</v>
      </c>
      <c r="B1944">
        <v>33</v>
      </c>
      <c r="C1944" t="s">
        <v>28</v>
      </c>
      <c r="D1944" t="s">
        <v>362</v>
      </c>
      <c r="E1944" s="1">
        <v>1900000</v>
      </c>
      <c r="F1944" t="s">
        <v>16</v>
      </c>
      <c r="G1944" t="s">
        <v>16</v>
      </c>
      <c r="H1944" s="1">
        <v>1900000</v>
      </c>
      <c r="I1944" s="1">
        <v>1900000</v>
      </c>
      <c r="J1944">
        <v>1.39</v>
      </c>
      <c r="K1944">
        <v>1900000</v>
      </c>
      <c r="L1944" t="s">
        <v>294</v>
      </c>
      <c r="M1944">
        <v>2022</v>
      </c>
    </row>
    <row r="1945" spans="1:13" x14ac:dyDescent="0.45">
      <c r="A1945" t="s">
        <v>304</v>
      </c>
      <c r="B1945">
        <v>27</v>
      </c>
      <c r="C1945" t="s">
        <v>21</v>
      </c>
      <c r="D1945" t="s">
        <v>76</v>
      </c>
      <c r="E1945" s="1">
        <v>1400000</v>
      </c>
      <c r="F1945" t="s">
        <v>16</v>
      </c>
      <c r="G1945" t="s">
        <v>16</v>
      </c>
      <c r="H1945" s="1">
        <v>1400000</v>
      </c>
      <c r="I1945" s="1">
        <v>1400000</v>
      </c>
      <c r="J1945">
        <v>1.03</v>
      </c>
      <c r="K1945">
        <v>1400000</v>
      </c>
      <c r="L1945" t="s">
        <v>294</v>
      </c>
      <c r="M1945">
        <v>2022</v>
      </c>
    </row>
    <row r="1946" spans="1:13" x14ac:dyDescent="0.45">
      <c r="A1946" t="s">
        <v>307</v>
      </c>
      <c r="B1946">
        <v>28</v>
      </c>
      <c r="C1946" t="s">
        <v>14</v>
      </c>
      <c r="D1946" t="s">
        <v>161</v>
      </c>
      <c r="E1946" s="1">
        <v>1275000</v>
      </c>
      <c r="F1946" t="s">
        <v>16</v>
      </c>
      <c r="G1946" t="s">
        <v>16</v>
      </c>
      <c r="H1946" s="1">
        <v>1275000</v>
      </c>
      <c r="I1946" s="1">
        <v>1275000</v>
      </c>
      <c r="J1946">
        <v>0.94</v>
      </c>
      <c r="K1946">
        <v>1275000</v>
      </c>
      <c r="L1946" t="s">
        <v>294</v>
      </c>
      <c r="M1946">
        <v>2022</v>
      </c>
    </row>
    <row r="1947" spans="1:13" x14ac:dyDescent="0.45">
      <c r="A1947" t="s">
        <v>1333</v>
      </c>
      <c r="B1947">
        <v>27</v>
      </c>
      <c r="C1947" t="s">
        <v>28</v>
      </c>
      <c r="D1947" t="s">
        <v>34</v>
      </c>
      <c r="E1947" s="1">
        <v>800000</v>
      </c>
      <c r="F1947" t="s">
        <v>16</v>
      </c>
      <c r="G1947" t="s">
        <v>16</v>
      </c>
      <c r="H1947" s="1">
        <v>800000</v>
      </c>
      <c r="I1947" s="1">
        <v>800000</v>
      </c>
      <c r="J1947">
        <v>0.59</v>
      </c>
      <c r="K1947">
        <v>800000</v>
      </c>
      <c r="L1947" t="s">
        <v>294</v>
      </c>
      <c r="M1947">
        <v>2022</v>
      </c>
    </row>
    <row r="1948" spans="1:13" x14ac:dyDescent="0.45">
      <c r="A1948" t="s">
        <v>308</v>
      </c>
      <c r="B1948">
        <v>27</v>
      </c>
      <c r="C1948" t="s">
        <v>28</v>
      </c>
      <c r="D1948" t="s">
        <v>34</v>
      </c>
      <c r="E1948" s="1">
        <v>722400</v>
      </c>
      <c r="F1948" t="s">
        <v>16</v>
      </c>
      <c r="G1948" t="s">
        <v>16</v>
      </c>
      <c r="H1948" s="1">
        <v>722400</v>
      </c>
      <c r="I1948" s="1">
        <v>722400</v>
      </c>
      <c r="J1948">
        <v>0.53</v>
      </c>
      <c r="K1948">
        <v>722400</v>
      </c>
      <c r="L1948" t="s">
        <v>294</v>
      </c>
      <c r="M1948">
        <v>2022</v>
      </c>
    </row>
    <row r="1949" spans="1:13" x14ac:dyDescent="0.45">
      <c r="A1949" t="s">
        <v>309</v>
      </c>
      <c r="B1949">
        <v>27</v>
      </c>
      <c r="C1949" t="s">
        <v>23</v>
      </c>
      <c r="D1949" t="s">
        <v>34</v>
      </c>
      <c r="E1949" s="1">
        <v>716900</v>
      </c>
      <c r="F1949" t="s">
        <v>16</v>
      </c>
      <c r="G1949" t="s">
        <v>16</v>
      </c>
      <c r="H1949" s="1">
        <v>716900</v>
      </c>
      <c r="I1949" s="1">
        <v>716900</v>
      </c>
      <c r="J1949">
        <v>0.53</v>
      </c>
      <c r="K1949">
        <v>716900</v>
      </c>
      <c r="L1949" t="s">
        <v>294</v>
      </c>
      <c r="M1949">
        <v>2022</v>
      </c>
    </row>
    <row r="1950" spans="1:13" x14ac:dyDescent="0.45">
      <c r="A1950" t="s">
        <v>322</v>
      </c>
      <c r="B1950">
        <v>29</v>
      </c>
      <c r="C1950" t="s">
        <v>31</v>
      </c>
      <c r="D1950" t="s">
        <v>34</v>
      </c>
      <c r="E1950" s="1">
        <v>710400</v>
      </c>
      <c r="F1950" t="s">
        <v>16</v>
      </c>
      <c r="G1950" t="s">
        <v>16</v>
      </c>
      <c r="H1950" s="1">
        <v>710400</v>
      </c>
      <c r="I1950" s="1">
        <v>710400</v>
      </c>
      <c r="J1950">
        <v>0.52</v>
      </c>
      <c r="K1950">
        <v>710400</v>
      </c>
      <c r="L1950" t="s">
        <v>294</v>
      </c>
      <c r="M1950">
        <v>2022</v>
      </c>
    </row>
    <row r="1951" spans="1:13" x14ac:dyDescent="0.45">
      <c r="A1951" t="s">
        <v>1009</v>
      </c>
      <c r="B1951">
        <v>26</v>
      </c>
      <c r="C1951" t="s">
        <v>60</v>
      </c>
      <c r="D1951" t="s">
        <v>34</v>
      </c>
      <c r="E1951" s="1">
        <v>703700</v>
      </c>
      <c r="F1951" t="s">
        <v>16</v>
      </c>
      <c r="G1951" t="s">
        <v>16</v>
      </c>
      <c r="H1951" s="1">
        <v>703700</v>
      </c>
      <c r="I1951" s="1">
        <v>703700</v>
      </c>
      <c r="J1951">
        <v>0.52</v>
      </c>
      <c r="K1951">
        <v>703700</v>
      </c>
      <c r="L1951" t="s">
        <v>294</v>
      </c>
      <c r="M1951">
        <v>2022</v>
      </c>
    </row>
    <row r="1952" spans="1:13" x14ac:dyDescent="0.45">
      <c r="A1952" t="s">
        <v>298</v>
      </c>
      <c r="B1952">
        <v>29</v>
      </c>
      <c r="C1952" t="s">
        <v>28</v>
      </c>
      <c r="D1952" t="s">
        <v>15</v>
      </c>
      <c r="E1952" s="1">
        <v>700000</v>
      </c>
      <c r="F1952" t="s">
        <v>16</v>
      </c>
      <c r="G1952" t="s">
        <v>16</v>
      </c>
      <c r="H1952" s="1">
        <v>700000</v>
      </c>
      <c r="I1952" s="1">
        <v>700000</v>
      </c>
      <c r="J1952">
        <v>0.51</v>
      </c>
      <c r="K1952">
        <v>700000</v>
      </c>
      <c r="L1952" t="s">
        <v>294</v>
      </c>
      <c r="M1952">
        <v>2022</v>
      </c>
    </row>
    <row r="1953" spans="1:13" x14ac:dyDescent="0.45">
      <c r="A1953" t="s">
        <v>1334</v>
      </c>
      <c r="B1953">
        <v>27</v>
      </c>
      <c r="C1953" t="s">
        <v>28</v>
      </c>
      <c r="D1953" t="s">
        <v>34</v>
      </c>
      <c r="E1953" s="1">
        <v>700000</v>
      </c>
      <c r="F1953" t="s">
        <v>16</v>
      </c>
      <c r="G1953" t="s">
        <v>16</v>
      </c>
      <c r="H1953" s="1">
        <v>700000</v>
      </c>
      <c r="I1953" s="1">
        <v>696126</v>
      </c>
      <c r="J1953">
        <v>0.51</v>
      </c>
      <c r="K1953">
        <v>696126</v>
      </c>
      <c r="L1953" t="s">
        <v>294</v>
      </c>
      <c r="M1953">
        <v>2022</v>
      </c>
    </row>
    <row r="1954" spans="1:13" x14ac:dyDescent="0.45">
      <c r="A1954" t="s">
        <v>1013</v>
      </c>
      <c r="B1954">
        <v>26</v>
      </c>
      <c r="C1954" t="s">
        <v>28</v>
      </c>
      <c r="D1954" t="s">
        <v>34</v>
      </c>
      <c r="E1954" s="1">
        <v>701400</v>
      </c>
      <c r="F1954" t="s">
        <v>16</v>
      </c>
      <c r="G1954" t="s">
        <v>16</v>
      </c>
      <c r="H1954" s="1">
        <v>701400</v>
      </c>
      <c r="I1954" s="1">
        <v>647472</v>
      </c>
      <c r="J1954">
        <v>0.48</v>
      </c>
      <c r="K1954">
        <v>647472</v>
      </c>
      <c r="L1954" t="s">
        <v>294</v>
      </c>
      <c r="M1954">
        <v>2022</v>
      </c>
    </row>
    <row r="1955" spans="1:13" x14ac:dyDescent="0.45">
      <c r="A1955" t="s">
        <v>1335</v>
      </c>
      <c r="B1955">
        <v>22</v>
      </c>
      <c r="C1955" t="s">
        <v>36</v>
      </c>
      <c r="D1955" t="s">
        <v>34</v>
      </c>
      <c r="E1955" s="1">
        <v>700000</v>
      </c>
      <c r="F1955" t="s">
        <v>16</v>
      </c>
      <c r="G1955" t="s">
        <v>16</v>
      </c>
      <c r="H1955" s="1">
        <v>700000</v>
      </c>
      <c r="I1955" s="1">
        <v>523056</v>
      </c>
      <c r="J1955">
        <v>0.38</v>
      </c>
      <c r="K1955">
        <v>523056</v>
      </c>
      <c r="L1955" t="s">
        <v>294</v>
      </c>
      <c r="M1955">
        <v>2022</v>
      </c>
    </row>
    <row r="1956" spans="1:13" x14ac:dyDescent="0.45">
      <c r="A1956" t="s">
        <v>1005</v>
      </c>
      <c r="B1956">
        <v>23</v>
      </c>
      <c r="C1956" t="s">
        <v>43</v>
      </c>
      <c r="D1956" t="s">
        <v>34</v>
      </c>
      <c r="E1956" s="1">
        <v>709400</v>
      </c>
      <c r="F1956" t="s">
        <v>16</v>
      </c>
      <c r="G1956" t="s">
        <v>16</v>
      </c>
      <c r="H1956" s="1">
        <v>709400</v>
      </c>
      <c r="I1956" s="1">
        <v>475556</v>
      </c>
      <c r="J1956">
        <v>0.35</v>
      </c>
      <c r="K1956">
        <v>475556</v>
      </c>
      <c r="L1956" t="s">
        <v>294</v>
      </c>
      <c r="M1956">
        <v>2022</v>
      </c>
    </row>
    <row r="1957" spans="1:13" x14ac:dyDescent="0.45">
      <c r="A1957" t="s">
        <v>1336</v>
      </c>
      <c r="B1957">
        <v>26</v>
      </c>
      <c r="C1957" t="s">
        <v>26</v>
      </c>
      <c r="D1957" t="s">
        <v>34</v>
      </c>
      <c r="E1957" s="1">
        <v>700000</v>
      </c>
      <c r="F1957" t="s">
        <v>16</v>
      </c>
      <c r="G1957" t="s">
        <v>16</v>
      </c>
      <c r="H1957" s="1">
        <v>700000</v>
      </c>
      <c r="I1957" s="1">
        <v>423060</v>
      </c>
      <c r="J1957">
        <v>0.31</v>
      </c>
      <c r="K1957">
        <v>423060</v>
      </c>
      <c r="L1957" t="s">
        <v>294</v>
      </c>
      <c r="M1957">
        <v>2022</v>
      </c>
    </row>
    <row r="1958" spans="1:13" x14ac:dyDescent="0.45">
      <c r="A1958" t="s">
        <v>1337</v>
      </c>
      <c r="B1958">
        <v>21</v>
      </c>
      <c r="C1958" t="s">
        <v>43</v>
      </c>
      <c r="D1958" t="s">
        <v>34</v>
      </c>
      <c r="E1958" s="1">
        <v>700000</v>
      </c>
      <c r="F1958" t="s">
        <v>16</v>
      </c>
      <c r="G1958" t="s">
        <v>16</v>
      </c>
      <c r="H1958" s="1">
        <v>700000</v>
      </c>
      <c r="I1958" s="1">
        <v>419214</v>
      </c>
      <c r="J1958">
        <v>0.31</v>
      </c>
      <c r="K1958">
        <v>419214</v>
      </c>
      <c r="L1958" t="s">
        <v>294</v>
      </c>
      <c r="M1958">
        <v>2022</v>
      </c>
    </row>
    <row r="1959" spans="1:13" x14ac:dyDescent="0.45">
      <c r="A1959" t="s">
        <v>1338</v>
      </c>
      <c r="B1959">
        <v>26</v>
      </c>
      <c r="C1959" t="s">
        <v>23</v>
      </c>
      <c r="D1959" t="s">
        <v>34</v>
      </c>
      <c r="E1959" s="1">
        <v>700000</v>
      </c>
      <c r="F1959" t="s">
        <v>16</v>
      </c>
      <c r="G1959" t="s">
        <v>16</v>
      </c>
      <c r="H1959" s="1">
        <v>700000</v>
      </c>
      <c r="I1959" s="1">
        <v>311526</v>
      </c>
      <c r="J1959">
        <v>0.23</v>
      </c>
      <c r="K1959">
        <v>311526</v>
      </c>
      <c r="L1959" t="s">
        <v>294</v>
      </c>
      <c r="M1959">
        <v>2022</v>
      </c>
    </row>
    <row r="1960" spans="1:13" x14ac:dyDescent="0.45">
      <c r="A1960" t="s">
        <v>1339</v>
      </c>
      <c r="B1960">
        <v>24</v>
      </c>
      <c r="C1960" t="s">
        <v>19</v>
      </c>
      <c r="D1960" t="s">
        <v>34</v>
      </c>
      <c r="E1960" s="1">
        <v>700000</v>
      </c>
      <c r="F1960" t="s">
        <v>16</v>
      </c>
      <c r="G1960" t="s">
        <v>16</v>
      </c>
      <c r="H1960" s="1">
        <v>700000</v>
      </c>
      <c r="I1960" s="1">
        <v>130764</v>
      </c>
      <c r="J1960">
        <v>0.1</v>
      </c>
      <c r="K1960">
        <v>130764</v>
      </c>
      <c r="L1960" t="s">
        <v>294</v>
      </c>
      <c r="M1960">
        <v>2022</v>
      </c>
    </row>
    <row r="1961" spans="1:13" x14ac:dyDescent="0.45">
      <c r="A1961" t="s">
        <v>1340</v>
      </c>
      <c r="B1961">
        <v>25</v>
      </c>
      <c r="C1961" t="s">
        <v>28</v>
      </c>
      <c r="D1961" t="s">
        <v>34</v>
      </c>
      <c r="E1961" s="1">
        <v>700000</v>
      </c>
      <c r="F1961" t="s">
        <v>16</v>
      </c>
      <c r="G1961" t="s">
        <v>16</v>
      </c>
      <c r="H1961" s="1">
        <v>700000</v>
      </c>
      <c r="I1961" s="1">
        <v>115380</v>
      </c>
      <c r="J1961">
        <v>0.08</v>
      </c>
      <c r="K1961">
        <v>115380</v>
      </c>
      <c r="L1961" t="s">
        <v>294</v>
      </c>
      <c r="M1961">
        <v>2022</v>
      </c>
    </row>
    <row r="1962" spans="1:13" x14ac:dyDescent="0.45">
      <c r="A1962" t="s">
        <v>310</v>
      </c>
      <c r="B1962">
        <v>27</v>
      </c>
      <c r="C1962" t="s">
        <v>28</v>
      </c>
      <c r="D1962" t="s">
        <v>34</v>
      </c>
      <c r="E1962" s="1">
        <v>700000</v>
      </c>
      <c r="F1962" t="s">
        <v>16</v>
      </c>
      <c r="G1962" t="s">
        <v>16</v>
      </c>
      <c r="H1962" s="1">
        <v>700000</v>
      </c>
      <c r="I1962" s="1">
        <v>23076</v>
      </c>
      <c r="J1962">
        <v>0.02</v>
      </c>
      <c r="K1962">
        <v>23076</v>
      </c>
      <c r="L1962" t="s">
        <v>294</v>
      </c>
      <c r="M1962">
        <v>2022</v>
      </c>
    </row>
    <row r="1963" spans="1:13" x14ac:dyDescent="0.45">
      <c r="A1963" t="s">
        <v>1341</v>
      </c>
      <c r="B1963">
        <v>24</v>
      </c>
      <c r="C1963" t="s">
        <v>19</v>
      </c>
      <c r="D1963" t="s">
        <v>34</v>
      </c>
      <c r="E1963" s="1">
        <v>700000</v>
      </c>
      <c r="F1963" t="s">
        <v>16</v>
      </c>
      <c r="G1963" t="s">
        <v>16</v>
      </c>
      <c r="H1963" s="1">
        <v>700000</v>
      </c>
      <c r="I1963" s="1">
        <v>19230</v>
      </c>
      <c r="J1963">
        <v>0.01</v>
      </c>
      <c r="K1963">
        <v>19230</v>
      </c>
      <c r="L1963" t="s">
        <v>294</v>
      </c>
      <c r="M1963">
        <v>2022</v>
      </c>
    </row>
    <row r="1964" spans="1:13" x14ac:dyDescent="0.45">
      <c r="A1964" t="s">
        <v>324</v>
      </c>
      <c r="B1964">
        <v>32</v>
      </c>
      <c r="C1964" t="s">
        <v>26</v>
      </c>
      <c r="D1964" t="s">
        <v>15</v>
      </c>
      <c r="E1964" s="1">
        <v>26000000</v>
      </c>
      <c r="F1964" s="1">
        <v>3000000</v>
      </c>
      <c r="G1964" t="s">
        <v>16</v>
      </c>
      <c r="H1964" s="1">
        <v>29000000</v>
      </c>
      <c r="I1964" s="1">
        <v>29000000</v>
      </c>
      <c r="J1964">
        <v>15.78</v>
      </c>
      <c r="K1964">
        <v>23357143</v>
      </c>
      <c r="L1964" t="s">
        <v>325</v>
      </c>
      <c r="M1964">
        <v>2022</v>
      </c>
    </row>
    <row r="1965" spans="1:13" x14ac:dyDescent="0.45">
      <c r="A1965" t="s">
        <v>1342</v>
      </c>
      <c r="B1965">
        <v>39</v>
      </c>
      <c r="C1965" t="s">
        <v>23</v>
      </c>
      <c r="D1965" t="s">
        <v>15</v>
      </c>
      <c r="E1965" s="1">
        <v>25000000</v>
      </c>
      <c r="F1965" t="s">
        <v>16</v>
      </c>
      <c r="G1965" t="s">
        <v>16</v>
      </c>
      <c r="H1965" s="1">
        <v>25000000</v>
      </c>
      <c r="I1965" s="1">
        <v>25000000</v>
      </c>
      <c r="J1965">
        <v>13.6</v>
      </c>
      <c r="K1965">
        <v>25000000</v>
      </c>
      <c r="L1965" t="s">
        <v>325</v>
      </c>
      <c r="M1965">
        <v>2022</v>
      </c>
    </row>
    <row r="1966" spans="1:13" x14ac:dyDescent="0.45">
      <c r="A1966" t="s">
        <v>334</v>
      </c>
      <c r="B1966">
        <v>28</v>
      </c>
      <c r="C1966" t="s">
        <v>23</v>
      </c>
      <c r="D1966" t="s">
        <v>15</v>
      </c>
      <c r="E1966" s="1">
        <v>15250000</v>
      </c>
      <c r="F1966" s="1">
        <v>700000</v>
      </c>
      <c r="G1966" t="s">
        <v>16</v>
      </c>
      <c r="H1966" s="1">
        <v>15950000</v>
      </c>
      <c r="I1966" s="1">
        <v>15950000</v>
      </c>
      <c r="J1966">
        <v>8.68</v>
      </c>
      <c r="K1966">
        <v>17000000</v>
      </c>
      <c r="L1966" t="s">
        <v>325</v>
      </c>
      <c r="M1966">
        <v>2022</v>
      </c>
    </row>
    <row r="1967" spans="1:13" x14ac:dyDescent="0.45">
      <c r="A1967" t="s">
        <v>329</v>
      </c>
      <c r="B1967">
        <v>28</v>
      </c>
      <c r="C1967" t="s">
        <v>14</v>
      </c>
      <c r="D1967" t="s">
        <v>15</v>
      </c>
      <c r="E1967" s="1">
        <v>11000000</v>
      </c>
      <c r="F1967" s="1">
        <v>2000000</v>
      </c>
      <c r="G1967" t="s">
        <v>16</v>
      </c>
      <c r="H1967" s="1">
        <v>13000000</v>
      </c>
      <c r="I1967" s="1">
        <v>13000000</v>
      </c>
      <c r="J1967">
        <v>7.07</v>
      </c>
      <c r="K1967">
        <v>20000000</v>
      </c>
      <c r="L1967" t="s">
        <v>325</v>
      </c>
      <c r="M1967">
        <v>2022</v>
      </c>
    </row>
    <row r="1968" spans="1:13" x14ac:dyDescent="0.45">
      <c r="A1968" t="s">
        <v>332</v>
      </c>
      <c r="B1968">
        <v>33</v>
      </c>
      <c r="C1968" t="s">
        <v>60</v>
      </c>
      <c r="D1968" t="s">
        <v>15</v>
      </c>
      <c r="E1968" s="1">
        <v>10000000</v>
      </c>
      <c r="F1968" t="s">
        <v>16</v>
      </c>
      <c r="G1968" t="s">
        <v>16</v>
      </c>
      <c r="H1968" s="1">
        <v>10000000</v>
      </c>
      <c r="I1968" s="1">
        <v>10000000</v>
      </c>
      <c r="J1968">
        <v>5.44</v>
      </c>
      <c r="K1968">
        <v>10000000</v>
      </c>
      <c r="L1968" t="s">
        <v>325</v>
      </c>
      <c r="M1968">
        <v>2022</v>
      </c>
    </row>
    <row r="1969" spans="1:13" x14ac:dyDescent="0.45">
      <c r="A1969" t="s">
        <v>331</v>
      </c>
      <c r="B1969">
        <v>38</v>
      </c>
      <c r="C1969" t="s">
        <v>36</v>
      </c>
      <c r="D1969" t="s">
        <v>15</v>
      </c>
      <c r="E1969" s="1">
        <v>8000000</v>
      </c>
      <c r="F1969" t="s">
        <v>16</v>
      </c>
      <c r="G1969" t="s">
        <v>16</v>
      </c>
      <c r="H1969" s="1">
        <v>8000000</v>
      </c>
      <c r="I1969" s="1">
        <v>8000000</v>
      </c>
      <c r="J1969">
        <v>4.3499999999999996</v>
      </c>
      <c r="K1969">
        <v>8000000</v>
      </c>
      <c r="L1969" t="s">
        <v>325</v>
      </c>
      <c r="M1969">
        <v>2022</v>
      </c>
    </row>
    <row r="1970" spans="1:13" x14ac:dyDescent="0.45">
      <c r="A1970" t="s">
        <v>624</v>
      </c>
      <c r="B1970">
        <v>33</v>
      </c>
      <c r="C1970" t="s">
        <v>28</v>
      </c>
      <c r="D1970" t="s">
        <v>15</v>
      </c>
      <c r="E1970" s="1">
        <v>8000000</v>
      </c>
      <c r="F1970" t="s">
        <v>16</v>
      </c>
      <c r="G1970" t="s">
        <v>16</v>
      </c>
      <c r="H1970" s="1">
        <v>8000000</v>
      </c>
      <c r="I1970" s="1">
        <v>8000000</v>
      </c>
      <c r="J1970">
        <v>4.3499999999999996</v>
      </c>
      <c r="K1970">
        <v>8500000</v>
      </c>
      <c r="L1970" t="s">
        <v>325</v>
      </c>
      <c r="M1970">
        <v>2022</v>
      </c>
    </row>
    <row r="1971" spans="1:13" x14ac:dyDescent="0.45">
      <c r="A1971" t="s">
        <v>335</v>
      </c>
      <c r="B1971">
        <v>35</v>
      </c>
      <c r="C1971" t="s">
        <v>31</v>
      </c>
      <c r="D1971" t="s">
        <v>15</v>
      </c>
      <c r="E1971" s="1">
        <v>5000000</v>
      </c>
      <c r="F1971" t="s">
        <v>16</v>
      </c>
      <c r="G1971" t="s">
        <v>16</v>
      </c>
      <c r="H1971" s="1">
        <v>5000000</v>
      </c>
      <c r="I1971" s="1">
        <v>5000000</v>
      </c>
      <c r="J1971">
        <v>2.72</v>
      </c>
      <c r="K1971">
        <v>4500000</v>
      </c>
      <c r="L1971" t="s">
        <v>325</v>
      </c>
      <c r="M1971">
        <v>2022</v>
      </c>
    </row>
    <row r="1972" spans="1:13" x14ac:dyDescent="0.45">
      <c r="A1972" t="s">
        <v>59</v>
      </c>
      <c r="B1972">
        <v>32</v>
      </c>
      <c r="C1972" t="s">
        <v>60</v>
      </c>
      <c r="D1972" t="s">
        <v>15</v>
      </c>
      <c r="E1972" s="1">
        <v>13000000</v>
      </c>
      <c r="F1972" t="s">
        <v>16</v>
      </c>
      <c r="G1972" t="s">
        <v>16</v>
      </c>
      <c r="H1972" s="1">
        <v>13000000</v>
      </c>
      <c r="I1972" s="1">
        <v>4642857</v>
      </c>
      <c r="J1972">
        <v>2.5299999999999998</v>
      </c>
      <c r="K1972">
        <v>4642857</v>
      </c>
      <c r="L1972" t="s">
        <v>325</v>
      </c>
      <c r="M1972">
        <v>2022</v>
      </c>
    </row>
    <row r="1973" spans="1:13" x14ac:dyDescent="0.45">
      <c r="A1973" t="s">
        <v>336</v>
      </c>
      <c r="B1973">
        <v>31</v>
      </c>
      <c r="C1973" t="s">
        <v>19</v>
      </c>
      <c r="D1973" t="s">
        <v>15</v>
      </c>
      <c r="E1973" s="1">
        <v>4450000</v>
      </c>
      <c r="F1973" t="s">
        <v>16</v>
      </c>
      <c r="G1973" t="s">
        <v>16</v>
      </c>
      <c r="H1973" s="1">
        <v>4450000</v>
      </c>
      <c r="I1973" s="1">
        <v>4450000</v>
      </c>
      <c r="J1973">
        <v>2.42</v>
      </c>
      <c r="K1973">
        <v>4450000</v>
      </c>
      <c r="L1973" t="s">
        <v>325</v>
      </c>
      <c r="M1973">
        <v>2022</v>
      </c>
    </row>
    <row r="1974" spans="1:13" x14ac:dyDescent="0.45">
      <c r="A1974" t="s">
        <v>340</v>
      </c>
      <c r="B1974">
        <v>28</v>
      </c>
      <c r="C1974" t="s">
        <v>23</v>
      </c>
      <c r="D1974" t="s">
        <v>161</v>
      </c>
      <c r="E1974" s="1">
        <v>3000000</v>
      </c>
      <c r="F1974" t="s">
        <v>16</v>
      </c>
      <c r="G1974" t="s">
        <v>16</v>
      </c>
      <c r="H1974" s="1">
        <v>3000000</v>
      </c>
      <c r="I1974" s="1">
        <v>3000000</v>
      </c>
      <c r="J1974">
        <v>1.63</v>
      </c>
      <c r="K1974">
        <v>3000000</v>
      </c>
      <c r="L1974" t="s">
        <v>325</v>
      </c>
      <c r="M1974">
        <v>2022</v>
      </c>
    </row>
    <row r="1975" spans="1:13" x14ac:dyDescent="0.45">
      <c r="A1975" t="s">
        <v>826</v>
      </c>
      <c r="B1975">
        <v>31</v>
      </c>
      <c r="C1975" t="s">
        <v>28</v>
      </c>
      <c r="D1975" t="s">
        <v>15</v>
      </c>
      <c r="E1975" s="1">
        <v>2725000</v>
      </c>
      <c r="F1975" t="s">
        <v>16</v>
      </c>
      <c r="G1975" t="s">
        <v>16</v>
      </c>
      <c r="H1975" s="1">
        <v>2725000</v>
      </c>
      <c r="I1975" s="1">
        <v>2725000</v>
      </c>
      <c r="J1975">
        <v>1.48</v>
      </c>
      <c r="K1975">
        <v>2725000</v>
      </c>
      <c r="L1975" t="s">
        <v>325</v>
      </c>
      <c r="M1975">
        <v>2022</v>
      </c>
    </row>
    <row r="1976" spans="1:13" x14ac:dyDescent="0.45">
      <c r="A1976" t="s">
        <v>922</v>
      </c>
      <c r="B1976">
        <v>30</v>
      </c>
      <c r="C1976" t="s">
        <v>36</v>
      </c>
      <c r="D1976" t="s">
        <v>15</v>
      </c>
      <c r="E1976" s="1">
        <v>7500000</v>
      </c>
      <c r="F1976" t="s">
        <v>16</v>
      </c>
      <c r="G1976" t="s">
        <v>16</v>
      </c>
      <c r="H1976" s="1">
        <v>7500000</v>
      </c>
      <c r="I1976" s="1">
        <v>2678585</v>
      </c>
      <c r="J1976">
        <v>1.46</v>
      </c>
      <c r="K1976">
        <v>2928585</v>
      </c>
      <c r="L1976" t="s">
        <v>325</v>
      </c>
      <c r="M1976">
        <v>2022</v>
      </c>
    </row>
    <row r="1977" spans="1:13" x14ac:dyDescent="0.45">
      <c r="A1977" t="s">
        <v>122</v>
      </c>
      <c r="B1977">
        <v>31</v>
      </c>
      <c r="C1977" t="s">
        <v>31</v>
      </c>
      <c r="D1977" t="s">
        <v>15</v>
      </c>
      <c r="E1977" s="1">
        <v>7000000</v>
      </c>
      <c r="F1977" t="s">
        <v>16</v>
      </c>
      <c r="G1977" t="s">
        <v>16</v>
      </c>
      <c r="H1977" s="1">
        <v>7000000</v>
      </c>
      <c r="I1977" s="1">
        <v>2461568</v>
      </c>
      <c r="J1977">
        <v>1.34</v>
      </c>
      <c r="K1977">
        <v>2461568</v>
      </c>
      <c r="L1977" t="s">
        <v>325</v>
      </c>
      <c r="M1977">
        <v>2022</v>
      </c>
    </row>
    <row r="1978" spans="1:13" x14ac:dyDescent="0.45">
      <c r="A1978" t="s">
        <v>455</v>
      </c>
      <c r="B1978">
        <v>30</v>
      </c>
      <c r="C1978" t="s">
        <v>28</v>
      </c>
      <c r="D1978" t="s">
        <v>362</v>
      </c>
      <c r="E1978" s="1">
        <v>2100000</v>
      </c>
      <c r="F1978" t="s">
        <v>16</v>
      </c>
      <c r="G1978" t="s">
        <v>16</v>
      </c>
      <c r="H1978" s="1">
        <v>2100000</v>
      </c>
      <c r="I1978" s="1">
        <v>2100000</v>
      </c>
      <c r="J1978">
        <v>1.1399999999999999</v>
      </c>
      <c r="K1978">
        <v>2100000</v>
      </c>
      <c r="L1978" t="s">
        <v>325</v>
      </c>
      <c r="M1978">
        <v>2022</v>
      </c>
    </row>
    <row r="1979" spans="1:13" x14ac:dyDescent="0.45">
      <c r="A1979" t="s">
        <v>253</v>
      </c>
      <c r="B1979">
        <v>29</v>
      </c>
      <c r="C1979" t="s">
        <v>28</v>
      </c>
      <c r="D1979" t="s">
        <v>362</v>
      </c>
      <c r="E1979" s="1">
        <v>1550000</v>
      </c>
      <c r="F1979" t="s">
        <v>16</v>
      </c>
      <c r="G1979" t="s">
        <v>16</v>
      </c>
      <c r="H1979" s="1">
        <v>1550000</v>
      </c>
      <c r="I1979" s="1">
        <v>1550000</v>
      </c>
      <c r="J1979">
        <v>0.84</v>
      </c>
      <c r="K1979">
        <v>1550000</v>
      </c>
      <c r="L1979" t="s">
        <v>325</v>
      </c>
      <c r="M1979">
        <v>2022</v>
      </c>
    </row>
    <row r="1980" spans="1:13" x14ac:dyDescent="0.45">
      <c r="A1980" t="s">
        <v>351</v>
      </c>
      <c r="B1980">
        <v>25</v>
      </c>
      <c r="C1980" t="s">
        <v>23</v>
      </c>
      <c r="D1980" t="s">
        <v>34</v>
      </c>
      <c r="E1980" s="1">
        <v>1251500</v>
      </c>
      <c r="F1980" t="s">
        <v>16</v>
      </c>
      <c r="G1980" t="s">
        <v>16</v>
      </c>
      <c r="H1980" s="1">
        <v>1251500</v>
      </c>
      <c r="I1980" s="1">
        <v>1251500</v>
      </c>
      <c r="J1980">
        <v>0.68</v>
      </c>
      <c r="K1980">
        <v>1251500</v>
      </c>
      <c r="L1980" t="s">
        <v>325</v>
      </c>
      <c r="M1980">
        <v>2022</v>
      </c>
    </row>
    <row r="1981" spans="1:13" x14ac:dyDescent="0.45">
      <c r="A1981" t="s">
        <v>1015</v>
      </c>
      <c r="B1981">
        <v>25</v>
      </c>
      <c r="C1981" t="s">
        <v>115</v>
      </c>
      <c r="D1981" t="s">
        <v>34</v>
      </c>
      <c r="E1981" s="1">
        <v>764600</v>
      </c>
      <c r="F1981" t="s">
        <v>16</v>
      </c>
      <c r="G1981" t="s">
        <v>16</v>
      </c>
      <c r="H1981" s="1">
        <v>764600</v>
      </c>
      <c r="I1981" s="1">
        <v>764600</v>
      </c>
      <c r="J1981">
        <v>0.42</v>
      </c>
      <c r="K1981">
        <v>764600</v>
      </c>
      <c r="L1981" t="s">
        <v>325</v>
      </c>
      <c r="M1981">
        <v>2022</v>
      </c>
    </row>
    <row r="1982" spans="1:13" x14ac:dyDescent="0.45">
      <c r="A1982" t="s">
        <v>344</v>
      </c>
      <c r="B1982">
        <v>25</v>
      </c>
      <c r="C1982" t="s">
        <v>21</v>
      </c>
      <c r="D1982" t="s">
        <v>34</v>
      </c>
      <c r="E1982" s="1">
        <v>764200</v>
      </c>
      <c r="F1982" t="s">
        <v>16</v>
      </c>
      <c r="G1982" t="s">
        <v>16</v>
      </c>
      <c r="H1982" s="1">
        <v>764200</v>
      </c>
      <c r="I1982" s="1">
        <v>764200</v>
      </c>
      <c r="J1982">
        <v>0.42</v>
      </c>
      <c r="K1982">
        <v>764200</v>
      </c>
      <c r="L1982" t="s">
        <v>325</v>
      </c>
      <c r="M1982">
        <v>2022</v>
      </c>
    </row>
    <row r="1983" spans="1:13" x14ac:dyDescent="0.45">
      <c r="A1983" t="s">
        <v>346</v>
      </c>
      <c r="B1983">
        <v>25</v>
      </c>
      <c r="C1983" t="s">
        <v>23</v>
      </c>
      <c r="D1983" t="s">
        <v>34</v>
      </c>
      <c r="E1983" s="1">
        <v>749100</v>
      </c>
      <c r="F1983" t="s">
        <v>16</v>
      </c>
      <c r="G1983" t="s">
        <v>16</v>
      </c>
      <c r="H1983" s="1">
        <v>749100</v>
      </c>
      <c r="I1983" s="1">
        <v>749100</v>
      </c>
      <c r="J1983">
        <v>0.41</v>
      </c>
      <c r="K1983">
        <v>749100</v>
      </c>
      <c r="L1983" t="s">
        <v>325</v>
      </c>
      <c r="M1983">
        <v>2022</v>
      </c>
    </row>
    <row r="1984" spans="1:13" x14ac:dyDescent="0.45">
      <c r="A1984" t="s">
        <v>341</v>
      </c>
      <c r="B1984">
        <v>27</v>
      </c>
      <c r="C1984" t="s">
        <v>23</v>
      </c>
      <c r="D1984" t="s">
        <v>34</v>
      </c>
      <c r="E1984" s="1">
        <v>748700</v>
      </c>
      <c r="F1984" t="s">
        <v>16</v>
      </c>
      <c r="G1984" t="s">
        <v>16</v>
      </c>
      <c r="H1984" s="1">
        <v>748700</v>
      </c>
      <c r="I1984" s="1">
        <v>748700</v>
      </c>
      <c r="J1984">
        <v>0.41</v>
      </c>
      <c r="K1984">
        <v>748700</v>
      </c>
      <c r="L1984" t="s">
        <v>325</v>
      </c>
      <c r="M1984">
        <v>2022</v>
      </c>
    </row>
    <row r="1985" spans="1:13" x14ac:dyDescent="0.45">
      <c r="A1985" t="s">
        <v>1343</v>
      </c>
      <c r="B1985">
        <v>25</v>
      </c>
      <c r="C1985" t="s">
        <v>28</v>
      </c>
      <c r="D1985" t="s">
        <v>34</v>
      </c>
      <c r="E1985" s="1">
        <v>719600</v>
      </c>
      <c r="F1985" t="s">
        <v>16</v>
      </c>
      <c r="G1985" t="s">
        <v>16</v>
      </c>
      <c r="H1985" s="1">
        <v>719600</v>
      </c>
      <c r="I1985" s="1">
        <v>719600</v>
      </c>
      <c r="J1985">
        <v>0.39</v>
      </c>
      <c r="K1985">
        <v>719600</v>
      </c>
      <c r="L1985" t="s">
        <v>325</v>
      </c>
      <c r="M1985">
        <v>2022</v>
      </c>
    </row>
    <row r="1986" spans="1:13" x14ac:dyDescent="0.45">
      <c r="A1986" t="s">
        <v>1344</v>
      </c>
      <c r="B1986">
        <v>24</v>
      </c>
      <c r="C1986" t="s">
        <v>19</v>
      </c>
      <c r="D1986" t="s">
        <v>34</v>
      </c>
      <c r="E1986" s="1">
        <v>700000</v>
      </c>
      <c r="F1986" t="s">
        <v>16</v>
      </c>
      <c r="G1986" t="s">
        <v>16</v>
      </c>
      <c r="H1986" s="1">
        <v>700000</v>
      </c>
      <c r="I1986" s="1">
        <v>700000</v>
      </c>
      <c r="J1986">
        <v>0.38</v>
      </c>
      <c r="K1986">
        <v>700000</v>
      </c>
      <c r="L1986" t="s">
        <v>325</v>
      </c>
      <c r="M1986">
        <v>2022</v>
      </c>
    </row>
    <row r="1987" spans="1:13" x14ac:dyDescent="0.45">
      <c r="A1987" t="s">
        <v>1016</v>
      </c>
      <c r="B1987">
        <v>27</v>
      </c>
      <c r="C1987" t="s">
        <v>43</v>
      </c>
      <c r="D1987" t="s">
        <v>34</v>
      </c>
      <c r="E1987" s="1">
        <v>703800</v>
      </c>
      <c r="F1987" t="s">
        <v>16</v>
      </c>
      <c r="G1987" t="s">
        <v>16</v>
      </c>
      <c r="H1987" s="1">
        <v>703800</v>
      </c>
      <c r="I1987" s="1">
        <v>696060</v>
      </c>
      <c r="J1987">
        <v>0.38</v>
      </c>
      <c r="K1987">
        <v>696060</v>
      </c>
      <c r="L1987" t="s">
        <v>325</v>
      </c>
      <c r="M1987">
        <v>2022</v>
      </c>
    </row>
    <row r="1988" spans="1:13" x14ac:dyDescent="0.45">
      <c r="A1988" t="s">
        <v>1017</v>
      </c>
      <c r="B1988">
        <v>26</v>
      </c>
      <c r="C1988" t="s">
        <v>318</v>
      </c>
      <c r="D1988" t="s">
        <v>34</v>
      </c>
      <c r="E1988" s="1">
        <v>710500</v>
      </c>
      <c r="F1988" t="s">
        <v>16</v>
      </c>
      <c r="G1988" t="s">
        <v>16</v>
      </c>
      <c r="H1988" s="1">
        <v>710500</v>
      </c>
      <c r="I1988" s="1">
        <v>589504</v>
      </c>
      <c r="J1988">
        <v>0.32</v>
      </c>
      <c r="K1988">
        <v>589504</v>
      </c>
      <c r="L1988" t="s">
        <v>325</v>
      </c>
      <c r="M1988">
        <v>2022</v>
      </c>
    </row>
    <row r="1989" spans="1:13" x14ac:dyDescent="0.45">
      <c r="A1989" t="s">
        <v>721</v>
      </c>
      <c r="B1989">
        <v>27</v>
      </c>
      <c r="C1989" t="s">
        <v>43</v>
      </c>
      <c r="D1989" t="s">
        <v>34</v>
      </c>
      <c r="E1989" s="1">
        <v>715000</v>
      </c>
      <c r="F1989" t="s">
        <v>16</v>
      </c>
      <c r="G1989" t="s">
        <v>16</v>
      </c>
      <c r="H1989" s="1">
        <v>715000</v>
      </c>
      <c r="I1989" s="1">
        <v>565776</v>
      </c>
      <c r="J1989">
        <v>0.31</v>
      </c>
      <c r="K1989">
        <v>565776</v>
      </c>
      <c r="L1989" t="s">
        <v>325</v>
      </c>
      <c r="M1989">
        <v>2022</v>
      </c>
    </row>
    <row r="1990" spans="1:13" x14ac:dyDescent="0.45">
      <c r="A1990" t="s">
        <v>1345</v>
      </c>
      <c r="B1990">
        <v>26</v>
      </c>
      <c r="C1990" t="s">
        <v>19</v>
      </c>
      <c r="D1990" t="s">
        <v>34</v>
      </c>
      <c r="E1990" s="1">
        <v>700000</v>
      </c>
      <c r="F1990" t="s">
        <v>16</v>
      </c>
      <c r="G1990" t="s">
        <v>16</v>
      </c>
      <c r="H1990" s="1">
        <v>700000</v>
      </c>
      <c r="I1990" s="1">
        <v>176916</v>
      </c>
      <c r="J1990">
        <v>0.1</v>
      </c>
      <c r="K1990">
        <v>176916</v>
      </c>
      <c r="L1990" t="s">
        <v>325</v>
      </c>
      <c r="M1990">
        <v>2022</v>
      </c>
    </row>
    <row r="1991" spans="1:13" x14ac:dyDescent="0.45">
      <c r="A1991" t="s">
        <v>1346</v>
      </c>
      <c r="B1991">
        <v>23</v>
      </c>
      <c r="C1991" t="s">
        <v>28</v>
      </c>
      <c r="D1991" t="s">
        <v>34</v>
      </c>
      <c r="E1991" s="1">
        <v>700000</v>
      </c>
      <c r="F1991" t="s">
        <v>16</v>
      </c>
      <c r="G1991" t="s">
        <v>16</v>
      </c>
      <c r="H1991" s="1">
        <v>700000</v>
      </c>
      <c r="I1991" s="1">
        <v>130764</v>
      </c>
      <c r="J1991">
        <v>7.0000000000000007E-2</v>
      </c>
      <c r="K1991">
        <v>130764</v>
      </c>
      <c r="L1991" t="s">
        <v>325</v>
      </c>
      <c r="M1991">
        <v>2022</v>
      </c>
    </row>
    <row r="1992" spans="1:13" x14ac:dyDescent="0.45">
      <c r="A1992" t="s">
        <v>353</v>
      </c>
      <c r="B1992">
        <v>32</v>
      </c>
      <c r="C1992" t="s">
        <v>31</v>
      </c>
      <c r="D1992" t="s">
        <v>15</v>
      </c>
      <c r="E1992" s="1">
        <v>18000000</v>
      </c>
      <c r="F1992" t="s">
        <v>16</v>
      </c>
      <c r="G1992" t="s">
        <v>16</v>
      </c>
      <c r="H1992" s="1">
        <v>18000000</v>
      </c>
      <c r="I1992" s="1">
        <v>18000000</v>
      </c>
      <c r="J1992">
        <v>19.440000000000001</v>
      </c>
      <c r="K1992">
        <v>20500000</v>
      </c>
      <c r="L1992" t="s">
        <v>354</v>
      </c>
      <c r="M1992">
        <v>2022</v>
      </c>
    </row>
    <row r="1993" spans="1:13" x14ac:dyDescent="0.45">
      <c r="A1993" t="s">
        <v>327</v>
      </c>
      <c r="B1993">
        <v>38</v>
      </c>
      <c r="C1993" t="s">
        <v>23</v>
      </c>
      <c r="D1993" t="s">
        <v>15</v>
      </c>
      <c r="E1993" s="1">
        <v>13000000</v>
      </c>
      <c r="F1993" t="s">
        <v>16</v>
      </c>
      <c r="G1993" t="s">
        <v>16</v>
      </c>
      <c r="H1993" s="1">
        <v>13000000</v>
      </c>
      <c r="I1993" s="1">
        <v>13000000</v>
      </c>
      <c r="J1993">
        <v>14.04</v>
      </c>
      <c r="K1993">
        <v>13000000</v>
      </c>
      <c r="L1993" t="s">
        <v>354</v>
      </c>
      <c r="M1993">
        <v>2022</v>
      </c>
    </row>
    <row r="1994" spans="1:13" x14ac:dyDescent="0.45">
      <c r="A1994" t="s">
        <v>365</v>
      </c>
      <c r="B1994">
        <v>26</v>
      </c>
      <c r="C1994" t="s">
        <v>28</v>
      </c>
      <c r="D1994" t="s">
        <v>362</v>
      </c>
      <c r="E1994" s="1">
        <v>4825000</v>
      </c>
      <c r="F1994" t="s">
        <v>16</v>
      </c>
      <c r="G1994" t="s">
        <v>16</v>
      </c>
      <c r="H1994" s="1">
        <v>4825000</v>
      </c>
      <c r="I1994" s="1">
        <v>4825000</v>
      </c>
      <c r="J1994">
        <v>5.21</v>
      </c>
      <c r="K1994">
        <v>4825000</v>
      </c>
      <c r="L1994" t="s">
        <v>354</v>
      </c>
      <c r="M1994">
        <v>2022</v>
      </c>
    </row>
    <row r="1995" spans="1:13" x14ac:dyDescent="0.45">
      <c r="A1995" t="s">
        <v>366</v>
      </c>
      <c r="B1995">
        <v>30</v>
      </c>
      <c r="C1995" t="s">
        <v>36</v>
      </c>
      <c r="D1995" t="s">
        <v>15</v>
      </c>
      <c r="E1995" s="1">
        <v>4500000</v>
      </c>
      <c r="F1995" s="1">
        <v>250000</v>
      </c>
      <c r="G1995" t="s">
        <v>16</v>
      </c>
      <c r="H1995" s="1">
        <v>4750000</v>
      </c>
      <c r="I1995" s="1">
        <v>4750000</v>
      </c>
      <c r="J1995">
        <v>5.13</v>
      </c>
      <c r="K1995">
        <v>6250000</v>
      </c>
      <c r="L1995" t="s">
        <v>354</v>
      </c>
      <c r="M1995">
        <v>2022</v>
      </c>
    </row>
    <row r="1996" spans="1:13" x14ac:dyDescent="0.45">
      <c r="A1996" t="s">
        <v>884</v>
      </c>
      <c r="B1996">
        <v>31</v>
      </c>
      <c r="C1996" t="s">
        <v>43</v>
      </c>
      <c r="D1996" t="s">
        <v>15</v>
      </c>
      <c r="E1996" s="1">
        <v>4500000</v>
      </c>
      <c r="F1996" t="s">
        <v>16</v>
      </c>
      <c r="G1996" s="1">
        <v>150000</v>
      </c>
      <c r="H1996" s="1">
        <v>4650000</v>
      </c>
      <c r="I1996" s="1">
        <v>4650000</v>
      </c>
      <c r="J1996">
        <v>5.0199999999999996</v>
      </c>
      <c r="K1996">
        <v>4500000</v>
      </c>
      <c r="L1996" t="s">
        <v>354</v>
      </c>
      <c r="M1996">
        <v>2022</v>
      </c>
    </row>
    <row r="1997" spans="1:13" x14ac:dyDescent="0.45">
      <c r="A1997" t="s">
        <v>370</v>
      </c>
      <c r="B1997">
        <v>27</v>
      </c>
      <c r="C1997" t="s">
        <v>14</v>
      </c>
      <c r="D1997" t="s">
        <v>161</v>
      </c>
      <c r="E1997" s="1">
        <v>2550000</v>
      </c>
      <c r="F1997" t="s">
        <v>16</v>
      </c>
      <c r="G1997" t="s">
        <v>16</v>
      </c>
      <c r="H1997" s="1">
        <v>2550000</v>
      </c>
      <c r="I1997" s="1">
        <v>2550000</v>
      </c>
      <c r="J1997">
        <v>2.75</v>
      </c>
      <c r="K1997">
        <v>2550000</v>
      </c>
      <c r="L1997" t="s">
        <v>354</v>
      </c>
      <c r="M1997">
        <v>2022</v>
      </c>
    </row>
    <row r="1998" spans="1:13" x14ac:dyDescent="0.45">
      <c r="A1998" t="s">
        <v>364</v>
      </c>
      <c r="B1998">
        <v>29</v>
      </c>
      <c r="C1998" t="s">
        <v>60</v>
      </c>
      <c r="D1998" t="s">
        <v>76</v>
      </c>
      <c r="E1998" s="1">
        <v>2400000</v>
      </c>
      <c r="F1998" t="s">
        <v>16</v>
      </c>
      <c r="G1998" t="s">
        <v>16</v>
      </c>
      <c r="H1998" s="1">
        <v>2400000</v>
      </c>
      <c r="I1998" s="1">
        <v>2400000</v>
      </c>
      <c r="J1998">
        <v>2.59</v>
      </c>
      <c r="K1998">
        <v>2400000</v>
      </c>
      <c r="L1998" t="s">
        <v>354</v>
      </c>
      <c r="M1998">
        <v>2022</v>
      </c>
    </row>
    <row r="1999" spans="1:13" x14ac:dyDescent="0.45">
      <c r="A1999" t="s">
        <v>226</v>
      </c>
      <c r="B1999">
        <v>30</v>
      </c>
      <c r="C1999" t="s">
        <v>28</v>
      </c>
      <c r="D1999" t="s">
        <v>362</v>
      </c>
      <c r="E1999" s="1">
        <v>2025000</v>
      </c>
      <c r="F1999" t="s">
        <v>16</v>
      </c>
      <c r="G1999" t="s">
        <v>16</v>
      </c>
      <c r="H1999" s="1">
        <v>2025000</v>
      </c>
      <c r="I1999" s="1">
        <v>2025000</v>
      </c>
      <c r="J1999">
        <v>2.19</v>
      </c>
      <c r="K1999">
        <v>2025000</v>
      </c>
      <c r="L1999" t="s">
        <v>354</v>
      </c>
      <c r="M1999">
        <v>2022</v>
      </c>
    </row>
    <row r="2000" spans="1:13" x14ac:dyDescent="0.45">
      <c r="A2000" t="s">
        <v>369</v>
      </c>
      <c r="B2000">
        <v>28</v>
      </c>
      <c r="C2000" t="s">
        <v>36</v>
      </c>
      <c r="D2000" t="s">
        <v>76</v>
      </c>
      <c r="E2000" s="1">
        <v>1300000</v>
      </c>
      <c r="F2000" t="s">
        <v>16</v>
      </c>
      <c r="G2000" t="s">
        <v>16</v>
      </c>
      <c r="H2000" s="1">
        <v>1300000</v>
      </c>
      <c r="I2000" s="1">
        <v>1300000</v>
      </c>
      <c r="J2000">
        <v>1.4</v>
      </c>
      <c r="K2000">
        <v>1300000</v>
      </c>
      <c r="L2000" t="s">
        <v>354</v>
      </c>
      <c r="M2000">
        <v>2022</v>
      </c>
    </row>
    <row r="2001" spans="1:13" x14ac:dyDescent="0.45">
      <c r="A2001" t="s">
        <v>33</v>
      </c>
      <c r="B2001">
        <v>28</v>
      </c>
      <c r="C2001" t="s">
        <v>28</v>
      </c>
      <c r="D2001" t="s">
        <v>362</v>
      </c>
      <c r="E2001" s="1">
        <v>2875000</v>
      </c>
      <c r="F2001" t="s">
        <v>16</v>
      </c>
      <c r="G2001" t="s">
        <v>16</v>
      </c>
      <c r="H2001" s="1">
        <v>2875000</v>
      </c>
      <c r="I2001" s="1">
        <v>1026786</v>
      </c>
      <c r="J2001">
        <v>1.1100000000000001</v>
      </c>
      <c r="K2001">
        <v>1026786</v>
      </c>
      <c r="L2001" t="s">
        <v>354</v>
      </c>
      <c r="M2001">
        <v>2022</v>
      </c>
    </row>
    <row r="2002" spans="1:13" x14ac:dyDescent="0.45">
      <c r="A2002" t="s">
        <v>381</v>
      </c>
      <c r="B2002">
        <v>26</v>
      </c>
      <c r="C2002" t="s">
        <v>318</v>
      </c>
      <c r="D2002" t="s">
        <v>34</v>
      </c>
      <c r="E2002" s="1">
        <v>705500</v>
      </c>
      <c r="F2002" t="s">
        <v>16</v>
      </c>
      <c r="G2002" t="s">
        <v>16</v>
      </c>
      <c r="H2002" s="1">
        <v>705500</v>
      </c>
      <c r="I2002" s="1">
        <v>705500</v>
      </c>
      <c r="J2002">
        <v>0.76</v>
      </c>
      <c r="K2002">
        <v>705500</v>
      </c>
      <c r="L2002" t="s">
        <v>354</v>
      </c>
      <c r="M2002">
        <v>2022</v>
      </c>
    </row>
    <row r="2003" spans="1:13" x14ac:dyDescent="0.45">
      <c r="A2003" t="s">
        <v>1347</v>
      </c>
      <c r="B2003">
        <v>25</v>
      </c>
      <c r="C2003" t="s">
        <v>23</v>
      </c>
      <c r="D2003" t="s">
        <v>34</v>
      </c>
      <c r="E2003" s="1">
        <v>703600</v>
      </c>
      <c r="F2003" t="s">
        <v>16</v>
      </c>
      <c r="G2003" t="s">
        <v>16</v>
      </c>
      <c r="H2003" s="1">
        <v>703600</v>
      </c>
      <c r="I2003" s="1">
        <v>703600</v>
      </c>
      <c r="J2003">
        <v>0.76</v>
      </c>
      <c r="K2003">
        <v>703600</v>
      </c>
      <c r="L2003" t="s">
        <v>354</v>
      </c>
      <c r="M2003">
        <v>2022</v>
      </c>
    </row>
    <row r="2004" spans="1:13" x14ac:dyDescent="0.45">
      <c r="A2004" t="s">
        <v>1028</v>
      </c>
      <c r="B2004">
        <v>25</v>
      </c>
      <c r="C2004" t="s">
        <v>28</v>
      </c>
      <c r="D2004" t="s">
        <v>34</v>
      </c>
      <c r="E2004" s="1">
        <v>700650</v>
      </c>
      <c r="F2004" t="s">
        <v>16</v>
      </c>
      <c r="G2004" t="s">
        <v>16</v>
      </c>
      <c r="H2004" s="1">
        <v>700650</v>
      </c>
      <c r="I2004" s="1">
        <v>700650</v>
      </c>
      <c r="J2004">
        <v>0.76</v>
      </c>
      <c r="K2004">
        <v>700650</v>
      </c>
      <c r="L2004" t="s">
        <v>354</v>
      </c>
      <c r="M2004">
        <v>2022</v>
      </c>
    </row>
    <row r="2005" spans="1:13" x14ac:dyDescent="0.45">
      <c r="A2005" t="s">
        <v>1348</v>
      </c>
      <c r="B2005">
        <v>22</v>
      </c>
      <c r="C2005" t="s">
        <v>19</v>
      </c>
      <c r="D2005" t="s">
        <v>34</v>
      </c>
      <c r="E2005" s="1">
        <v>700000</v>
      </c>
      <c r="F2005" t="s">
        <v>16</v>
      </c>
      <c r="G2005" t="s">
        <v>16</v>
      </c>
      <c r="H2005" s="1">
        <v>700000</v>
      </c>
      <c r="I2005" s="1">
        <v>700000</v>
      </c>
      <c r="J2005">
        <v>0.76</v>
      </c>
      <c r="K2005">
        <v>700000</v>
      </c>
      <c r="L2005" t="s">
        <v>354</v>
      </c>
      <c r="M2005">
        <v>2022</v>
      </c>
    </row>
    <row r="2006" spans="1:13" x14ac:dyDescent="0.45">
      <c r="A2006" t="s">
        <v>1025</v>
      </c>
      <c r="B2006">
        <v>25</v>
      </c>
      <c r="C2006" t="s">
        <v>21</v>
      </c>
      <c r="D2006" t="s">
        <v>34</v>
      </c>
      <c r="E2006" s="1">
        <v>701900</v>
      </c>
      <c r="F2006" t="s">
        <v>16</v>
      </c>
      <c r="G2006" t="s">
        <v>16</v>
      </c>
      <c r="H2006" s="1">
        <v>701900</v>
      </c>
      <c r="I2006" s="1">
        <v>694260</v>
      </c>
      <c r="J2006">
        <v>0.75</v>
      </c>
      <c r="K2006">
        <v>694260</v>
      </c>
      <c r="L2006" t="s">
        <v>354</v>
      </c>
      <c r="M2006">
        <v>2022</v>
      </c>
    </row>
    <row r="2007" spans="1:13" x14ac:dyDescent="0.45">
      <c r="A2007" t="s">
        <v>374</v>
      </c>
      <c r="B2007">
        <v>25</v>
      </c>
      <c r="C2007" t="s">
        <v>23</v>
      </c>
      <c r="D2007" t="s">
        <v>34</v>
      </c>
      <c r="E2007" s="1">
        <v>726250</v>
      </c>
      <c r="F2007" t="s">
        <v>16</v>
      </c>
      <c r="G2007" t="s">
        <v>16</v>
      </c>
      <c r="H2007" s="1">
        <v>726250</v>
      </c>
      <c r="I2007" s="1">
        <v>650370</v>
      </c>
      <c r="J2007">
        <v>0.7</v>
      </c>
      <c r="K2007">
        <v>650370</v>
      </c>
      <c r="L2007" t="s">
        <v>354</v>
      </c>
      <c r="M2007">
        <v>2022</v>
      </c>
    </row>
    <row r="2008" spans="1:13" x14ac:dyDescent="0.45">
      <c r="A2008" t="s">
        <v>377</v>
      </c>
      <c r="B2008">
        <v>24</v>
      </c>
      <c r="C2008" t="s">
        <v>23</v>
      </c>
      <c r="D2008" t="s">
        <v>34</v>
      </c>
      <c r="E2008" s="1">
        <v>713750</v>
      </c>
      <c r="F2008" t="s">
        <v>16</v>
      </c>
      <c r="G2008" t="s">
        <v>16</v>
      </c>
      <c r="H2008" s="1">
        <v>713750</v>
      </c>
      <c r="I2008" s="1">
        <v>643208</v>
      </c>
      <c r="J2008">
        <v>0.69</v>
      </c>
      <c r="K2008">
        <v>643208</v>
      </c>
      <c r="L2008" t="s">
        <v>354</v>
      </c>
      <c r="M2008">
        <v>2022</v>
      </c>
    </row>
    <row r="2009" spans="1:13" x14ac:dyDescent="0.45">
      <c r="A2009" t="s">
        <v>1349</v>
      </c>
      <c r="B2009">
        <v>23</v>
      </c>
      <c r="C2009" t="s">
        <v>115</v>
      </c>
      <c r="D2009" t="s">
        <v>34</v>
      </c>
      <c r="E2009" s="1">
        <v>700000</v>
      </c>
      <c r="F2009" t="s">
        <v>16</v>
      </c>
      <c r="G2009" t="s">
        <v>16</v>
      </c>
      <c r="H2009" s="1">
        <v>700000</v>
      </c>
      <c r="I2009" s="1">
        <v>603822</v>
      </c>
      <c r="J2009">
        <v>0.65</v>
      </c>
      <c r="K2009">
        <v>603822</v>
      </c>
      <c r="L2009" t="s">
        <v>354</v>
      </c>
      <c r="M2009">
        <v>2022</v>
      </c>
    </row>
    <row r="2010" spans="1:13" x14ac:dyDescent="0.45">
      <c r="A2010" t="s">
        <v>1027</v>
      </c>
      <c r="B2010">
        <v>25</v>
      </c>
      <c r="C2010" t="s">
        <v>23</v>
      </c>
      <c r="D2010" t="s">
        <v>34</v>
      </c>
      <c r="E2010" s="1">
        <v>700000</v>
      </c>
      <c r="F2010" t="s">
        <v>16</v>
      </c>
      <c r="G2010" t="s">
        <v>16</v>
      </c>
      <c r="H2010" s="1">
        <v>700000</v>
      </c>
      <c r="I2010" s="1">
        <v>473058</v>
      </c>
      <c r="J2010">
        <v>0.51</v>
      </c>
      <c r="K2010">
        <v>473058</v>
      </c>
      <c r="L2010" t="s">
        <v>354</v>
      </c>
      <c r="M2010">
        <v>2022</v>
      </c>
    </row>
    <row r="2011" spans="1:13" x14ac:dyDescent="0.45">
      <c r="A2011" t="s">
        <v>1350</v>
      </c>
      <c r="B2011">
        <v>26</v>
      </c>
      <c r="C2011" t="s">
        <v>28</v>
      </c>
      <c r="D2011" t="s">
        <v>34</v>
      </c>
      <c r="E2011" s="1">
        <v>700000</v>
      </c>
      <c r="F2011" t="s">
        <v>16</v>
      </c>
      <c r="G2011" t="s">
        <v>16</v>
      </c>
      <c r="H2011" s="1">
        <v>700000</v>
      </c>
      <c r="I2011" s="1">
        <v>411522</v>
      </c>
      <c r="J2011">
        <v>0.44</v>
      </c>
      <c r="K2011">
        <v>411522</v>
      </c>
      <c r="L2011" t="s">
        <v>354</v>
      </c>
      <c r="M2011">
        <v>2022</v>
      </c>
    </row>
    <row r="2012" spans="1:13" x14ac:dyDescent="0.45">
      <c r="A2012" t="s">
        <v>380</v>
      </c>
      <c r="B2012">
        <v>25</v>
      </c>
      <c r="C2012" t="s">
        <v>28</v>
      </c>
      <c r="D2012" t="s">
        <v>34</v>
      </c>
      <c r="E2012" s="1">
        <v>708750</v>
      </c>
      <c r="F2012" t="s">
        <v>16</v>
      </c>
      <c r="G2012" t="s">
        <v>16</v>
      </c>
      <c r="H2012" s="1">
        <v>708750</v>
      </c>
      <c r="I2012" s="1">
        <v>404976</v>
      </c>
      <c r="J2012">
        <v>0.44</v>
      </c>
      <c r="K2012">
        <v>404976</v>
      </c>
      <c r="L2012" t="s">
        <v>354</v>
      </c>
      <c r="M2012">
        <v>2022</v>
      </c>
    </row>
    <row r="2013" spans="1:13" x14ac:dyDescent="0.45">
      <c r="A2013" t="s">
        <v>1351</v>
      </c>
      <c r="B2013">
        <v>24</v>
      </c>
      <c r="C2013" t="s">
        <v>36</v>
      </c>
      <c r="D2013" t="s">
        <v>34</v>
      </c>
      <c r="E2013" s="1">
        <v>700000</v>
      </c>
      <c r="F2013" t="s">
        <v>16</v>
      </c>
      <c r="G2013" t="s">
        <v>16</v>
      </c>
      <c r="H2013" s="1">
        <v>700000</v>
      </c>
      <c r="I2013" s="1">
        <v>384600</v>
      </c>
      <c r="J2013">
        <v>0.42</v>
      </c>
      <c r="K2013">
        <v>384600</v>
      </c>
      <c r="L2013" t="s">
        <v>354</v>
      </c>
      <c r="M2013">
        <v>2022</v>
      </c>
    </row>
    <row r="2014" spans="1:13" x14ac:dyDescent="0.45">
      <c r="A2014" t="s">
        <v>1022</v>
      </c>
      <c r="B2014">
        <v>23</v>
      </c>
      <c r="C2014" t="s">
        <v>31</v>
      </c>
      <c r="D2014" t="s">
        <v>34</v>
      </c>
      <c r="E2014" s="1">
        <v>700000</v>
      </c>
      <c r="F2014" t="s">
        <v>16</v>
      </c>
      <c r="G2014" t="s">
        <v>16</v>
      </c>
      <c r="H2014" s="1">
        <v>700000</v>
      </c>
      <c r="I2014" s="1">
        <v>265374</v>
      </c>
      <c r="J2014">
        <v>0.28999999999999998</v>
      </c>
      <c r="K2014">
        <v>265374</v>
      </c>
      <c r="L2014" t="s">
        <v>354</v>
      </c>
      <c r="M2014">
        <v>2022</v>
      </c>
    </row>
    <row r="2015" spans="1:13" x14ac:dyDescent="0.45">
      <c r="A2015" t="s">
        <v>1352</v>
      </c>
      <c r="B2015">
        <v>24</v>
      </c>
      <c r="C2015" t="s">
        <v>26</v>
      </c>
      <c r="D2015" t="s">
        <v>34</v>
      </c>
      <c r="E2015" s="1">
        <v>700000</v>
      </c>
      <c r="F2015" t="s">
        <v>16</v>
      </c>
      <c r="G2015" t="s">
        <v>16</v>
      </c>
      <c r="H2015" s="1">
        <v>700000</v>
      </c>
      <c r="I2015" s="1">
        <v>257682</v>
      </c>
      <c r="J2015">
        <v>0.28000000000000003</v>
      </c>
      <c r="K2015">
        <v>257682</v>
      </c>
      <c r="L2015" t="s">
        <v>354</v>
      </c>
      <c r="M2015">
        <v>2022</v>
      </c>
    </row>
    <row r="2016" spans="1:13" x14ac:dyDescent="0.45">
      <c r="A2016" t="s">
        <v>1353</v>
      </c>
      <c r="B2016">
        <v>25</v>
      </c>
      <c r="C2016" t="s">
        <v>31</v>
      </c>
      <c r="D2016" t="s">
        <v>34</v>
      </c>
      <c r="E2016" s="1">
        <v>700000</v>
      </c>
      <c r="F2016" t="s">
        <v>16</v>
      </c>
      <c r="G2016" t="s">
        <v>16</v>
      </c>
      <c r="H2016" s="1">
        <v>700000</v>
      </c>
      <c r="I2016" s="1">
        <v>211530</v>
      </c>
      <c r="J2016">
        <v>0.23</v>
      </c>
      <c r="K2016">
        <v>211530</v>
      </c>
      <c r="L2016" t="s">
        <v>354</v>
      </c>
      <c r="M2016">
        <v>2022</v>
      </c>
    </row>
    <row r="2017" spans="1:13" x14ac:dyDescent="0.45">
      <c r="A2017" t="s">
        <v>1354</v>
      </c>
      <c r="B2017">
        <v>23</v>
      </c>
      <c r="C2017" t="s">
        <v>318</v>
      </c>
      <c r="D2017" t="s">
        <v>34</v>
      </c>
      <c r="E2017" s="1">
        <v>700000</v>
      </c>
      <c r="F2017" t="s">
        <v>16</v>
      </c>
      <c r="G2017" t="s">
        <v>16</v>
      </c>
      <c r="H2017" s="1">
        <v>700000</v>
      </c>
      <c r="I2017" s="1">
        <v>169224</v>
      </c>
      <c r="J2017">
        <v>0.18</v>
      </c>
      <c r="K2017">
        <v>169224</v>
      </c>
      <c r="L2017" t="s">
        <v>354</v>
      </c>
      <c r="M2017">
        <v>2022</v>
      </c>
    </row>
    <row r="2018" spans="1:13" x14ac:dyDescent="0.45">
      <c r="A2018" t="s">
        <v>746</v>
      </c>
      <c r="B2018">
        <v>27</v>
      </c>
      <c r="C2018" t="s">
        <v>28</v>
      </c>
      <c r="D2018" t="s">
        <v>34</v>
      </c>
      <c r="E2018" s="1">
        <v>714900</v>
      </c>
      <c r="F2018" t="s">
        <v>16</v>
      </c>
      <c r="G2018" t="s">
        <v>16</v>
      </c>
      <c r="H2018" s="1">
        <v>714900</v>
      </c>
      <c r="I2018" s="1">
        <v>164976</v>
      </c>
      <c r="J2018">
        <v>0.18</v>
      </c>
      <c r="K2018">
        <v>164976</v>
      </c>
      <c r="L2018" t="s">
        <v>354</v>
      </c>
      <c r="M2018">
        <v>2022</v>
      </c>
    </row>
    <row r="2019" spans="1:13" x14ac:dyDescent="0.45">
      <c r="A2019" t="s">
        <v>1355</v>
      </c>
      <c r="B2019">
        <v>23</v>
      </c>
      <c r="C2019" t="s">
        <v>28</v>
      </c>
      <c r="D2019" t="s">
        <v>34</v>
      </c>
      <c r="E2019" s="1">
        <v>700000</v>
      </c>
      <c r="F2019" t="s">
        <v>16</v>
      </c>
      <c r="G2019" t="s">
        <v>16</v>
      </c>
      <c r="H2019" s="1">
        <v>700000</v>
      </c>
      <c r="I2019" s="1">
        <v>57690</v>
      </c>
      <c r="J2019">
        <v>0.06</v>
      </c>
      <c r="K2019">
        <v>57690</v>
      </c>
      <c r="L2019" t="s">
        <v>354</v>
      </c>
      <c r="M2019">
        <v>2022</v>
      </c>
    </row>
    <row r="2020" spans="1:13" x14ac:dyDescent="0.45">
      <c r="A2020" t="s">
        <v>56</v>
      </c>
      <c r="B2020">
        <v>32</v>
      </c>
      <c r="C2020" t="s">
        <v>36</v>
      </c>
      <c r="D2020" t="s">
        <v>15</v>
      </c>
      <c r="E2020" s="1">
        <v>27000000</v>
      </c>
      <c r="F2020" t="s">
        <v>16</v>
      </c>
      <c r="G2020" t="s">
        <v>16</v>
      </c>
      <c r="H2020" s="1">
        <v>27000000</v>
      </c>
      <c r="I2020" s="1">
        <v>27000000</v>
      </c>
      <c r="J2020">
        <v>9.99</v>
      </c>
      <c r="K2020">
        <v>25800000</v>
      </c>
      <c r="L2020" t="s">
        <v>384</v>
      </c>
      <c r="M2020">
        <v>2022</v>
      </c>
    </row>
    <row r="2021" spans="1:13" x14ac:dyDescent="0.45">
      <c r="A2021" t="s">
        <v>383</v>
      </c>
      <c r="B2021">
        <v>29</v>
      </c>
      <c r="C2021" t="s">
        <v>21</v>
      </c>
      <c r="D2021" t="s">
        <v>15</v>
      </c>
      <c r="E2021" s="1">
        <v>17500000</v>
      </c>
      <c r="F2021" s="1">
        <v>5000000</v>
      </c>
      <c r="G2021" t="s">
        <v>16</v>
      </c>
      <c r="H2021" s="1">
        <v>22500000</v>
      </c>
      <c r="I2021" s="1">
        <v>22500000</v>
      </c>
      <c r="J2021">
        <v>8.32</v>
      </c>
      <c r="K2021">
        <v>25554824</v>
      </c>
      <c r="L2021" t="s">
        <v>384</v>
      </c>
      <c r="M2021">
        <v>2022</v>
      </c>
    </row>
    <row r="2022" spans="1:13" x14ac:dyDescent="0.45">
      <c r="A2022" t="s">
        <v>880</v>
      </c>
      <c r="B2022">
        <v>29</v>
      </c>
      <c r="C2022" t="s">
        <v>19</v>
      </c>
      <c r="D2022" t="s">
        <v>15</v>
      </c>
      <c r="E2022" s="1">
        <v>21000000</v>
      </c>
      <c r="F2022" t="s">
        <v>16</v>
      </c>
      <c r="G2022" t="s">
        <v>16</v>
      </c>
      <c r="H2022" s="1">
        <v>21000000</v>
      </c>
      <c r="I2022" s="1">
        <v>21000000</v>
      </c>
      <c r="J2022">
        <v>7.77</v>
      </c>
      <c r="K2022">
        <v>21000000</v>
      </c>
      <c r="L2022" t="s">
        <v>384</v>
      </c>
      <c r="M2022">
        <v>2022</v>
      </c>
    </row>
    <row r="2023" spans="1:13" x14ac:dyDescent="0.45">
      <c r="A2023" t="s">
        <v>386</v>
      </c>
      <c r="B2023">
        <v>37</v>
      </c>
      <c r="C2023" t="s">
        <v>14</v>
      </c>
      <c r="D2023" t="s">
        <v>15</v>
      </c>
      <c r="E2023" s="1">
        <v>16000000</v>
      </c>
      <c r="F2023" s="1">
        <v>4000000</v>
      </c>
      <c r="G2023" t="s">
        <v>16</v>
      </c>
      <c r="H2023" s="1">
        <v>20000000</v>
      </c>
      <c r="I2023" s="1">
        <v>20000000</v>
      </c>
      <c r="J2023">
        <v>7.4</v>
      </c>
      <c r="K2023">
        <v>17000000</v>
      </c>
      <c r="L2023" t="s">
        <v>384</v>
      </c>
      <c r="M2023">
        <v>2022</v>
      </c>
    </row>
    <row r="2024" spans="1:13" x14ac:dyDescent="0.45">
      <c r="A2024" t="s">
        <v>385</v>
      </c>
      <c r="B2024">
        <v>34</v>
      </c>
      <c r="C2024" t="s">
        <v>23</v>
      </c>
      <c r="D2024" t="s">
        <v>15</v>
      </c>
      <c r="E2024" s="1">
        <v>14500000</v>
      </c>
      <c r="F2024" s="1">
        <v>2500000</v>
      </c>
      <c r="G2024" s="1">
        <v>3000000</v>
      </c>
      <c r="H2024" s="1">
        <v>20000000</v>
      </c>
      <c r="I2024" s="1">
        <v>20000000</v>
      </c>
      <c r="J2024">
        <v>7.4</v>
      </c>
      <c r="K2024">
        <v>17000000</v>
      </c>
      <c r="L2024" t="s">
        <v>384</v>
      </c>
      <c r="M2024">
        <v>2022</v>
      </c>
    </row>
    <row r="2025" spans="1:13" x14ac:dyDescent="0.45">
      <c r="A2025" t="s">
        <v>389</v>
      </c>
      <c r="B2025">
        <v>26</v>
      </c>
      <c r="C2025" t="s">
        <v>43</v>
      </c>
      <c r="D2025" t="s">
        <v>1294</v>
      </c>
      <c r="E2025" s="1">
        <v>17000000</v>
      </c>
      <c r="F2025" t="s">
        <v>16</v>
      </c>
      <c r="G2025" t="s">
        <v>16</v>
      </c>
      <c r="H2025" s="1">
        <v>17000000</v>
      </c>
      <c r="I2025" s="1">
        <v>17000000</v>
      </c>
      <c r="J2025">
        <v>6.29</v>
      </c>
      <c r="K2025">
        <v>17000000</v>
      </c>
      <c r="L2025" t="s">
        <v>384</v>
      </c>
      <c r="M2025">
        <v>2022</v>
      </c>
    </row>
    <row r="2026" spans="1:13" x14ac:dyDescent="0.45">
      <c r="A2026" t="s">
        <v>1030</v>
      </c>
      <c r="B2026">
        <v>36</v>
      </c>
      <c r="C2026" t="s">
        <v>28</v>
      </c>
      <c r="D2026" t="s">
        <v>15</v>
      </c>
      <c r="E2026" s="1">
        <v>32000000</v>
      </c>
      <c r="F2026" t="s">
        <v>16</v>
      </c>
      <c r="G2026" t="s">
        <v>16</v>
      </c>
      <c r="H2026" s="1">
        <v>32000000</v>
      </c>
      <c r="I2026" s="1">
        <v>16000000</v>
      </c>
      <c r="J2026">
        <v>5.92</v>
      </c>
      <c r="K2026">
        <v>15000000</v>
      </c>
      <c r="L2026" t="s">
        <v>384</v>
      </c>
      <c r="M2026">
        <v>2022</v>
      </c>
    </row>
    <row r="2027" spans="1:13" x14ac:dyDescent="0.45">
      <c r="A2027" t="s">
        <v>152</v>
      </c>
      <c r="B2027">
        <v>34</v>
      </c>
      <c r="C2027" t="s">
        <v>60</v>
      </c>
      <c r="D2027" t="s">
        <v>15</v>
      </c>
      <c r="E2027" s="1">
        <v>16000000</v>
      </c>
      <c r="F2027" t="s">
        <v>16</v>
      </c>
      <c r="G2027" t="s">
        <v>16</v>
      </c>
      <c r="H2027" s="1">
        <v>16000000</v>
      </c>
      <c r="I2027" s="1">
        <v>16000000</v>
      </c>
      <c r="J2027">
        <v>5.92</v>
      </c>
      <c r="K2027">
        <v>16000000</v>
      </c>
      <c r="L2027" t="s">
        <v>384</v>
      </c>
      <c r="M2027">
        <v>2022</v>
      </c>
    </row>
    <row r="2028" spans="1:13" x14ac:dyDescent="0.45">
      <c r="A2028" t="s">
        <v>395</v>
      </c>
      <c r="B2028">
        <v>31</v>
      </c>
      <c r="C2028" t="s">
        <v>58</v>
      </c>
      <c r="D2028" t="s">
        <v>15</v>
      </c>
      <c r="E2028" s="1">
        <v>15000000</v>
      </c>
      <c r="F2028" t="s">
        <v>16</v>
      </c>
      <c r="G2028" t="s">
        <v>16</v>
      </c>
      <c r="H2028" s="1">
        <v>15000000</v>
      </c>
      <c r="I2028" s="1">
        <v>15000000</v>
      </c>
      <c r="J2028">
        <v>5.55</v>
      </c>
      <c r="K2028">
        <v>15000000</v>
      </c>
      <c r="L2028" t="s">
        <v>384</v>
      </c>
      <c r="M2028">
        <v>2022</v>
      </c>
    </row>
    <row r="2029" spans="1:13" x14ac:dyDescent="0.45">
      <c r="A2029" t="s">
        <v>396</v>
      </c>
      <c r="B2029">
        <v>31</v>
      </c>
      <c r="C2029" t="s">
        <v>115</v>
      </c>
      <c r="D2029" t="s">
        <v>15</v>
      </c>
      <c r="E2029" s="1">
        <v>11500000</v>
      </c>
      <c r="F2029" s="1">
        <v>1500000</v>
      </c>
      <c r="G2029" t="s">
        <v>16</v>
      </c>
      <c r="H2029" s="1">
        <v>13000000</v>
      </c>
      <c r="I2029" s="1">
        <v>13000000</v>
      </c>
      <c r="J2029">
        <v>4.8099999999999996</v>
      </c>
      <c r="K2029">
        <v>8666667</v>
      </c>
      <c r="L2029" t="s">
        <v>384</v>
      </c>
      <c r="M2029">
        <v>2022</v>
      </c>
    </row>
    <row r="2030" spans="1:13" x14ac:dyDescent="0.45">
      <c r="A2030" t="s">
        <v>711</v>
      </c>
      <c r="B2030">
        <v>32</v>
      </c>
      <c r="C2030" t="s">
        <v>23</v>
      </c>
      <c r="D2030" t="s">
        <v>15</v>
      </c>
      <c r="E2030" s="1">
        <v>8000000</v>
      </c>
      <c r="F2030" t="s">
        <v>16</v>
      </c>
      <c r="G2030" s="1">
        <v>500000</v>
      </c>
      <c r="H2030" s="1">
        <v>8500000</v>
      </c>
      <c r="I2030" s="1">
        <v>8500000</v>
      </c>
      <c r="J2030">
        <v>3.14</v>
      </c>
      <c r="K2030">
        <v>8000000</v>
      </c>
      <c r="L2030" t="s">
        <v>384</v>
      </c>
      <c r="M2030">
        <v>2022</v>
      </c>
    </row>
    <row r="2031" spans="1:13" x14ac:dyDescent="0.45">
      <c r="A2031" t="s">
        <v>418</v>
      </c>
      <c r="B2031">
        <v>31</v>
      </c>
      <c r="C2031" t="s">
        <v>23</v>
      </c>
      <c r="D2031" t="s">
        <v>15</v>
      </c>
      <c r="E2031" s="1">
        <v>8500000</v>
      </c>
      <c r="F2031" t="s">
        <v>16</v>
      </c>
      <c r="G2031" t="s">
        <v>16</v>
      </c>
      <c r="H2031" s="1">
        <v>8500000</v>
      </c>
      <c r="I2031" s="1">
        <v>8500000</v>
      </c>
      <c r="J2031">
        <v>3.14</v>
      </c>
      <c r="K2031">
        <v>8500000</v>
      </c>
      <c r="L2031" t="s">
        <v>384</v>
      </c>
      <c r="M2031">
        <v>2022</v>
      </c>
    </row>
    <row r="2032" spans="1:13" x14ac:dyDescent="0.45">
      <c r="A2032" t="s">
        <v>400</v>
      </c>
      <c r="B2032">
        <v>25</v>
      </c>
      <c r="C2032" t="s">
        <v>23</v>
      </c>
      <c r="D2032" t="s">
        <v>1294</v>
      </c>
      <c r="E2032" s="1">
        <v>8000000</v>
      </c>
      <c r="F2032" t="s">
        <v>16</v>
      </c>
      <c r="G2032" t="s">
        <v>16</v>
      </c>
      <c r="H2032" s="1">
        <v>8000000</v>
      </c>
      <c r="I2032" s="1">
        <v>8000000</v>
      </c>
      <c r="J2032">
        <v>2.96</v>
      </c>
      <c r="K2032">
        <v>8000000</v>
      </c>
      <c r="L2032" t="s">
        <v>384</v>
      </c>
      <c r="M2032">
        <v>2022</v>
      </c>
    </row>
    <row r="2033" spans="1:13" x14ac:dyDescent="0.45">
      <c r="A2033" t="s">
        <v>1356</v>
      </c>
      <c r="B2033">
        <v>32</v>
      </c>
      <c r="C2033" t="s">
        <v>28</v>
      </c>
      <c r="D2033" t="s">
        <v>15</v>
      </c>
      <c r="E2033" s="1">
        <v>3450000</v>
      </c>
      <c r="F2033" s="1">
        <v>275000</v>
      </c>
      <c r="G2033" t="s">
        <v>16</v>
      </c>
      <c r="H2033" s="1">
        <v>3725000</v>
      </c>
      <c r="I2033" s="1">
        <v>3725000</v>
      </c>
      <c r="J2033">
        <v>1.38</v>
      </c>
      <c r="K2033">
        <v>2375000</v>
      </c>
      <c r="L2033" t="s">
        <v>384</v>
      </c>
      <c r="M2033">
        <v>2022</v>
      </c>
    </row>
    <row r="2034" spans="1:13" x14ac:dyDescent="0.45">
      <c r="A2034" t="s">
        <v>823</v>
      </c>
      <c r="B2034">
        <v>28</v>
      </c>
      <c r="C2034" t="s">
        <v>58</v>
      </c>
      <c r="D2034" t="s">
        <v>15</v>
      </c>
      <c r="E2034" s="1">
        <v>10275000</v>
      </c>
      <c r="F2034" t="s">
        <v>16</v>
      </c>
      <c r="G2034" t="s">
        <v>16</v>
      </c>
      <c r="H2034" s="1">
        <v>10275000</v>
      </c>
      <c r="I2034" s="1">
        <v>3613184</v>
      </c>
      <c r="J2034">
        <v>1.34</v>
      </c>
      <c r="K2034">
        <v>3613184</v>
      </c>
      <c r="L2034" t="s">
        <v>384</v>
      </c>
      <c r="M2034">
        <v>2022</v>
      </c>
    </row>
    <row r="2035" spans="1:13" x14ac:dyDescent="0.45">
      <c r="A2035" t="s">
        <v>399</v>
      </c>
      <c r="B2035">
        <v>32</v>
      </c>
      <c r="C2035" t="s">
        <v>31</v>
      </c>
      <c r="D2035" t="s">
        <v>15</v>
      </c>
      <c r="E2035" s="1">
        <v>2600000</v>
      </c>
      <c r="F2035" s="1">
        <v>150000</v>
      </c>
      <c r="G2035" t="s">
        <v>16</v>
      </c>
      <c r="H2035" s="1">
        <v>2750000</v>
      </c>
      <c r="I2035" s="1">
        <v>2750000</v>
      </c>
      <c r="J2035">
        <v>1.02</v>
      </c>
      <c r="K2035">
        <v>2150000</v>
      </c>
      <c r="L2035" t="s">
        <v>384</v>
      </c>
      <c r="M2035">
        <v>2022</v>
      </c>
    </row>
    <row r="2036" spans="1:13" x14ac:dyDescent="0.45">
      <c r="A2036" t="s">
        <v>89</v>
      </c>
      <c r="B2036">
        <v>29</v>
      </c>
      <c r="C2036" t="s">
        <v>26</v>
      </c>
      <c r="D2036" t="s">
        <v>15</v>
      </c>
      <c r="E2036" s="1">
        <v>1350000</v>
      </c>
      <c r="F2036" t="s">
        <v>16</v>
      </c>
      <c r="G2036" t="s">
        <v>16</v>
      </c>
      <c r="H2036" s="1">
        <v>1350000</v>
      </c>
      <c r="I2036" s="1">
        <v>1350000</v>
      </c>
      <c r="J2036">
        <v>0.5</v>
      </c>
      <c r="K2036">
        <v>1600000</v>
      </c>
      <c r="L2036" t="s">
        <v>384</v>
      </c>
      <c r="M2036">
        <v>2022</v>
      </c>
    </row>
    <row r="2037" spans="1:13" x14ac:dyDescent="0.45">
      <c r="A2037" t="s">
        <v>63</v>
      </c>
      <c r="B2037">
        <v>36</v>
      </c>
      <c r="C2037" t="s">
        <v>28</v>
      </c>
      <c r="D2037" t="s">
        <v>15</v>
      </c>
      <c r="E2037" s="1">
        <v>2500000</v>
      </c>
      <c r="F2037" t="s">
        <v>16</v>
      </c>
      <c r="G2037" s="1">
        <v>750000</v>
      </c>
      <c r="H2037" s="1">
        <v>3250000</v>
      </c>
      <c r="I2037" s="1">
        <v>934066</v>
      </c>
      <c r="J2037">
        <v>0.35</v>
      </c>
      <c r="K2037">
        <v>934066</v>
      </c>
      <c r="L2037" t="s">
        <v>384</v>
      </c>
      <c r="M2037">
        <v>2022</v>
      </c>
    </row>
    <row r="2038" spans="1:13" x14ac:dyDescent="0.45">
      <c r="A2038" t="s">
        <v>59</v>
      </c>
      <c r="B2038">
        <v>27</v>
      </c>
      <c r="C2038" t="s">
        <v>31</v>
      </c>
      <c r="D2038" t="s">
        <v>34</v>
      </c>
      <c r="E2038" s="1">
        <v>730000</v>
      </c>
      <c r="F2038" t="s">
        <v>16</v>
      </c>
      <c r="G2038" t="s">
        <v>16</v>
      </c>
      <c r="H2038" s="1">
        <v>730000</v>
      </c>
      <c r="I2038" s="1">
        <v>730000</v>
      </c>
      <c r="J2038">
        <v>0.27</v>
      </c>
      <c r="K2038">
        <v>730000</v>
      </c>
      <c r="L2038" t="s">
        <v>384</v>
      </c>
      <c r="M2038">
        <v>2022</v>
      </c>
    </row>
    <row r="2039" spans="1:13" x14ac:dyDescent="0.45">
      <c r="A2039" t="s">
        <v>409</v>
      </c>
      <c r="B2039">
        <v>28</v>
      </c>
      <c r="C2039" t="s">
        <v>23</v>
      </c>
      <c r="D2039" t="s">
        <v>34</v>
      </c>
      <c r="E2039" s="1">
        <v>720000</v>
      </c>
      <c r="F2039" t="s">
        <v>16</v>
      </c>
      <c r="G2039" t="s">
        <v>16</v>
      </c>
      <c r="H2039" s="1">
        <v>720000</v>
      </c>
      <c r="I2039" s="1">
        <v>720000</v>
      </c>
      <c r="J2039">
        <v>0.27</v>
      </c>
      <c r="K2039">
        <v>720000</v>
      </c>
      <c r="L2039" t="s">
        <v>384</v>
      </c>
      <c r="M2039">
        <v>2022</v>
      </c>
    </row>
    <row r="2040" spans="1:13" x14ac:dyDescent="0.45">
      <c r="A2040" t="s">
        <v>404</v>
      </c>
      <c r="B2040">
        <v>23</v>
      </c>
      <c r="C2040" t="s">
        <v>28</v>
      </c>
      <c r="D2040" t="s">
        <v>34</v>
      </c>
      <c r="E2040" s="1">
        <v>720000</v>
      </c>
      <c r="F2040" t="s">
        <v>16</v>
      </c>
      <c r="G2040" t="s">
        <v>16</v>
      </c>
      <c r="H2040" s="1">
        <v>720000</v>
      </c>
      <c r="I2040" s="1">
        <v>720000</v>
      </c>
      <c r="J2040">
        <v>0.27</v>
      </c>
      <c r="K2040">
        <v>720000</v>
      </c>
      <c r="L2040" t="s">
        <v>384</v>
      </c>
      <c r="M2040">
        <v>2022</v>
      </c>
    </row>
    <row r="2041" spans="1:13" x14ac:dyDescent="0.45">
      <c r="A2041" t="s">
        <v>410</v>
      </c>
      <c r="B2041">
        <v>24</v>
      </c>
      <c r="C2041" t="s">
        <v>26</v>
      </c>
      <c r="D2041" t="s">
        <v>34</v>
      </c>
      <c r="E2041" s="1">
        <v>720000</v>
      </c>
      <c r="F2041" t="s">
        <v>16</v>
      </c>
      <c r="G2041" t="s">
        <v>16</v>
      </c>
      <c r="H2041" s="1">
        <v>720000</v>
      </c>
      <c r="I2041" s="1">
        <v>720000</v>
      </c>
      <c r="J2041">
        <v>0.27</v>
      </c>
      <c r="K2041">
        <v>720000</v>
      </c>
      <c r="L2041" t="s">
        <v>384</v>
      </c>
      <c r="M2041">
        <v>2022</v>
      </c>
    </row>
    <row r="2042" spans="1:13" x14ac:dyDescent="0.45">
      <c r="A2042" t="s">
        <v>1035</v>
      </c>
      <c r="B2042">
        <v>27</v>
      </c>
      <c r="C2042" t="s">
        <v>60</v>
      </c>
      <c r="D2042" t="s">
        <v>34</v>
      </c>
      <c r="E2042" s="1">
        <v>720000</v>
      </c>
      <c r="F2042" t="s">
        <v>16</v>
      </c>
      <c r="G2042" t="s">
        <v>16</v>
      </c>
      <c r="H2042" s="1">
        <v>720000</v>
      </c>
      <c r="I2042" s="1">
        <v>720000</v>
      </c>
      <c r="J2042">
        <v>0.27</v>
      </c>
      <c r="K2042">
        <v>720000</v>
      </c>
      <c r="L2042" t="s">
        <v>384</v>
      </c>
      <c r="M2042">
        <v>2022</v>
      </c>
    </row>
    <row r="2043" spans="1:13" x14ac:dyDescent="0.45">
      <c r="A2043" t="s">
        <v>1033</v>
      </c>
      <c r="B2043">
        <v>26</v>
      </c>
      <c r="C2043" t="s">
        <v>28</v>
      </c>
      <c r="D2043" t="s">
        <v>34</v>
      </c>
      <c r="E2043" s="1">
        <v>720000</v>
      </c>
      <c r="F2043" t="s">
        <v>16</v>
      </c>
      <c r="G2043" t="s">
        <v>16</v>
      </c>
      <c r="H2043" s="1">
        <v>720000</v>
      </c>
      <c r="I2043" s="1">
        <v>720000</v>
      </c>
      <c r="J2043">
        <v>0.27</v>
      </c>
      <c r="K2043">
        <v>720000</v>
      </c>
      <c r="L2043" t="s">
        <v>384</v>
      </c>
      <c r="M2043">
        <v>2022</v>
      </c>
    </row>
    <row r="2044" spans="1:13" x14ac:dyDescent="0.45">
      <c r="A2044" t="s">
        <v>1357</v>
      </c>
      <c r="B2044">
        <v>25</v>
      </c>
      <c r="C2044" t="s">
        <v>28</v>
      </c>
      <c r="D2044" t="s">
        <v>76</v>
      </c>
      <c r="E2044" s="1">
        <v>726500</v>
      </c>
      <c r="F2044" t="s">
        <v>16</v>
      </c>
      <c r="G2044" t="s">
        <v>16</v>
      </c>
      <c r="H2044" s="1">
        <v>726500</v>
      </c>
      <c r="I2044" s="1">
        <v>678640</v>
      </c>
      <c r="J2044">
        <v>0.25</v>
      </c>
      <c r="K2044">
        <v>678640</v>
      </c>
      <c r="L2044" t="s">
        <v>384</v>
      </c>
      <c r="M2044">
        <v>2022</v>
      </c>
    </row>
    <row r="2045" spans="1:13" x14ac:dyDescent="0.45">
      <c r="A2045" t="s">
        <v>284</v>
      </c>
      <c r="B2045">
        <v>28</v>
      </c>
      <c r="C2045" t="s">
        <v>28</v>
      </c>
      <c r="D2045" t="s">
        <v>34</v>
      </c>
      <c r="E2045" s="1">
        <v>700000</v>
      </c>
      <c r="F2045" t="s">
        <v>16</v>
      </c>
      <c r="G2045" t="s">
        <v>16</v>
      </c>
      <c r="H2045" s="1">
        <v>700000</v>
      </c>
      <c r="I2045" s="1">
        <v>561516</v>
      </c>
      <c r="J2045">
        <v>0.21</v>
      </c>
      <c r="K2045">
        <v>561516</v>
      </c>
      <c r="L2045" t="s">
        <v>384</v>
      </c>
      <c r="M2045">
        <v>2022</v>
      </c>
    </row>
    <row r="2046" spans="1:13" x14ac:dyDescent="0.45">
      <c r="A2046" t="s">
        <v>1358</v>
      </c>
      <c r="B2046">
        <v>31</v>
      </c>
      <c r="C2046" t="s">
        <v>43</v>
      </c>
      <c r="D2046" t="s">
        <v>34</v>
      </c>
      <c r="E2046" s="1">
        <v>700000</v>
      </c>
      <c r="F2046" t="s">
        <v>16</v>
      </c>
      <c r="G2046" t="s">
        <v>16</v>
      </c>
      <c r="H2046" s="1">
        <v>700000</v>
      </c>
      <c r="I2046" s="1">
        <v>407676</v>
      </c>
      <c r="J2046">
        <v>0.15</v>
      </c>
      <c r="K2046">
        <v>407676</v>
      </c>
      <c r="L2046" t="s">
        <v>384</v>
      </c>
      <c r="M2046">
        <v>2022</v>
      </c>
    </row>
    <row r="2047" spans="1:13" x14ac:dyDescent="0.45">
      <c r="A2047" t="s">
        <v>1359</v>
      </c>
      <c r="B2047">
        <v>22</v>
      </c>
      <c r="C2047" t="s">
        <v>14</v>
      </c>
      <c r="D2047" t="s">
        <v>34</v>
      </c>
      <c r="E2047" s="1">
        <v>700000</v>
      </c>
      <c r="F2047" t="s">
        <v>16</v>
      </c>
      <c r="G2047" t="s">
        <v>16</v>
      </c>
      <c r="H2047" s="1">
        <v>700000</v>
      </c>
      <c r="I2047" s="1">
        <v>153840</v>
      </c>
      <c r="J2047">
        <v>0.06</v>
      </c>
      <c r="K2047">
        <v>153840</v>
      </c>
      <c r="L2047" t="s">
        <v>384</v>
      </c>
      <c r="M2047">
        <v>2022</v>
      </c>
    </row>
    <row r="2048" spans="1:13" x14ac:dyDescent="0.45">
      <c r="A2048" t="s">
        <v>412</v>
      </c>
      <c r="B2048">
        <v>30</v>
      </c>
      <c r="C2048" t="s">
        <v>43</v>
      </c>
      <c r="D2048" t="s">
        <v>15</v>
      </c>
      <c r="E2048" s="1">
        <v>35450000</v>
      </c>
      <c r="F2048" s="1">
        <v>1666667</v>
      </c>
      <c r="G2048" s="1">
        <v>100000</v>
      </c>
      <c r="H2048" s="1">
        <v>37216667</v>
      </c>
      <c r="I2048" s="1">
        <v>37216667</v>
      </c>
      <c r="J2048">
        <v>20.69</v>
      </c>
      <c r="K2048">
        <v>35541667</v>
      </c>
      <c r="L2048" t="s">
        <v>411</v>
      </c>
      <c r="M2048">
        <v>2022</v>
      </c>
    </row>
    <row r="2049" spans="1:13" x14ac:dyDescent="0.45">
      <c r="A2049" t="s">
        <v>414</v>
      </c>
      <c r="B2049">
        <v>32</v>
      </c>
      <c r="C2049" t="s">
        <v>14</v>
      </c>
      <c r="D2049" t="s">
        <v>15</v>
      </c>
      <c r="E2049" s="1">
        <v>36000000</v>
      </c>
      <c r="F2049" s="1">
        <v>571428</v>
      </c>
      <c r="G2049" t="s">
        <v>16</v>
      </c>
      <c r="H2049" s="1">
        <v>36571428</v>
      </c>
      <c r="I2049" s="1">
        <v>36571428</v>
      </c>
      <c r="J2049">
        <v>20.329999999999998</v>
      </c>
      <c r="K2049">
        <v>35000000</v>
      </c>
      <c r="L2049" t="s">
        <v>411</v>
      </c>
      <c r="M2049">
        <v>2022</v>
      </c>
    </row>
    <row r="2050" spans="1:13" x14ac:dyDescent="0.45">
      <c r="A2050" t="s">
        <v>799</v>
      </c>
      <c r="B2050">
        <v>34</v>
      </c>
      <c r="C2050" t="s">
        <v>28</v>
      </c>
      <c r="D2050" t="s">
        <v>15</v>
      </c>
      <c r="E2050" s="1">
        <v>7500000</v>
      </c>
      <c r="F2050" t="s">
        <v>16</v>
      </c>
      <c r="G2050" t="s">
        <v>16</v>
      </c>
      <c r="H2050" s="1">
        <v>7500000</v>
      </c>
      <c r="I2050" s="1">
        <v>7500000</v>
      </c>
      <c r="J2050">
        <v>4.17</v>
      </c>
      <c r="K2050">
        <v>8500000</v>
      </c>
      <c r="L2050" t="s">
        <v>411</v>
      </c>
      <c r="M2050">
        <v>2022</v>
      </c>
    </row>
    <row r="2051" spans="1:13" x14ac:dyDescent="0.45">
      <c r="A2051" t="s">
        <v>163</v>
      </c>
      <c r="B2051">
        <v>34</v>
      </c>
      <c r="C2051" t="s">
        <v>28</v>
      </c>
      <c r="D2051" t="s">
        <v>15</v>
      </c>
      <c r="E2051" s="1">
        <v>7000000</v>
      </c>
      <c r="F2051" t="s">
        <v>16</v>
      </c>
      <c r="G2051" t="s">
        <v>16</v>
      </c>
      <c r="H2051" s="1">
        <v>7000000</v>
      </c>
      <c r="I2051" s="1">
        <v>7000000</v>
      </c>
      <c r="J2051">
        <v>3.89</v>
      </c>
      <c r="K2051">
        <v>7000000</v>
      </c>
      <c r="L2051" t="s">
        <v>411</v>
      </c>
      <c r="M2051">
        <v>2022</v>
      </c>
    </row>
    <row r="2052" spans="1:13" x14ac:dyDescent="0.45">
      <c r="A2052" t="s">
        <v>219</v>
      </c>
      <c r="B2052">
        <v>30</v>
      </c>
      <c r="C2052" t="s">
        <v>23</v>
      </c>
      <c r="D2052" t="s">
        <v>15</v>
      </c>
      <c r="E2052" s="1">
        <v>6750000</v>
      </c>
      <c r="F2052" t="s">
        <v>16</v>
      </c>
      <c r="G2052" t="s">
        <v>16</v>
      </c>
      <c r="H2052" s="1">
        <v>6750000</v>
      </c>
      <c r="I2052" s="1">
        <v>6750000</v>
      </c>
      <c r="J2052">
        <v>3.75</v>
      </c>
      <c r="K2052">
        <v>6750000</v>
      </c>
      <c r="L2052" t="s">
        <v>411</v>
      </c>
      <c r="M2052">
        <v>2022</v>
      </c>
    </row>
    <row r="2053" spans="1:13" x14ac:dyDescent="0.45">
      <c r="A2053" t="s">
        <v>425</v>
      </c>
      <c r="B2053">
        <v>27</v>
      </c>
      <c r="C2053" t="s">
        <v>1037</v>
      </c>
      <c r="D2053" t="s">
        <v>15</v>
      </c>
      <c r="E2053" s="1">
        <v>5500000</v>
      </c>
      <c r="F2053" t="s">
        <v>16</v>
      </c>
      <c r="G2053" t="s">
        <v>16</v>
      </c>
      <c r="H2053" s="1">
        <v>5500000</v>
      </c>
      <c r="I2053" s="1">
        <v>5500000</v>
      </c>
      <c r="J2053">
        <v>3.06</v>
      </c>
      <c r="K2053">
        <v>4250000</v>
      </c>
      <c r="L2053" t="s">
        <v>411</v>
      </c>
      <c r="M2053">
        <v>2022</v>
      </c>
    </row>
    <row r="2054" spans="1:13" x14ac:dyDescent="0.45">
      <c r="A2054" t="s">
        <v>426</v>
      </c>
      <c r="B2054">
        <v>28</v>
      </c>
      <c r="C2054" t="s">
        <v>19</v>
      </c>
      <c r="D2054" t="s">
        <v>15</v>
      </c>
      <c r="E2054" s="1">
        <v>4000000</v>
      </c>
      <c r="F2054" t="s">
        <v>16</v>
      </c>
      <c r="G2054" t="s">
        <v>16</v>
      </c>
      <c r="H2054" s="1">
        <v>4000000</v>
      </c>
      <c r="I2054" s="1">
        <v>4000000</v>
      </c>
      <c r="J2054">
        <v>2.2200000000000002</v>
      </c>
      <c r="K2054">
        <v>5200000</v>
      </c>
      <c r="L2054" t="s">
        <v>411</v>
      </c>
      <c r="M2054">
        <v>2022</v>
      </c>
    </row>
    <row r="2055" spans="1:13" x14ac:dyDescent="0.45">
      <c r="A2055" t="s">
        <v>424</v>
      </c>
      <c r="B2055">
        <v>31</v>
      </c>
      <c r="C2055" t="s">
        <v>31</v>
      </c>
      <c r="D2055" t="s">
        <v>15</v>
      </c>
      <c r="E2055" s="1">
        <v>3000000</v>
      </c>
      <c r="F2055" t="s">
        <v>16</v>
      </c>
      <c r="G2055" t="s">
        <v>16</v>
      </c>
      <c r="H2055" s="1">
        <v>3000000</v>
      </c>
      <c r="I2055" s="1">
        <v>3000000</v>
      </c>
      <c r="J2055">
        <v>1.67</v>
      </c>
      <c r="K2055">
        <v>5833333</v>
      </c>
      <c r="L2055" t="s">
        <v>411</v>
      </c>
      <c r="M2055">
        <v>2022</v>
      </c>
    </row>
    <row r="2056" spans="1:13" x14ac:dyDescent="0.45">
      <c r="A2056" t="s">
        <v>881</v>
      </c>
      <c r="B2056">
        <v>38</v>
      </c>
      <c r="C2056" t="s">
        <v>31</v>
      </c>
      <c r="D2056" t="s">
        <v>15</v>
      </c>
      <c r="E2056" s="1">
        <v>1750000</v>
      </c>
      <c r="F2056" t="s">
        <v>16</v>
      </c>
      <c r="G2056" t="s">
        <v>16</v>
      </c>
      <c r="H2056" s="1">
        <v>1750000</v>
      </c>
      <c r="I2056" s="1">
        <v>1750000</v>
      </c>
      <c r="J2056">
        <v>0.97</v>
      </c>
      <c r="K2056">
        <v>1750000</v>
      </c>
      <c r="L2056" t="s">
        <v>411</v>
      </c>
      <c r="M2056">
        <v>2022</v>
      </c>
    </row>
    <row r="2057" spans="1:13" x14ac:dyDescent="0.45">
      <c r="A2057" t="s">
        <v>944</v>
      </c>
      <c r="B2057">
        <v>31</v>
      </c>
      <c r="C2057" t="s">
        <v>14</v>
      </c>
      <c r="D2057" t="s">
        <v>15</v>
      </c>
      <c r="E2057" s="1">
        <v>1500000</v>
      </c>
      <c r="F2057" t="s">
        <v>16</v>
      </c>
      <c r="G2057" t="s">
        <v>16</v>
      </c>
      <c r="H2057" s="1">
        <v>1500000</v>
      </c>
      <c r="I2057" s="1">
        <v>1500000</v>
      </c>
      <c r="J2057">
        <v>0.83</v>
      </c>
      <c r="K2057">
        <v>1500000</v>
      </c>
      <c r="L2057" t="s">
        <v>411</v>
      </c>
      <c r="M2057">
        <v>2022</v>
      </c>
    </row>
    <row r="2058" spans="1:13" x14ac:dyDescent="0.45">
      <c r="A2058" t="s">
        <v>1360</v>
      </c>
      <c r="B2058">
        <v>25</v>
      </c>
      <c r="C2058" t="s">
        <v>28</v>
      </c>
      <c r="D2058" t="s">
        <v>34</v>
      </c>
      <c r="E2058" s="1">
        <v>730000</v>
      </c>
      <c r="F2058" t="s">
        <v>16</v>
      </c>
      <c r="G2058" t="s">
        <v>16</v>
      </c>
      <c r="H2058" s="1">
        <v>730000</v>
      </c>
      <c r="I2058" s="1">
        <v>730000</v>
      </c>
      <c r="J2058">
        <v>0.41</v>
      </c>
      <c r="K2058">
        <v>730000</v>
      </c>
      <c r="L2058" t="s">
        <v>411</v>
      </c>
      <c r="M2058">
        <v>2022</v>
      </c>
    </row>
    <row r="2059" spans="1:13" x14ac:dyDescent="0.45">
      <c r="A2059" t="s">
        <v>833</v>
      </c>
      <c r="B2059">
        <v>28</v>
      </c>
      <c r="C2059" t="s">
        <v>28</v>
      </c>
      <c r="D2059" t="s">
        <v>34</v>
      </c>
      <c r="E2059" s="1">
        <v>720000</v>
      </c>
      <c r="F2059" t="s">
        <v>16</v>
      </c>
      <c r="G2059" t="s">
        <v>16</v>
      </c>
      <c r="H2059" s="1">
        <v>720000</v>
      </c>
      <c r="I2059" s="1">
        <v>720000</v>
      </c>
      <c r="J2059">
        <v>0.4</v>
      </c>
      <c r="K2059">
        <v>720000</v>
      </c>
      <c r="L2059" t="s">
        <v>411</v>
      </c>
      <c r="M2059">
        <v>2022</v>
      </c>
    </row>
    <row r="2060" spans="1:13" x14ac:dyDescent="0.45">
      <c r="A2060" t="s">
        <v>1044</v>
      </c>
      <c r="B2060">
        <v>26</v>
      </c>
      <c r="C2060" t="s">
        <v>28</v>
      </c>
      <c r="D2060" t="s">
        <v>34</v>
      </c>
      <c r="E2060" s="1">
        <v>720000</v>
      </c>
      <c r="F2060" t="s">
        <v>16</v>
      </c>
      <c r="G2060" t="s">
        <v>16</v>
      </c>
      <c r="H2060" s="1">
        <v>720000</v>
      </c>
      <c r="I2060" s="1">
        <v>720000</v>
      </c>
      <c r="J2060">
        <v>0.4</v>
      </c>
      <c r="K2060">
        <v>720000</v>
      </c>
      <c r="L2060" t="s">
        <v>411</v>
      </c>
      <c r="M2060">
        <v>2022</v>
      </c>
    </row>
    <row r="2061" spans="1:13" x14ac:dyDescent="0.45">
      <c r="A2061" t="s">
        <v>437</v>
      </c>
      <c r="B2061">
        <v>25</v>
      </c>
      <c r="C2061" t="s">
        <v>23</v>
      </c>
      <c r="D2061" t="s">
        <v>34</v>
      </c>
      <c r="E2061" s="1">
        <v>720000</v>
      </c>
      <c r="F2061" t="s">
        <v>16</v>
      </c>
      <c r="G2061" t="s">
        <v>16</v>
      </c>
      <c r="H2061" s="1">
        <v>720000</v>
      </c>
      <c r="I2061" s="1">
        <v>720000</v>
      </c>
      <c r="J2061">
        <v>0.4</v>
      </c>
      <c r="K2061">
        <v>720000</v>
      </c>
      <c r="L2061" t="s">
        <v>411</v>
      </c>
      <c r="M2061">
        <v>2022</v>
      </c>
    </row>
    <row r="2062" spans="1:13" x14ac:dyDescent="0.45">
      <c r="A2062" t="s">
        <v>434</v>
      </c>
      <c r="B2062">
        <v>28</v>
      </c>
      <c r="C2062" t="s">
        <v>21</v>
      </c>
      <c r="D2062" t="s">
        <v>34</v>
      </c>
      <c r="E2062" s="1">
        <v>720000</v>
      </c>
      <c r="F2062" t="s">
        <v>16</v>
      </c>
      <c r="G2062" t="s">
        <v>16</v>
      </c>
      <c r="H2062" s="1">
        <v>720000</v>
      </c>
      <c r="I2062" s="1">
        <v>720000</v>
      </c>
      <c r="J2062">
        <v>0.4</v>
      </c>
      <c r="K2062">
        <v>720000</v>
      </c>
      <c r="L2062" t="s">
        <v>411</v>
      </c>
      <c r="M2062">
        <v>2022</v>
      </c>
    </row>
    <row r="2063" spans="1:13" x14ac:dyDescent="0.45">
      <c r="A2063" t="s">
        <v>1048</v>
      </c>
      <c r="B2063">
        <v>22</v>
      </c>
      <c r="C2063" t="s">
        <v>23</v>
      </c>
      <c r="D2063" t="s">
        <v>34</v>
      </c>
      <c r="E2063" s="1">
        <v>710000</v>
      </c>
      <c r="F2063" t="s">
        <v>16</v>
      </c>
      <c r="G2063" t="s">
        <v>16</v>
      </c>
      <c r="H2063" s="1">
        <v>710000</v>
      </c>
      <c r="I2063" s="1">
        <v>647566</v>
      </c>
      <c r="J2063">
        <v>0.36</v>
      </c>
      <c r="K2063">
        <v>647566</v>
      </c>
      <c r="L2063" t="s">
        <v>411</v>
      </c>
      <c r="M2063">
        <v>2022</v>
      </c>
    </row>
    <row r="2064" spans="1:13" x14ac:dyDescent="0.45">
      <c r="A2064" t="s">
        <v>1042</v>
      </c>
      <c r="B2064">
        <v>25</v>
      </c>
      <c r="C2064" t="s">
        <v>26</v>
      </c>
      <c r="D2064" t="s">
        <v>34</v>
      </c>
      <c r="E2064" s="1">
        <v>700000</v>
      </c>
      <c r="F2064" t="s">
        <v>16</v>
      </c>
      <c r="G2064" t="s">
        <v>16</v>
      </c>
      <c r="H2064" s="1">
        <v>700000</v>
      </c>
      <c r="I2064" s="1">
        <v>576900</v>
      </c>
      <c r="J2064">
        <v>0.32</v>
      </c>
      <c r="K2064">
        <v>576900</v>
      </c>
      <c r="L2064" t="s">
        <v>411</v>
      </c>
      <c r="M2064">
        <v>2022</v>
      </c>
    </row>
    <row r="2065" spans="1:13" x14ac:dyDescent="0.45">
      <c r="A2065" t="s">
        <v>1045</v>
      </c>
      <c r="B2065">
        <v>26</v>
      </c>
      <c r="C2065" t="s">
        <v>28</v>
      </c>
      <c r="D2065" t="s">
        <v>34</v>
      </c>
      <c r="E2065" s="1">
        <v>700000</v>
      </c>
      <c r="F2065" t="s">
        <v>16</v>
      </c>
      <c r="G2065" t="s">
        <v>16</v>
      </c>
      <c r="H2065" s="1">
        <v>700000</v>
      </c>
      <c r="I2065" s="1">
        <v>546132</v>
      </c>
      <c r="J2065">
        <v>0.3</v>
      </c>
      <c r="K2065">
        <v>546132</v>
      </c>
      <c r="L2065" t="s">
        <v>411</v>
      </c>
      <c r="M2065">
        <v>2022</v>
      </c>
    </row>
    <row r="2066" spans="1:13" x14ac:dyDescent="0.45">
      <c r="A2066" t="s">
        <v>1040</v>
      </c>
      <c r="B2066">
        <v>24</v>
      </c>
      <c r="C2066" t="s">
        <v>23</v>
      </c>
      <c r="D2066" t="s">
        <v>34</v>
      </c>
      <c r="E2066" s="1">
        <v>720000</v>
      </c>
      <c r="F2066" t="s">
        <v>16</v>
      </c>
      <c r="G2066" t="s">
        <v>16</v>
      </c>
      <c r="H2066" s="1">
        <v>720000</v>
      </c>
      <c r="I2066" s="1">
        <v>538016</v>
      </c>
      <c r="J2066">
        <v>0.3</v>
      </c>
      <c r="K2066">
        <v>538016</v>
      </c>
      <c r="L2066" t="s">
        <v>411</v>
      </c>
      <c r="M2066">
        <v>2022</v>
      </c>
    </row>
    <row r="2067" spans="1:13" x14ac:dyDescent="0.45">
      <c r="A2067" t="s">
        <v>433</v>
      </c>
      <c r="B2067">
        <v>23</v>
      </c>
      <c r="C2067" t="s">
        <v>21</v>
      </c>
      <c r="D2067" t="s">
        <v>34</v>
      </c>
      <c r="E2067" s="1">
        <v>720000</v>
      </c>
      <c r="F2067" t="s">
        <v>16</v>
      </c>
      <c r="G2067" t="s">
        <v>16</v>
      </c>
      <c r="H2067" s="1">
        <v>720000</v>
      </c>
      <c r="I2067" s="1">
        <v>478676</v>
      </c>
      <c r="J2067">
        <v>0.27</v>
      </c>
      <c r="K2067">
        <v>478676</v>
      </c>
      <c r="L2067" t="s">
        <v>411</v>
      </c>
      <c r="M2067">
        <v>2022</v>
      </c>
    </row>
    <row r="2068" spans="1:13" x14ac:dyDescent="0.45">
      <c r="A2068" t="s">
        <v>1361</v>
      </c>
      <c r="B2068">
        <v>26</v>
      </c>
      <c r="C2068" t="s">
        <v>23</v>
      </c>
      <c r="D2068" t="s">
        <v>34</v>
      </c>
      <c r="E2068" s="1">
        <v>710000</v>
      </c>
      <c r="F2068" t="s">
        <v>16</v>
      </c>
      <c r="G2068" t="s">
        <v>16</v>
      </c>
      <c r="H2068" s="1">
        <v>710000</v>
      </c>
      <c r="I2068" s="1">
        <v>249664</v>
      </c>
      <c r="J2068">
        <v>0.14000000000000001</v>
      </c>
      <c r="K2068">
        <v>249664</v>
      </c>
      <c r="L2068" t="s">
        <v>411</v>
      </c>
      <c r="M2068">
        <v>2022</v>
      </c>
    </row>
    <row r="2069" spans="1:13" x14ac:dyDescent="0.45">
      <c r="A2069" t="s">
        <v>1362</v>
      </c>
      <c r="B2069">
        <v>26</v>
      </c>
      <c r="C2069" t="s">
        <v>26</v>
      </c>
      <c r="D2069" t="s">
        <v>34</v>
      </c>
      <c r="E2069" s="1">
        <v>700000</v>
      </c>
      <c r="F2069" t="s">
        <v>16</v>
      </c>
      <c r="G2069" t="s">
        <v>16</v>
      </c>
      <c r="H2069" s="1">
        <v>700000</v>
      </c>
      <c r="I2069" s="1">
        <v>180762</v>
      </c>
      <c r="J2069">
        <v>0.1</v>
      </c>
      <c r="K2069">
        <v>180762</v>
      </c>
      <c r="L2069" t="s">
        <v>411</v>
      </c>
      <c r="M2069">
        <v>2022</v>
      </c>
    </row>
    <row r="2070" spans="1:13" x14ac:dyDescent="0.45">
      <c r="A2070" t="s">
        <v>1050</v>
      </c>
      <c r="B2070">
        <v>27</v>
      </c>
      <c r="C2070" t="s">
        <v>36</v>
      </c>
      <c r="D2070" t="s">
        <v>34</v>
      </c>
      <c r="E2070" s="1">
        <v>700000</v>
      </c>
      <c r="F2070" t="s">
        <v>16</v>
      </c>
      <c r="G2070" t="s">
        <v>16</v>
      </c>
      <c r="H2070" s="1">
        <v>700000</v>
      </c>
      <c r="I2070" s="1">
        <v>176916</v>
      </c>
      <c r="J2070">
        <v>0.1</v>
      </c>
      <c r="K2070">
        <v>176916</v>
      </c>
      <c r="L2070" t="s">
        <v>411</v>
      </c>
      <c r="M2070">
        <v>2022</v>
      </c>
    </row>
    <row r="2071" spans="1:13" x14ac:dyDescent="0.45">
      <c r="A2071" t="s">
        <v>1363</v>
      </c>
      <c r="B2071">
        <v>30</v>
      </c>
      <c r="C2071" t="s">
        <v>28</v>
      </c>
      <c r="D2071" t="s">
        <v>34</v>
      </c>
      <c r="E2071" s="1">
        <v>700000</v>
      </c>
      <c r="F2071" t="s">
        <v>16</v>
      </c>
      <c r="G2071" t="s">
        <v>16</v>
      </c>
      <c r="H2071" s="1">
        <v>700000</v>
      </c>
      <c r="I2071" s="1">
        <v>130764</v>
      </c>
      <c r="J2071">
        <v>7.0000000000000007E-2</v>
      </c>
      <c r="K2071">
        <v>130764</v>
      </c>
      <c r="L2071" t="s">
        <v>411</v>
      </c>
      <c r="M2071">
        <v>2022</v>
      </c>
    </row>
    <row r="2072" spans="1:13" x14ac:dyDescent="0.45">
      <c r="A2072" t="s">
        <v>1364</v>
      </c>
      <c r="B2072">
        <v>22</v>
      </c>
      <c r="C2072" t="s">
        <v>19</v>
      </c>
      <c r="D2072" t="s">
        <v>34</v>
      </c>
      <c r="E2072" s="1">
        <v>700000</v>
      </c>
      <c r="F2072" t="s">
        <v>16</v>
      </c>
      <c r="G2072" t="s">
        <v>16</v>
      </c>
      <c r="H2072" s="1">
        <v>700000</v>
      </c>
      <c r="I2072" s="1">
        <v>73074</v>
      </c>
      <c r="J2072">
        <v>0.04</v>
      </c>
      <c r="K2072">
        <v>73074</v>
      </c>
      <c r="L2072" t="s">
        <v>411</v>
      </c>
      <c r="M2072">
        <v>2022</v>
      </c>
    </row>
    <row r="2073" spans="1:13" x14ac:dyDescent="0.45">
      <c r="A2073" t="s">
        <v>1365</v>
      </c>
      <c r="B2073">
        <v>30</v>
      </c>
      <c r="C2073" t="s">
        <v>28</v>
      </c>
      <c r="D2073" t="s">
        <v>34</v>
      </c>
      <c r="E2073" s="1">
        <v>700000</v>
      </c>
      <c r="F2073" t="s">
        <v>16</v>
      </c>
      <c r="G2073" t="s">
        <v>16</v>
      </c>
      <c r="H2073" s="1">
        <v>700000</v>
      </c>
      <c r="I2073" s="1">
        <v>57690</v>
      </c>
      <c r="J2073">
        <v>0.03</v>
      </c>
      <c r="K2073">
        <v>57690</v>
      </c>
      <c r="L2073" t="s">
        <v>411</v>
      </c>
      <c r="M2073">
        <v>2022</v>
      </c>
    </row>
    <row r="2074" spans="1:13" x14ac:dyDescent="0.45">
      <c r="A2074" t="s">
        <v>1366</v>
      </c>
      <c r="B2074">
        <v>22</v>
      </c>
      <c r="C2074" t="s">
        <v>31</v>
      </c>
      <c r="D2074" t="s">
        <v>34</v>
      </c>
      <c r="E2074" s="1">
        <v>700000</v>
      </c>
      <c r="F2074" t="s">
        <v>16</v>
      </c>
      <c r="G2074" t="s">
        <v>16</v>
      </c>
      <c r="H2074" s="1">
        <v>700000</v>
      </c>
      <c r="I2074" s="1">
        <v>26922</v>
      </c>
      <c r="J2074">
        <v>0.01</v>
      </c>
      <c r="K2074">
        <v>26922</v>
      </c>
      <c r="L2074" t="s">
        <v>411</v>
      </c>
      <c r="M2074">
        <v>2022</v>
      </c>
    </row>
    <row r="2075" spans="1:13" x14ac:dyDescent="0.45">
      <c r="A2075" t="s">
        <v>1367</v>
      </c>
      <c r="B2075">
        <v>25</v>
      </c>
      <c r="C2075" t="s">
        <v>23</v>
      </c>
      <c r="D2075" t="s">
        <v>34</v>
      </c>
      <c r="E2075" s="1">
        <v>700000</v>
      </c>
      <c r="F2075" t="s">
        <v>16</v>
      </c>
      <c r="G2075" t="s">
        <v>16</v>
      </c>
      <c r="H2075" s="1">
        <v>700000</v>
      </c>
      <c r="I2075" s="1">
        <v>23076</v>
      </c>
      <c r="J2075">
        <v>0.01</v>
      </c>
      <c r="K2075">
        <v>23076</v>
      </c>
      <c r="L2075" t="s">
        <v>411</v>
      </c>
      <c r="M2075">
        <v>2022</v>
      </c>
    </row>
    <row r="2076" spans="1:13" x14ac:dyDescent="0.45">
      <c r="A2076" t="s">
        <v>473</v>
      </c>
      <c r="B2076">
        <v>31</v>
      </c>
      <c r="C2076" t="s">
        <v>21</v>
      </c>
      <c r="D2076" t="s">
        <v>15</v>
      </c>
      <c r="E2076" s="1">
        <v>12000000</v>
      </c>
      <c r="F2076" t="s">
        <v>16</v>
      </c>
      <c r="G2076" t="s">
        <v>16</v>
      </c>
      <c r="H2076" s="1">
        <v>12000000</v>
      </c>
      <c r="I2076" s="1">
        <v>12000000</v>
      </c>
      <c r="J2076">
        <v>14.47</v>
      </c>
      <c r="K2076">
        <v>13250000</v>
      </c>
      <c r="L2076" t="s">
        <v>442</v>
      </c>
      <c r="M2076">
        <v>2022</v>
      </c>
    </row>
    <row r="2077" spans="1:13" x14ac:dyDescent="0.45">
      <c r="A2077" t="s">
        <v>441</v>
      </c>
      <c r="B2077">
        <v>33</v>
      </c>
      <c r="C2077" t="s">
        <v>19</v>
      </c>
      <c r="D2077" t="s">
        <v>15</v>
      </c>
      <c r="E2077" s="1">
        <v>5500000</v>
      </c>
      <c r="F2077" t="s">
        <v>16</v>
      </c>
      <c r="G2077" t="s">
        <v>16</v>
      </c>
      <c r="H2077" s="1">
        <v>5500000</v>
      </c>
      <c r="I2077" s="1">
        <v>5500000</v>
      </c>
      <c r="J2077">
        <v>6.63</v>
      </c>
      <c r="K2077">
        <v>5000000</v>
      </c>
      <c r="L2077" t="s">
        <v>442</v>
      </c>
      <c r="M2077">
        <v>2022</v>
      </c>
    </row>
    <row r="2078" spans="1:13" x14ac:dyDescent="0.45">
      <c r="A2078" t="s">
        <v>807</v>
      </c>
      <c r="B2078">
        <v>32</v>
      </c>
      <c r="C2078" t="s">
        <v>14</v>
      </c>
      <c r="D2078" t="s">
        <v>362</v>
      </c>
      <c r="E2078" s="1">
        <v>4550000</v>
      </c>
      <c r="F2078" t="s">
        <v>16</v>
      </c>
      <c r="G2078" t="s">
        <v>16</v>
      </c>
      <c r="H2078" s="1">
        <v>4550000</v>
      </c>
      <c r="I2078" s="1">
        <v>4550000</v>
      </c>
      <c r="J2078">
        <v>5.48</v>
      </c>
      <c r="K2078">
        <v>4625000</v>
      </c>
      <c r="L2078" t="s">
        <v>442</v>
      </c>
      <c r="M2078">
        <v>2022</v>
      </c>
    </row>
    <row r="2079" spans="1:13" x14ac:dyDescent="0.45">
      <c r="A2079" t="s">
        <v>454</v>
      </c>
      <c r="B2079">
        <v>29</v>
      </c>
      <c r="C2079" t="s">
        <v>14</v>
      </c>
      <c r="D2079" t="s">
        <v>362</v>
      </c>
      <c r="E2079" s="1">
        <v>4475000</v>
      </c>
      <c r="F2079" t="s">
        <v>16</v>
      </c>
      <c r="G2079" t="s">
        <v>16</v>
      </c>
      <c r="H2079" s="1">
        <v>4475000</v>
      </c>
      <c r="I2079" s="1">
        <v>4475000</v>
      </c>
      <c r="J2079">
        <v>5.39</v>
      </c>
      <c r="K2079">
        <v>4475000</v>
      </c>
      <c r="L2079" t="s">
        <v>442</v>
      </c>
      <c r="M2079">
        <v>2022</v>
      </c>
    </row>
    <row r="2080" spans="1:13" x14ac:dyDescent="0.45">
      <c r="A2080" t="s">
        <v>453</v>
      </c>
      <c r="B2080">
        <v>26</v>
      </c>
      <c r="C2080" t="s">
        <v>23</v>
      </c>
      <c r="D2080" t="s">
        <v>15</v>
      </c>
      <c r="E2080" s="1">
        <v>3500000</v>
      </c>
      <c r="F2080" s="1">
        <v>300000</v>
      </c>
      <c r="G2080" t="s">
        <v>16</v>
      </c>
      <c r="H2080" s="1">
        <v>3800000</v>
      </c>
      <c r="I2080" s="1">
        <v>3800000</v>
      </c>
      <c r="J2080">
        <v>4.58</v>
      </c>
      <c r="K2080">
        <v>11200000</v>
      </c>
      <c r="L2080" t="s">
        <v>442</v>
      </c>
      <c r="M2080">
        <v>2022</v>
      </c>
    </row>
    <row r="2081" spans="1:13" x14ac:dyDescent="0.45">
      <c r="A2081" t="s">
        <v>402</v>
      </c>
      <c r="B2081">
        <v>31</v>
      </c>
      <c r="C2081" t="s">
        <v>60</v>
      </c>
      <c r="D2081" t="s">
        <v>362</v>
      </c>
      <c r="E2081" s="1">
        <v>3000000</v>
      </c>
      <c r="F2081" t="s">
        <v>16</v>
      </c>
      <c r="G2081" t="s">
        <v>16</v>
      </c>
      <c r="H2081" s="1">
        <v>3000000</v>
      </c>
      <c r="I2081" s="1">
        <v>3000000</v>
      </c>
      <c r="J2081">
        <v>3.62</v>
      </c>
      <c r="K2081">
        <v>3000000</v>
      </c>
      <c r="L2081" t="s">
        <v>442</v>
      </c>
      <c r="M2081">
        <v>2022</v>
      </c>
    </row>
    <row r="2082" spans="1:13" x14ac:dyDescent="0.45">
      <c r="A2082" t="s">
        <v>460</v>
      </c>
      <c r="B2082">
        <v>26</v>
      </c>
      <c r="C2082" t="s">
        <v>23</v>
      </c>
      <c r="D2082" t="s">
        <v>76</v>
      </c>
      <c r="E2082" s="1">
        <v>2450000</v>
      </c>
      <c r="F2082" t="s">
        <v>16</v>
      </c>
      <c r="G2082" t="s">
        <v>16</v>
      </c>
      <c r="H2082" s="1">
        <v>2450000</v>
      </c>
      <c r="I2082" s="1">
        <v>2450000</v>
      </c>
      <c r="J2082">
        <v>2.95</v>
      </c>
      <c r="K2082">
        <v>2450000</v>
      </c>
      <c r="L2082" t="s">
        <v>442</v>
      </c>
      <c r="M2082">
        <v>2022</v>
      </c>
    </row>
    <row r="2083" spans="1:13" x14ac:dyDescent="0.45">
      <c r="A2083" t="s">
        <v>1132</v>
      </c>
      <c r="B2083">
        <v>32</v>
      </c>
      <c r="C2083" t="s">
        <v>31</v>
      </c>
      <c r="D2083" t="s">
        <v>270</v>
      </c>
      <c r="E2083" s="1">
        <v>2450000</v>
      </c>
      <c r="F2083" t="s">
        <v>16</v>
      </c>
      <c r="G2083" t="s">
        <v>16</v>
      </c>
      <c r="H2083" s="1">
        <v>2450000</v>
      </c>
      <c r="I2083" s="1">
        <v>2450000</v>
      </c>
      <c r="J2083">
        <v>2.95</v>
      </c>
      <c r="K2083">
        <v>2450000</v>
      </c>
      <c r="L2083" t="s">
        <v>442</v>
      </c>
      <c r="M2083">
        <v>2022</v>
      </c>
    </row>
    <row r="2084" spans="1:13" x14ac:dyDescent="0.45">
      <c r="A2084" t="s">
        <v>452</v>
      </c>
      <c r="B2084">
        <v>35</v>
      </c>
      <c r="C2084" t="s">
        <v>28</v>
      </c>
      <c r="D2084" t="s">
        <v>15</v>
      </c>
      <c r="E2084" s="1">
        <v>2250000</v>
      </c>
      <c r="F2084" t="s">
        <v>16</v>
      </c>
      <c r="G2084" t="s">
        <v>16</v>
      </c>
      <c r="H2084" s="1">
        <v>2250000</v>
      </c>
      <c r="I2084" s="1">
        <v>2250000</v>
      </c>
      <c r="J2084">
        <v>2.71</v>
      </c>
      <c r="K2084">
        <v>3000000</v>
      </c>
      <c r="L2084" t="s">
        <v>442</v>
      </c>
      <c r="M2084">
        <v>2022</v>
      </c>
    </row>
    <row r="2085" spans="1:13" x14ac:dyDescent="0.45">
      <c r="A2085" t="s">
        <v>1051</v>
      </c>
      <c r="B2085">
        <v>27</v>
      </c>
      <c r="C2085" t="s">
        <v>28</v>
      </c>
      <c r="D2085" t="s">
        <v>76</v>
      </c>
      <c r="E2085" s="1">
        <v>1325000</v>
      </c>
      <c r="F2085" t="s">
        <v>16</v>
      </c>
      <c r="G2085" t="s">
        <v>16</v>
      </c>
      <c r="H2085" s="1">
        <v>1325000</v>
      </c>
      <c r="I2085" s="1">
        <v>1325000</v>
      </c>
      <c r="J2085">
        <v>1.6</v>
      </c>
      <c r="K2085">
        <v>1325000</v>
      </c>
      <c r="L2085" t="s">
        <v>442</v>
      </c>
      <c r="M2085">
        <v>2022</v>
      </c>
    </row>
    <row r="2086" spans="1:13" x14ac:dyDescent="0.45">
      <c r="A2086" t="s">
        <v>457</v>
      </c>
      <c r="B2086">
        <v>32</v>
      </c>
      <c r="C2086" t="s">
        <v>14</v>
      </c>
      <c r="D2086" t="s">
        <v>161</v>
      </c>
      <c r="E2086" s="1">
        <v>1200000</v>
      </c>
      <c r="F2086" t="s">
        <v>16</v>
      </c>
      <c r="G2086" t="s">
        <v>16</v>
      </c>
      <c r="H2086" s="1">
        <v>1200000</v>
      </c>
      <c r="I2086" s="1">
        <v>1200000</v>
      </c>
      <c r="J2086">
        <v>1.45</v>
      </c>
      <c r="K2086">
        <v>1200000</v>
      </c>
      <c r="L2086" t="s">
        <v>442</v>
      </c>
      <c r="M2086">
        <v>2022</v>
      </c>
    </row>
    <row r="2087" spans="1:13" x14ac:dyDescent="0.45">
      <c r="A2087" t="s">
        <v>97</v>
      </c>
      <c r="B2087">
        <v>27</v>
      </c>
      <c r="C2087" t="s">
        <v>28</v>
      </c>
      <c r="D2087" t="s">
        <v>76</v>
      </c>
      <c r="E2087" s="1">
        <v>1050000</v>
      </c>
      <c r="F2087" t="s">
        <v>16</v>
      </c>
      <c r="G2087" t="s">
        <v>16</v>
      </c>
      <c r="H2087" s="1">
        <v>1050000</v>
      </c>
      <c r="I2087" s="1">
        <v>1050000</v>
      </c>
      <c r="J2087">
        <v>1.27</v>
      </c>
      <c r="K2087">
        <v>1050000</v>
      </c>
      <c r="L2087" t="s">
        <v>442</v>
      </c>
      <c r="M2087">
        <v>2022</v>
      </c>
    </row>
    <row r="2088" spans="1:13" x14ac:dyDescent="0.45">
      <c r="A2088" t="s">
        <v>608</v>
      </c>
      <c r="B2088">
        <v>24</v>
      </c>
      <c r="C2088" t="s">
        <v>23</v>
      </c>
      <c r="D2088" t="s">
        <v>34</v>
      </c>
      <c r="E2088" s="1">
        <v>715000</v>
      </c>
      <c r="F2088" t="s">
        <v>16</v>
      </c>
      <c r="G2088" t="s">
        <v>16</v>
      </c>
      <c r="H2088" s="1">
        <v>715000</v>
      </c>
      <c r="I2088" s="1">
        <v>715000</v>
      </c>
      <c r="J2088">
        <v>0.86</v>
      </c>
      <c r="K2088">
        <v>715000</v>
      </c>
      <c r="L2088" t="s">
        <v>442</v>
      </c>
      <c r="M2088">
        <v>2022</v>
      </c>
    </row>
    <row r="2089" spans="1:13" x14ac:dyDescent="0.45">
      <c r="A2089" t="s">
        <v>1057</v>
      </c>
      <c r="B2089">
        <v>25</v>
      </c>
      <c r="C2089" t="s">
        <v>43</v>
      </c>
      <c r="D2089" t="s">
        <v>34</v>
      </c>
      <c r="E2089" s="1">
        <v>706000</v>
      </c>
      <c r="F2089" t="s">
        <v>16</v>
      </c>
      <c r="G2089" t="s">
        <v>16</v>
      </c>
      <c r="H2089" s="1">
        <v>706000</v>
      </c>
      <c r="I2089" s="1">
        <v>643914</v>
      </c>
      <c r="J2089">
        <v>0.78</v>
      </c>
      <c r="K2089">
        <v>643914</v>
      </c>
      <c r="L2089" t="s">
        <v>442</v>
      </c>
      <c r="M2089">
        <v>2022</v>
      </c>
    </row>
    <row r="2090" spans="1:13" x14ac:dyDescent="0.45">
      <c r="A2090" t="s">
        <v>1368</v>
      </c>
      <c r="B2090">
        <v>31</v>
      </c>
      <c r="C2090" t="s">
        <v>28</v>
      </c>
      <c r="D2090" t="s">
        <v>34</v>
      </c>
      <c r="E2090" s="1">
        <v>700000</v>
      </c>
      <c r="F2090" t="s">
        <v>16</v>
      </c>
      <c r="G2090" t="s">
        <v>16</v>
      </c>
      <c r="H2090" s="1">
        <v>700000</v>
      </c>
      <c r="I2090" s="1">
        <v>515364</v>
      </c>
      <c r="J2090">
        <v>0.62</v>
      </c>
      <c r="K2090">
        <v>515364</v>
      </c>
      <c r="L2090" t="s">
        <v>442</v>
      </c>
      <c r="M2090">
        <v>2022</v>
      </c>
    </row>
    <row r="2091" spans="1:13" x14ac:dyDescent="0.45">
      <c r="A2091" t="s">
        <v>1062</v>
      </c>
      <c r="B2091">
        <v>25</v>
      </c>
      <c r="C2091" t="s">
        <v>31</v>
      </c>
      <c r="D2091" t="s">
        <v>34</v>
      </c>
      <c r="E2091" s="1">
        <v>700000</v>
      </c>
      <c r="F2091" t="s">
        <v>16</v>
      </c>
      <c r="G2091" t="s">
        <v>16</v>
      </c>
      <c r="H2091" s="1">
        <v>700000</v>
      </c>
      <c r="I2091" s="1">
        <v>503826</v>
      </c>
      <c r="J2091">
        <v>0.61</v>
      </c>
      <c r="K2091">
        <v>503826</v>
      </c>
      <c r="L2091" t="s">
        <v>442</v>
      </c>
      <c r="M2091">
        <v>2022</v>
      </c>
    </row>
    <row r="2092" spans="1:13" x14ac:dyDescent="0.45">
      <c r="A2092" t="s">
        <v>1369</v>
      </c>
      <c r="B2092">
        <v>24</v>
      </c>
      <c r="C2092" t="s">
        <v>43</v>
      </c>
      <c r="D2092" t="s">
        <v>34</v>
      </c>
      <c r="E2092" s="1">
        <v>709000</v>
      </c>
      <c r="F2092" t="s">
        <v>16</v>
      </c>
      <c r="G2092" t="s">
        <v>16</v>
      </c>
      <c r="H2092" s="1">
        <v>709000</v>
      </c>
      <c r="I2092" s="1">
        <v>490896</v>
      </c>
      <c r="J2092">
        <v>0.59</v>
      </c>
      <c r="K2092">
        <v>490896</v>
      </c>
      <c r="L2092" t="s">
        <v>442</v>
      </c>
      <c r="M2092">
        <v>2022</v>
      </c>
    </row>
    <row r="2093" spans="1:13" x14ac:dyDescent="0.45">
      <c r="A2093" t="s">
        <v>1370</v>
      </c>
      <c r="B2093">
        <v>24</v>
      </c>
      <c r="C2093" t="s">
        <v>23</v>
      </c>
      <c r="D2093" t="s">
        <v>34</v>
      </c>
      <c r="E2093" s="1">
        <v>700000</v>
      </c>
      <c r="F2093" t="s">
        <v>16</v>
      </c>
      <c r="G2093" t="s">
        <v>16</v>
      </c>
      <c r="H2093" s="1">
        <v>700000</v>
      </c>
      <c r="I2093" s="1">
        <v>430752</v>
      </c>
      <c r="J2093">
        <v>0.52</v>
      </c>
      <c r="K2093">
        <v>430752</v>
      </c>
      <c r="L2093" t="s">
        <v>442</v>
      </c>
      <c r="M2093">
        <v>2022</v>
      </c>
    </row>
    <row r="2094" spans="1:13" x14ac:dyDescent="0.45">
      <c r="A2094" t="s">
        <v>1058</v>
      </c>
      <c r="B2094">
        <v>25</v>
      </c>
      <c r="C2094" t="s">
        <v>36</v>
      </c>
      <c r="D2094" t="s">
        <v>34</v>
      </c>
      <c r="E2094" s="1">
        <v>700000</v>
      </c>
      <c r="F2094" t="s">
        <v>16</v>
      </c>
      <c r="G2094" t="s">
        <v>16</v>
      </c>
      <c r="H2094" s="1">
        <v>700000</v>
      </c>
      <c r="I2094" s="1">
        <v>292296</v>
      </c>
      <c r="J2094">
        <v>0.35</v>
      </c>
      <c r="K2094">
        <v>292296</v>
      </c>
      <c r="L2094" t="s">
        <v>442</v>
      </c>
      <c r="M2094">
        <v>2022</v>
      </c>
    </row>
    <row r="2095" spans="1:13" x14ac:dyDescent="0.45">
      <c r="A2095" t="s">
        <v>1371</v>
      </c>
      <c r="B2095">
        <v>24</v>
      </c>
      <c r="C2095" t="s">
        <v>318</v>
      </c>
      <c r="D2095" t="s">
        <v>34</v>
      </c>
      <c r="E2095" s="1">
        <v>700000</v>
      </c>
      <c r="F2095" t="s">
        <v>16</v>
      </c>
      <c r="G2095" t="s">
        <v>16</v>
      </c>
      <c r="H2095" s="1">
        <v>700000</v>
      </c>
      <c r="I2095" s="1">
        <v>284604</v>
      </c>
      <c r="J2095">
        <v>0.34</v>
      </c>
      <c r="K2095">
        <v>284604</v>
      </c>
      <c r="L2095" t="s">
        <v>442</v>
      </c>
      <c r="M2095">
        <v>2022</v>
      </c>
    </row>
    <row r="2096" spans="1:13" x14ac:dyDescent="0.45">
      <c r="A2096" t="s">
        <v>1372</v>
      </c>
      <c r="B2096">
        <v>32</v>
      </c>
      <c r="C2096" t="s">
        <v>28</v>
      </c>
      <c r="D2096" t="s">
        <v>34</v>
      </c>
      <c r="E2096" s="1">
        <v>700000</v>
      </c>
      <c r="F2096" t="s">
        <v>16</v>
      </c>
      <c r="G2096" t="s">
        <v>16</v>
      </c>
      <c r="H2096" s="1">
        <v>700000</v>
      </c>
      <c r="I2096" s="1">
        <v>280758</v>
      </c>
      <c r="J2096">
        <v>0.34</v>
      </c>
      <c r="K2096">
        <v>280758</v>
      </c>
      <c r="L2096" t="s">
        <v>442</v>
      </c>
      <c r="M2096">
        <v>2022</v>
      </c>
    </row>
    <row r="2097" spans="1:13" x14ac:dyDescent="0.45">
      <c r="A2097" t="s">
        <v>1373</v>
      </c>
      <c r="B2097">
        <v>26</v>
      </c>
      <c r="C2097" t="s">
        <v>19</v>
      </c>
      <c r="D2097" t="s">
        <v>34</v>
      </c>
      <c r="E2097" s="1">
        <v>700000</v>
      </c>
      <c r="F2097" t="s">
        <v>16</v>
      </c>
      <c r="G2097" t="s">
        <v>16</v>
      </c>
      <c r="H2097" s="1">
        <v>700000</v>
      </c>
      <c r="I2097" s="1">
        <v>261528</v>
      </c>
      <c r="J2097">
        <v>0.32</v>
      </c>
      <c r="K2097">
        <v>261528</v>
      </c>
      <c r="L2097" t="s">
        <v>442</v>
      </c>
      <c r="M2097">
        <v>2022</v>
      </c>
    </row>
    <row r="2098" spans="1:13" x14ac:dyDescent="0.45">
      <c r="A2098" t="s">
        <v>1374</v>
      </c>
      <c r="B2098">
        <v>30</v>
      </c>
      <c r="C2098" t="s">
        <v>28</v>
      </c>
      <c r="D2098" t="s">
        <v>34</v>
      </c>
      <c r="E2098" s="1">
        <v>700000</v>
      </c>
      <c r="F2098" t="s">
        <v>16</v>
      </c>
      <c r="G2098" t="s">
        <v>16</v>
      </c>
      <c r="H2098" s="1">
        <v>700000</v>
      </c>
      <c r="I2098" s="1">
        <v>207684</v>
      </c>
      <c r="J2098">
        <v>0.25</v>
      </c>
      <c r="K2098">
        <v>207684</v>
      </c>
      <c r="L2098" t="s">
        <v>442</v>
      </c>
      <c r="M2098">
        <v>2022</v>
      </c>
    </row>
    <row r="2099" spans="1:13" x14ac:dyDescent="0.45">
      <c r="A2099" t="s">
        <v>1375</v>
      </c>
      <c r="B2099">
        <v>23</v>
      </c>
      <c r="C2099" t="s">
        <v>28</v>
      </c>
      <c r="D2099" t="s">
        <v>34</v>
      </c>
      <c r="E2099" s="1">
        <v>700000</v>
      </c>
      <c r="F2099" t="s">
        <v>16</v>
      </c>
      <c r="G2099" t="s">
        <v>16</v>
      </c>
      <c r="H2099" s="1">
        <v>700000</v>
      </c>
      <c r="I2099" s="1">
        <v>199992</v>
      </c>
      <c r="J2099">
        <v>0.24</v>
      </c>
      <c r="K2099">
        <v>199992</v>
      </c>
      <c r="L2099" t="s">
        <v>442</v>
      </c>
      <c r="M2099">
        <v>2022</v>
      </c>
    </row>
    <row r="2100" spans="1:13" x14ac:dyDescent="0.45">
      <c r="A2100" t="s">
        <v>1376</v>
      </c>
      <c r="B2100">
        <v>25</v>
      </c>
      <c r="C2100" t="s">
        <v>43</v>
      </c>
      <c r="D2100" t="s">
        <v>34</v>
      </c>
      <c r="E2100" s="1">
        <v>700000</v>
      </c>
      <c r="F2100" t="s">
        <v>16</v>
      </c>
      <c r="G2100" t="s">
        <v>16</v>
      </c>
      <c r="H2100" s="1">
        <v>700000</v>
      </c>
      <c r="I2100" s="1">
        <v>176916</v>
      </c>
      <c r="J2100">
        <v>0.21</v>
      </c>
      <c r="K2100">
        <v>176916</v>
      </c>
      <c r="L2100" t="s">
        <v>442</v>
      </c>
      <c r="M2100">
        <v>2022</v>
      </c>
    </row>
    <row r="2101" spans="1:13" x14ac:dyDescent="0.45">
      <c r="A2101" t="s">
        <v>1377</v>
      </c>
      <c r="B2101">
        <v>27</v>
      </c>
      <c r="C2101" t="s">
        <v>28</v>
      </c>
      <c r="D2101" t="s">
        <v>34</v>
      </c>
      <c r="E2101" s="1">
        <v>700000</v>
      </c>
      <c r="F2101" t="s">
        <v>16</v>
      </c>
      <c r="G2101" t="s">
        <v>16</v>
      </c>
      <c r="H2101" s="1">
        <v>700000</v>
      </c>
      <c r="I2101" s="1">
        <v>103842</v>
      </c>
      <c r="J2101">
        <v>0.13</v>
      </c>
      <c r="K2101">
        <v>103842</v>
      </c>
      <c r="L2101" t="s">
        <v>442</v>
      </c>
      <c r="M2101">
        <v>2022</v>
      </c>
    </row>
    <row r="2102" spans="1:13" x14ac:dyDescent="0.45">
      <c r="A2102" t="s">
        <v>1378</v>
      </c>
      <c r="B2102">
        <v>25</v>
      </c>
      <c r="C2102" t="s">
        <v>28</v>
      </c>
      <c r="D2102" t="s">
        <v>34</v>
      </c>
      <c r="E2102" s="1">
        <v>700000</v>
      </c>
      <c r="F2102" t="s">
        <v>16</v>
      </c>
      <c r="G2102" t="s">
        <v>16</v>
      </c>
      <c r="H2102" s="1">
        <v>700000</v>
      </c>
      <c r="I2102" s="1">
        <v>99996</v>
      </c>
      <c r="J2102">
        <v>0.12</v>
      </c>
      <c r="K2102">
        <v>99996</v>
      </c>
      <c r="L2102" t="s">
        <v>442</v>
      </c>
      <c r="M2102">
        <v>2022</v>
      </c>
    </row>
    <row r="2103" spans="1:13" x14ac:dyDescent="0.45">
      <c r="A2103" t="s">
        <v>1379</v>
      </c>
      <c r="B2103">
        <v>22</v>
      </c>
      <c r="C2103" t="s">
        <v>19</v>
      </c>
      <c r="D2103" t="s">
        <v>34</v>
      </c>
      <c r="E2103" s="1">
        <v>700000</v>
      </c>
      <c r="F2103" t="s">
        <v>16</v>
      </c>
      <c r="G2103" t="s">
        <v>16</v>
      </c>
      <c r="H2103" s="1">
        <v>700000</v>
      </c>
      <c r="I2103" s="1">
        <v>84612</v>
      </c>
      <c r="J2103">
        <v>0.1</v>
      </c>
      <c r="K2103">
        <v>84612</v>
      </c>
      <c r="L2103" t="s">
        <v>442</v>
      </c>
      <c r="M2103">
        <v>2022</v>
      </c>
    </row>
    <row r="2104" spans="1:13" x14ac:dyDescent="0.45">
      <c r="A2104" t="s">
        <v>472</v>
      </c>
      <c r="B2104">
        <v>30</v>
      </c>
      <c r="C2104" t="s">
        <v>58</v>
      </c>
      <c r="D2104" t="s">
        <v>15</v>
      </c>
      <c r="E2104" s="1">
        <v>26000000</v>
      </c>
      <c r="F2104" t="s">
        <v>16</v>
      </c>
      <c r="G2104" t="s">
        <v>16</v>
      </c>
      <c r="H2104" s="1">
        <v>26000000</v>
      </c>
      <c r="I2104" s="1">
        <v>22000000</v>
      </c>
      <c r="J2104">
        <v>16.82</v>
      </c>
      <c r="K2104">
        <v>23888888</v>
      </c>
      <c r="L2104" t="s">
        <v>471</v>
      </c>
      <c r="M2104">
        <v>2022</v>
      </c>
    </row>
    <row r="2105" spans="1:13" x14ac:dyDescent="0.45">
      <c r="A2105" t="s">
        <v>766</v>
      </c>
      <c r="B2105">
        <v>31</v>
      </c>
      <c r="C2105" t="s">
        <v>26</v>
      </c>
      <c r="D2105" t="s">
        <v>15</v>
      </c>
      <c r="E2105" s="1">
        <v>8000000</v>
      </c>
      <c r="F2105" s="1">
        <v>500000</v>
      </c>
      <c r="G2105" t="s">
        <v>16</v>
      </c>
      <c r="H2105" s="1">
        <v>8500000</v>
      </c>
      <c r="I2105" s="1">
        <v>8500000</v>
      </c>
      <c r="J2105">
        <v>6.5</v>
      </c>
      <c r="K2105">
        <v>9000000</v>
      </c>
      <c r="L2105" t="s">
        <v>471</v>
      </c>
      <c r="M2105">
        <v>2022</v>
      </c>
    </row>
    <row r="2106" spans="1:13" x14ac:dyDescent="0.45">
      <c r="A2106" t="s">
        <v>618</v>
      </c>
      <c r="B2106">
        <v>35</v>
      </c>
      <c r="C2106" t="s">
        <v>115</v>
      </c>
      <c r="D2106" t="s">
        <v>15</v>
      </c>
      <c r="E2106" s="1">
        <v>8500000</v>
      </c>
      <c r="F2106" t="s">
        <v>16</v>
      </c>
      <c r="G2106" t="s">
        <v>16</v>
      </c>
      <c r="H2106" s="1">
        <v>8500000</v>
      </c>
      <c r="I2106" s="1">
        <v>8500000</v>
      </c>
      <c r="J2106">
        <v>6.5</v>
      </c>
      <c r="K2106">
        <v>8500000</v>
      </c>
      <c r="L2106" t="s">
        <v>471</v>
      </c>
      <c r="M2106">
        <v>2022</v>
      </c>
    </row>
    <row r="2107" spans="1:13" x14ac:dyDescent="0.45">
      <c r="A2107" t="s">
        <v>794</v>
      </c>
      <c r="B2107">
        <v>30</v>
      </c>
      <c r="C2107" t="s">
        <v>21</v>
      </c>
      <c r="D2107" t="s">
        <v>362</v>
      </c>
      <c r="E2107" s="1">
        <v>7650000</v>
      </c>
      <c r="F2107" t="s">
        <v>16</v>
      </c>
      <c r="G2107" t="s">
        <v>16</v>
      </c>
      <c r="H2107" s="1">
        <v>7650000</v>
      </c>
      <c r="I2107" s="1">
        <v>7650000</v>
      </c>
      <c r="J2107">
        <v>5.85</v>
      </c>
      <c r="K2107">
        <v>7650000</v>
      </c>
      <c r="L2107" t="s">
        <v>471</v>
      </c>
      <c r="M2107">
        <v>2022</v>
      </c>
    </row>
    <row r="2108" spans="1:13" x14ac:dyDescent="0.45">
      <c r="A2108" t="s">
        <v>486</v>
      </c>
      <c r="B2108">
        <v>29</v>
      </c>
      <c r="C2108" t="s">
        <v>23</v>
      </c>
      <c r="D2108" t="s">
        <v>270</v>
      </c>
      <c r="E2108" s="1">
        <v>6800000</v>
      </c>
      <c r="F2108" t="s">
        <v>16</v>
      </c>
      <c r="G2108" t="s">
        <v>16</v>
      </c>
      <c r="H2108" s="1">
        <v>6800000</v>
      </c>
      <c r="I2108" s="1">
        <v>6800000</v>
      </c>
      <c r="J2108">
        <v>5.2</v>
      </c>
      <c r="K2108">
        <v>6800000</v>
      </c>
      <c r="L2108" t="s">
        <v>471</v>
      </c>
      <c r="M2108">
        <v>2022</v>
      </c>
    </row>
    <row r="2109" spans="1:13" x14ac:dyDescent="0.45">
      <c r="A2109" t="s">
        <v>489</v>
      </c>
      <c r="B2109">
        <v>27</v>
      </c>
      <c r="C2109" t="s">
        <v>23</v>
      </c>
      <c r="D2109" t="s">
        <v>76</v>
      </c>
      <c r="E2109" s="1">
        <v>6500000</v>
      </c>
      <c r="F2109" t="s">
        <v>16</v>
      </c>
      <c r="G2109" t="s">
        <v>16</v>
      </c>
      <c r="H2109" s="1">
        <v>6500000</v>
      </c>
      <c r="I2109" s="1">
        <v>6500000</v>
      </c>
      <c r="J2109">
        <v>4.97</v>
      </c>
      <c r="K2109">
        <v>6500000</v>
      </c>
      <c r="L2109" t="s">
        <v>471</v>
      </c>
      <c r="M2109">
        <v>2022</v>
      </c>
    </row>
    <row r="2110" spans="1:13" x14ac:dyDescent="0.45">
      <c r="A2110" t="s">
        <v>479</v>
      </c>
      <c r="B2110">
        <v>30</v>
      </c>
      <c r="C2110" t="s">
        <v>31</v>
      </c>
      <c r="D2110" t="s">
        <v>15</v>
      </c>
      <c r="E2110" s="1">
        <v>5000000</v>
      </c>
      <c r="F2110" t="s">
        <v>16</v>
      </c>
      <c r="G2110" t="s">
        <v>16</v>
      </c>
      <c r="H2110" s="1">
        <v>5000000</v>
      </c>
      <c r="I2110" s="1">
        <v>5000000</v>
      </c>
      <c r="J2110">
        <v>3.82</v>
      </c>
      <c r="K2110">
        <v>5000000</v>
      </c>
      <c r="L2110" t="s">
        <v>471</v>
      </c>
      <c r="M2110">
        <v>2022</v>
      </c>
    </row>
    <row r="2111" spans="1:13" x14ac:dyDescent="0.45">
      <c r="A2111" t="s">
        <v>801</v>
      </c>
      <c r="B2111">
        <v>26</v>
      </c>
      <c r="C2111" t="s">
        <v>19</v>
      </c>
      <c r="D2111" t="s">
        <v>76</v>
      </c>
      <c r="E2111" s="1">
        <v>4600000</v>
      </c>
      <c r="F2111" t="s">
        <v>16</v>
      </c>
      <c r="G2111" t="s">
        <v>16</v>
      </c>
      <c r="H2111" s="1">
        <v>4600000</v>
      </c>
      <c r="I2111" s="1">
        <v>4600000</v>
      </c>
      <c r="J2111">
        <v>3.52</v>
      </c>
      <c r="K2111">
        <v>4600000</v>
      </c>
      <c r="L2111" t="s">
        <v>471</v>
      </c>
      <c r="M2111">
        <v>2022</v>
      </c>
    </row>
    <row r="2112" spans="1:13" x14ac:dyDescent="0.45">
      <c r="A2112" t="s">
        <v>484</v>
      </c>
      <c r="B2112">
        <v>32</v>
      </c>
      <c r="C2112" t="s">
        <v>28</v>
      </c>
      <c r="D2112" t="s">
        <v>1294</v>
      </c>
      <c r="E2112" s="1">
        <v>2700000</v>
      </c>
      <c r="F2112" t="s">
        <v>16</v>
      </c>
      <c r="G2112" t="s">
        <v>16</v>
      </c>
      <c r="H2112" s="1">
        <v>2700000</v>
      </c>
      <c r="I2112" s="1">
        <v>2700000</v>
      </c>
      <c r="J2112">
        <v>2.06</v>
      </c>
      <c r="K2112">
        <v>2700000</v>
      </c>
      <c r="L2112" t="s">
        <v>471</v>
      </c>
      <c r="M2112">
        <v>2022</v>
      </c>
    </row>
    <row r="2113" spans="1:13" x14ac:dyDescent="0.45">
      <c r="A2113" t="s">
        <v>490</v>
      </c>
      <c r="B2113">
        <v>25</v>
      </c>
      <c r="C2113" t="s">
        <v>26</v>
      </c>
      <c r="D2113" t="s">
        <v>161</v>
      </c>
      <c r="E2113" s="1">
        <v>2550000</v>
      </c>
      <c r="F2113" t="s">
        <v>16</v>
      </c>
      <c r="G2113" t="s">
        <v>16</v>
      </c>
      <c r="H2113" s="1">
        <v>2550000</v>
      </c>
      <c r="I2113" s="1">
        <v>2550000</v>
      </c>
      <c r="J2113">
        <v>1.95</v>
      </c>
      <c r="K2113">
        <v>2550000</v>
      </c>
      <c r="L2113" t="s">
        <v>471</v>
      </c>
      <c r="M2113">
        <v>2022</v>
      </c>
    </row>
    <row r="2114" spans="1:13" x14ac:dyDescent="0.45">
      <c r="A2114" t="s">
        <v>483</v>
      </c>
      <c r="B2114">
        <v>26</v>
      </c>
      <c r="C2114" t="s">
        <v>23</v>
      </c>
      <c r="D2114" t="s">
        <v>15</v>
      </c>
      <c r="E2114" s="1">
        <v>2250000</v>
      </c>
      <c r="F2114" s="1">
        <v>234960</v>
      </c>
      <c r="G2114" t="s">
        <v>16</v>
      </c>
      <c r="H2114" s="1">
        <v>2484960</v>
      </c>
      <c r="I2114" s="1">
        <v>2484960</v>
      </c>
      <c r="J2114">
        <v>1.9</v>
      </c>
      <c r="K2114">
        <v>3100000</v>
      </c>
      <c r="L2114" t="s">
        <v>471</v>
      </c>
      <c r="M2114">
        <v>2022</v>
      </c>
    </row>
    <row r="2115" spans="1:13" x14ac:dyDescent="0.45">
      <c r="A2115" t="s">
        <v>1070</v>
      </c>
      <c r="B2115">
        <v>27</v>
      </c>
      <c r="C2115" t="s">
        <v>23</v>
      </c>
      <c r="D2115" t="s">
        <v>76</v>
      </c>
      <c r="E2115" s="1">
        <v>2425000</v>
      </c>
      <c r="F2115" t="s">
        <v>16</v>
      </c>
      <c r="G2115" t="s">
        <v>16</v>
      </c>
      <c r="H2115" s="1">
        <v>2425000</v>
      </c>
      <c r="I2115" s="1">
        <v>2425000</v>
      </c>
      <c r="J2115">
        <v>1.85</v>
      </c>
      <c r="K2115">
        <v>2425000</v>
      </c>
      <c r="L2115" t="s">
        <v>471</v>
      </c>
      <c r="M2115">
        <v>2022</v>
      </c>
    </row>
    <row r="2116" spans="1:13" x14ac:dyDescent="0.45">
      <c r="A2116" t="s">
        <v>168</v>
      </c>
      <c r="B2116">
        <v>28</v>
      </c>
      <c r="C2116" t="s">
        <v>31</v>
      </c>
      <c r="D2116" t="s">
        <v>362</v>
      </c>
      <c r="E2116" s="1">
        <v>2000000</v>
      </c>
      <c r="F2116" t="s">
        <v>16</v>
      </c>
      <c r="G2116" t="s">
        <v>16</v>
      </c>
      <c r="H2116" s="1">
        <v>2000000</v>
      </c>
      <c r="I2116" s="1">
        <v>2000000</v>
      </c>
      <c r="J2116">
        <v>1.53</v>
      </c>
      <c r="K2116">
        <v>2000000</v>
      </c>
      <c r="L2116" t="s">
        <v>471</v>
      </c>
      <c r="M2116">
        <v>2022</v>
      </c>
    </row>
    <row r="2117" spans="1:13" x14ac:dyDescent="0.45">
      <c r="A2117" t="s">
        <v>1071</v>
      </c>
      <c r="B2117">
        <v>27</v>
      </c>
      <c r="C2117" t="s">
        <v>36</v>
      </c>
      <c r="D2117" t="s">
        <v>76</v>
      </c>
      <c r="E2117" s="1">
        <v>1940000</v>
      </c>
      <c r="F2117" t="s">
        <v>16</v>
      </c>
      <c r="G2117" t="s">
        <v>16</v>
      </c>
      <c r="H2117" s="1">
        <v>1940000</v>
      </c>
      <c r="I2117" s="1">
        <v>1940000</v>
      </c>
      <c r="J2117">
        <v>1.48</v>
      </c>
      <c r="K2117">
        <v>1940000</v>
      </c>
      <c r="L2117" t="s">
        <v>471</v>
      </c>
      <c r="M2117">
        <v>2022</v>
      </c>
    </row>
    <row r="2118" spans="1:13" x14ac:dyDescent="0.45">
      <c r="A2118" t="s">
        <v>495</v>
      </c>
      <c r="B2118">
        <v>32</v>
      </c>
      <c r="C2118" t="s">
        <v>14</v>
      </c>
      <c r="D2118" t="s">
        <v>15</v>
      </c>
      <c r="E2118" s="1">
        <v>1825000</v>
      </c>
      <c r="F2118" t="s">
        <v>16</v>
      </c>
      <c r="G2118" t="s">
        <v>16</v>
      </c>
      <c r="H2118" s="1">
        <v>1825000</v>
      </c>
      <c r="I2118" s="1">
        <v>1825000</v>
      </c>
      <c r="J2118">
        <v>1.4</v>
      </c>
      <c r="K2118">
        <v>1825000</v>
      </c>
      <c r="L2118" t="s">
        <v>471</v>
      </c>
      <c r="M2118">
        <v>2022</v>
      </c>
    </row>
    <row r="2119" spans="1:13" x14ac:dyDescent="0.45">
      <c r="A2119" t="s">
        <v>450</v>
      </c>
      <c r="B2119">
        <v>34</v>
      </c>
      <c r="C2119" t="s">
        <v>28</v>
      </c>
      <c r="D2119" t="s">
        <v>15</v>
      </c>
      <c r="E2119" s="1">
        <v>1750000</v>
      </c>
      <c r="F2119" t="s">
        <v>16</v>
      </c>
      <c r="G2119" t="s">
        <v>16</v>
      </c>
      <c r="H2119" s="1">
        <v>1750000</v>
      </c>
      <c r="I2119" s="1">
        <v>1750000</v>
      </c>
      <c r="J2119">
        <v>1.34</v>
      </c>
      <c r="K2119">
        <v>2500000</v>
      </c>
      <c r="L2119" t="s">
        <v>471</v>
      </c>
      <c r="M2119">
        <v>2022</v>
      </c>
    </row>
    <row r="2120" spans="1:13" x14ac:dyDescent="0.45">
      <c r="A2120" t="s">
        <v>1380</v>
      </c>
      <c r="B2120">
        <v>29</v>
      </c>
      <c r="C2120" t="s">
        <v>28</v>
      </c>
      <c r="E2120" s="1">
        <v>725000</v>
      </c>
      <c r="F2120" t="s">
        <v>16</v>
      </c>
      <c r="G2120" t="s">
        <v>16</v>
      </c>
      <c r="H2120" s="1">
        <v>725000</v>
      </c>
      <c r="I2120" s="1">
        <v>725000</v>
      </c>
      <c r="J2120">
        <v>0.55000000000000004</v>
      </c>
      <c r="K2120">
        <v>725000</v>
      </c>
      <c r="L2120" t="s">
        <v>471</v>
      </c>
      <c r="M2120">
        <v>2022</v>
      </c>
    </row>
    <row r="2121" spans="1:13" x14ac:dyDescent="0.45">
      <c r="A2121" t="s">
        <v>491</v>
      </c>
      <c r="B2121">
        <v>27</v>
      </c>
      <c r="C2121" t="s">
        <v>60</v>
      </c>
      <c r="D2121" t="s">
        <v>34</v>
      </c>
      <c r="E2121" s="1">
        <v>714500</v>
      </c>
      <c r="F2121" t="s">
        <v>16</v>
      </c>
      <c r="G2121" t="s">
        <v>16</v>
      </c>
      <c r="H2121" s="1">
        <v>714500</v>
      </c>
      <c r="I2121" s="1">
        <v>714500</v>
      </c>
      <c r="J2121">
        <v>0.55000000000000004</v>
      </c>
      <c r="K2121">
        <v>714500</v>
      </c>
      <c r="L2121" t="s">
        <v>471</v>
      </c>
      <c r="M2121">
        <v>2022</v>
      </c>
    </row>
    <row r="2122" spans="1:13" x14ac:dyDescent="0.45">
      <c r="A2122" t="s">
        <v>496</v>
      </c>
      <c r="B2122">
        <v>28</v>
      </c>
      <c r="C2122" t="s">
        <v>43</v>
      </c>
      <c r="D2122" t="s">
        <v>34</v>
      </c>
      <c r="E2122" s="1">
        <v>711100</v>
      </c>
      <c r="F2122" t="s">
        <v>16</v>
      </c>
      <c r="G2122" t="s">
        <v>16</v>
      </c>
      <c r="H2122" s="1">
        <v>711100</v>
      </c>
      <c r="I2122" s="1">
        <v>711100</v>
      </c>
      <c r="J2122">
        <v>0.54</v>
      </c>
      <c r="K2122">
        <v>711100</v>
      </c>
      <c r="L2122" t="s">
        <v>471</v>
      </c>
      <c r="M2122">
        <v>2022</v>
      </c>
    </row>
    <row r="2123" spans="1:13" x14ac:dyDescent="0.45">
      <c r="A2123" t="s">
        <v>432</v>
      </c>
      <c r="B2123">
        <v>31</v>
      </c>
      <c r="C2123" t="s">
        <v>28</v>
      </c>
      <c r="D2123" t="s">
        <v>34</v>
      </c>
      <c r="E2123" s="1">
        <v>705100</v>
      </c>
      <c r="F2123" t="s">
        <v>16</v>
      </c>
      <c r="G2123" t="s">
        <v>16</v>
      </c>
      <c r="H2123" s="1">
        <v>705100</v>
      </c>
      <c r="I2123" s="1">
        <v>705100</v>
      </c>
      <c r="J2123">
        <v>0.54</v>
      </c>
      <c r="K2123">
        <v>705100</v>
      </c>
      <c r="L2123" t="s">
        <v>471</v>
      </c>
      <c r="M2123">
        <v>2022</v>
      </c>
    </row>
    <row r="2124" spans="1:13" x14ac:dyDescent="0.45">
      <c r="A2124" t="s">
        <v>1073</v>
      </c>
      <c r="B2124">
        <v>24</v>
      </c>
      <c r="C2124" t="s">
        <v>23</v>
      </c>
      <c r="D2124" t="s">
        <v>34</v>
      </c>
      <c r="E2124" s="1">
        <v>704500</v>
      </c>
      <c r="F2124" t="s">
        <v>16</v>
      </c>
      <c r="G2124" t="s">
        <v>16</v>
      </c>
      <c r="H2124" s="1">
        <v>704500</v>
      </c>
      <c r="I2124" s="1">
        <v>704500</v>
      </c>
      <c r="J2124">
        <v>0.54</v>
      </c>
      <c r="K2124">
        <v>704500</v>
      </c>
      <c r="L2124" t="s">
        <v>471</v>
      </c>
      <c r="M2124">
        <v>2022</v>
      </c>
    </row>
    <row r="2125" spans="1:13" x14ac:dyDescent="0.45">
      <c r="A2125" t="s">
        <v>810</v>
      </c>
      <c r="B2125">
        <v>28</v>
      </c>
      <c r="C2125" t="s">
        <v>14</v>
      </c>
      <c r="D2125" t="s">
        <v>34</v>
      </c>
      <c r="E2125" s="1">
        <v>706300</v>
      </c>
      <c r="F2125" t="s">
        <v>16</v>
      </c>
      <c r="G2125" t="s">
        <v>16</v>
      </c>
      <c r="H2125" s="1">
        <v>706300</v>
      </c>
      <c r="I2125" s="1">
        <v>698580</v>
      </c>
      <c r="J2125">
        <v>0.53</v>
      </c>
      <c r="K2125">
        <v>698580</v>
      </c>
      <c r="L2125" t="s">
        <v>471</v>
      </c>
      <c r="M2125">
        <v>2022</v>
      </c>
    </row>
    <row r="2126" spans="1:13" x14ac:dyDescent="0.45">
      <c r="A2126" t="s">
        <v>487</v>
      </c>
      <c r="B2126">
        <v>25</v>
      </c>
      <c r="C2126" t="s">
        <v>26</v>
      </c>
      <c r="D2126" t="s">
        <v>34</v>
      </c>
      <c r="E2126" s="1">
        <v>705100</v>
      </c>
      <c r="F2126" t="s">
        <v>16</v>
      </c>
      <c r="G2126" t="s">
        <v>16</v>
      </c>
      <c r="H2126" s="1">
        <v>705100</v>
      </c>
      <c r="I2126" s="1">
        <v>592722</v>
      </c>
      <c r="J2126">
        <v>0.45</v>
      </c>
      <c r="K2126">
        <v>592722</v>
      </c>
      <c r="L2126" t="s">
        <v>471</v>
      </c>
      <c r="M2126">
        <v>2022</v>
      </c>
    </row>
    <row r="2127" spans="1:13" x14ac:dyDescent="0.45">
      <c r="A2127" t="s">
        <v>1381</v>
      </c>
      <c r="B2127">
        <v>27</v>
      </c>
      <c r="C2127" t="s">
        <v>28</v>
      </c>
      <c r="D2127" t="s">
        <v>34</v>
      </c>
      <c r="E2127" s="1">
        <v>706400</v>
      </c>
      <c r="F2127" t="s">
        <v>16</v>
      </c>
      <c r="G2127" t="s">
        <v>16</v>
      </c>
      <c r="H2127" s="1">
        <v>706400</v>
      </c>
      <c r="I2127" s="1">
        <v>570507</v>
      </c>
      <c r="J2127">
        <v>0.44</v>
      </c>
      <c r="K2127">
        <v>570507</v>
      </c>
      <c r="L2127" t="s">
        <v>471</v>
      </c>
      <c r="M2127">
        <v>2022</v>
      </c>
    </row>
    <row r="2128" spans="1:13" x14ac:dyDescent="0.45">
      <c r="A2128" t="s">
        <v>1382</v>
      </c>
      <c r="B2128">
        <v>29</v>
      </c>
      <c r="C2128" t="s">
        <v>28</v>
      </c>
      <c r="D2128" t="s">
        <v>34</v>
      </c>
      <c r="E2128" s="1">
        <v>700000</v>
      </c>
      <c r="F2128" t="s">
        <v>16</v>
      </c>
      <c r="G2128" t="s">
        <v>16</v>
      </c>
      <c r="H2128" s="1">
        <v>700000</v>
      </c>
      <c r="I2128" s="1">
        <v>392292</v>
      </c>
      <c r="J2128">
        <v>0.3</v>
      </c>
      <c r="K2128">
        <v>392292</v>
      </c>
      <c r="L2128" t="s">
        <v>471</v>
      </c>
      <c r="M2128">
        <v>2022</v>
      </c>
    </row>
    <row r="2129" spans="1:13" x14ac:dyDescent="0.45">
      <c r="A2129" t="s">
        <v>1383</v>
      </c>
      <c r="B2129">
        <v>27</v>
      </c>
      <c r="C2129" t="s">
        <v>28</v>
      </c>
      <c r="D2129" t="s">
        <v>34</v>
      </c>
      <c r="E2129" s="1">
        <v>700000</v>
      </c>
      <c r="F2129" t="s">
        <v>16</v>
      </c>
      <c r="G2129" t="s">
        <v>16</v>
      </c>
      <c r="H2129" s="1">
        <v>700000</v>
      </c>
      <c r="I2129" s="1">
        <v>303834</v>
      </c>
      <c r="J2129">
        <v>0.23</v>
      </c>
      <c r="K2129">
        <v>303834</v>
      </c>
      <c r="L2129" t="s">
        <v>471</v>
      </c>
      <c r="M2129">
        <v>2022</v>
      </c>
    </row>
    <row r="2130" spans="1:13" x14ac:dyDescent="0.45">
      <c r="A2130" t="s">
        <v>508</v>
      </c>
      <c r="B2130">
        <v>31</v>
      </c>
      <c r="C2130" t="s">
        <v>28</v>
      </c>
      <c r="D2130" t="s">
        <v>15</v>
      </c>
      <c r="E2130" s="1">
        <v>7300000</v>
      </c>
      <c r="F2130" t="s">
        <v>16</v>
      </c>
      <c r="G2130" t="s">
        <v>16</v>
      </c>
      <c r="H2130" s="1">
        <v>7300000</v>
      </c>
      <c r="I2130" s="1">
        <v>250000</v>
      </c>
      <c r="J2130">
        <v>0.19</v>
      </c>
      <c r="K2130">
        <v>250000</v>
      </c>
      <c r="L2130" t="s">
        <v>471</v>
      </c>
      <c r="M2130">
        <v>2022</v>
      </c>
    </row>
    <row r="2131" spans="1:13" x14ac:dyDescent="0.45">
      <c r="A2131" t="s">
        <v>1384</v>
      </c>
      <c r="B2131">
        <v>23</v>
      </c>
      <c r="C2131" t="s">
        <v>318</v>
      </c>
      <c r="D2131" t="s">
        <v>34</v>
      </c>
      <c r="E2131" s="1">
        <v>700000</v>
      </c>
      <c r="F2131" t="s">
        <v>16</v>
      </c>
      <c r="G2131" t="s">
        <v>16</v>
      </c>
      <c r="H2131" s="1">
        <v>700000</v>
      </c>
      <c r="I2131" s="1">
        <v>149994</v>
      </c>
      <c r="J2131">
        <v>0.11</v>
      </c>
      <c r="K2131">
        <v>149994</v>
      </c>
      <c r="L2131" t="s">
        <v>471</v>
      </c>
      <c r="M2131">
        <v>2022</v>
      </c>
    </row>
    <row r="2132" spans="1:13" x14ac:dyDescent="0.45">
      <c r="A2132" t="s">
        <v>333</v>
      </c>
      <c r="B2132">
        <v>27</v>
      </c>
      <c r="C2132" t="s">
        <v>19</v>
      </c>
      <c r="D2132" t="s">
        <v>15</v>
      </c>
      <c r="E2132" s="1">
        <v>35100000</v>
      </c>
      <c r="F2132" t="s">
        <v>16</v>
      </c>
      <c r="G2132" t="s">
        <v>16</v>
      </c>
      <c r="H2132" s="1">
        <v>35100000</v>
      </c>
      <c r="I2132" s="1">
        <v>35100000</v>
      </c>
      <c r="J2132">
        <v>23.55</v>
      </c>
      <c r="K2132">
        <v>35100000</v>
      </c>
      <c r="L2132" t="s">
        <v>500</v>
      </c>
      <c r="M2132">
        <v>2022</v>
      </c>
    </row>
    <row r="2133" spans="1:13" x14ac:dyDescent="0.45">
      <c r="A2133" t="s">
        <v>569</v>
      </c>
      <c r="B2133">
        <v>29</v>
      </c>
      <c r="C2133" t="s">
        <v>31</v>
      </c>
      <c r="D2133" t="s">
        <v>15</v>
      </c>
      <c r="E2133" s="1">
        <v>9000000</v>
      </c>
      <c r="F2133" t="s">
        <v>16</v>
      </c>
      <c r="G2133" t="s">
        <v>16</v>
      </c>
      <c r="H2133" s="1">
        <v>9000000</v>
      </c>
      <c r="I2133" s="1">
        <v>9000000</v>
      </c>
      <c r="J2133">
        <v>6.04</v>
      </c>
      <c r="K2133">
        <v>9000000</v>
      </c>
      <c r="L2133" t="s">
        <v>500</v>
      </c>
      <c r="M2133">
        <v>2022</v>
      </c>
    </row>
    <row r="2134" spans="1:13" x14ac:dyDescent="0.45">
      <c r="A2134" t="s">
        <v>506</v>
      </c>
      <c r="B2134">
        <v>29</v>
      </c>
      <c r="C2134" t="s">
        <v>21</v>
      </c>
      <c r="D2134" t="s">
        <v>15</v>
      </c>
      <c r="E2134" s="1">
        <v>6750000</v>
      </c>
      <c r="F2134" t="s">
        <v>16</v>
      </c>
      <c r="G2134" t="s">
        <v>16</v>
      </c>
      <c r="H2134" s="1">
        <v>6750000</v>
      </c>
      <c r="I2134" s="1">
        <v>6750000</v>
      </c>
      <c r="J2134">
        <v>4.53</v>
      </c>
      <c r="K2134">
        <v>7000000</v>
      </c>
      <c r="L2134" t="s">
        <v>500</v>
      </c>
      <c r="M2134">
        <v>2022</v>
      </c>
    </row>
    <row r="2135" spans="1:13" x14ac:dyDescent="0.45">
      <c r="A2135" t="s">
        <v>570</v>
      </c>
      <c r="B2135">
        <v>30</v>
      </c>
      <c r="C2135" t="s">
        <v>14</v>
      </c>
      <c r="D2135" t="s">
        <v>1294</v>
      </c>
      <c r="E2135" s="1">
        <v>6550000</v>
      </c>
      <c r="F2135" t="s">
        <v>16</v>
      </c>
      <c r="G2135" t="s">
        <v>16</v>
      </c>
      <c r="H2135" s="1">
        <v>6550000</v>
      </c>
      <c r="I2135" s="1">
        <v>6550000</v>
      </c>
      <c r="J2135">
        <v>4.4000000000000004</v>
      </c>
      <c r="K2135">
        <v>6550000</v>
      </c>
      <c r="L2135" t="s">
        <v>500</v>
      </c>
      <c r="M2135">
        <v>2022</v>
      </c>
    </row>
    <row r="2136" spans="1:13" x14ac:dyDescent="0.45">
      <c r="A2136" t="s">
        <v>417</v>
      </c>
      <c r="B2136">
        <v>29</v>
      </c>
      <c r="C2136" t="s">
        <v>23</v>
      </c>
      <c r="D2136" t="s">
        <v>15</v>
      </c>
      <c r="E2136" s="1">
        <v>4000000</v>
      </c>
      <c r="F2136" t="s">
        <v>16</v>
      </c>
      <c r="G2136" t="s">
        <v>16</v>
      </c>
      <c r="H2136" s="1">
        <v>4000000</v>
      </c>
      <c r="I2136" s="1">
        <v>4000000</v>
      </c>
      <c r="J2136">
        <v>2.68</v>
      </c>
      <c r="K2136">
        <v>5000000</v>
      </c>
      <c r="L2136" t="s">
        <v>500</v>
      </c>
      <c r="M2136">
        <v>2022</v>
      </c>
    </row>
    <row r="2137" spans="1:13" x14ac:dyDescent="0.45">
      <c r="A2137" t="s">
        <v>692</v>
      </c>
      <c r="B2137">
        <v>31</v>
      </c>
      <c r="C2137" t="s">
        <v>28</v>
      </c>
      <c r="D2137" t="s">
        <v>362</v>
      </c>
      <c r="E2137" s="1">
        <v>2300000</v>
      </c>
      <c r="F2137" t="s">
        <v>16</v>
      </c>
      <c r="G2137" t="s">
        <v>16</v>
      </c>
      <c r="H2137" s="1">
        <v>2300000</v>
      </c>
      <c r="I2137" s="1">
        <v>2300000</v>
      </c>
      <c r="J2137">
        <v>1.54</v>
      </c>
      <c r="K2137">
        <v>2300000</v>
      </c>
      <c r="L2137" t="s">
        <v>500</v>
      </c>
      <c r="M2137">
        <v>2022</v>
      </c>
    </row>
    <row r="2138" spans="1:13" x14ac:dyDescent="0.45">
      <c r="A2138" t="s">
        <v>521</v>
      </c>
      <c r="B2138">
        <v>25</v>
      </c>
      <c r="C2138" t="s">
        <v>26</v>
      </c>
      <c r="D2138" t="s">
        <v>161</v>
      </c>
      <c r="E2138" s="1">
        <v>2125000</v>
      </c>
      <c r="F2138" t="s">
        <v>16</v>
      </c>
      <c r="G2138" t="s">
        <v>16</v>
      </c>
      <c r="H2138" s="1">
        <v>2125000</v>
      </c>
      <c r="I2138" s="1">
        <v>2125000</v>
      </c>
      <c r="J2138">
        <v>1.43</v>
      </c>
      <c r="K2138">
        <v>2125000</v>
      </c>
      <c r="L2138" t="s">
        <v>500</v>
      </c>
      <c r="M2138">
        <v>2022</v>
      </c>
    </row>
    <row r="2139" spans="1:13" x14ac:dyDescent="0.45">
      <c r="A2139" t="s">
        <v>299</v>
      </c>
      <c r="B2139">
        <v>29</v>
      </c>
      <c r="C2139" t="s">
        <v>28</v>
      </c>
      <c r="D2139" t="s">
        <v>15</v>
      </c>
      <c r="E2139" s="1">
        <v>4950000</v>
      </c>
      <c r="F2139" t="s">
        <v>16</v>
      </c>
      <c r="G2139" t="s">
        <v>16</v>
      </c>
      <c r="H2139" s="1">
        <v>4950000</v>
      </c>
      <c r="I2139" s="1">
        <v>1740672</v>
      </c>
      <c r="J2139">
        <v>1.17</v>
      </c>
      <c r="K2139">
        <v>1740672</v>
      </c>
      <c r="L2139" t="s">
        <v>500</v>
      </c>
      <c r="M2139">
        <v>2022</v>
      </c>
    </row>
    <row r="2140" spans="1:13" x14ac:dyDescent="0.45">
      <c r="A2140" t="s">
        <v>525</v>
      </c>
      <c r="B2140">
        <v>35</v>
      </c>
      <c r="C2140" t="s">
        <v>28</v>
      </c>
      <c r="D2140" t="s">
        <v>270</v>
      </c>
      <c r="E2140" s="1">
        <v>1300000</v>
      </c>
      <c r="F2140" t="s">
        <v>16</v>
      </c>
      <c r="G2140" t="s">
        <v>16</v>
      </c>
      <c r="H2140" s="1">
        <v>1300000</v>
      </c>
      <c r="I2140" s="1">
        <v>1300000</v>
      </c>
      <c r="J2140">
        <v>0.87</v>
      </c>
      <c r="K2140">
        <v>1300000</v>
      </c>
      <c r="L2140" t="s">
        <v>500</v>
      </c>
      <c r="M2140">
        <v>2022</v>
      </c>
    </row>
    <row r="2141" spans="1:13" x14ac:dyDescent="0.45">
      <c r="A2141" t="s">
        <v>527</v>
      </c>
      <c r="B2141">
        <v>25</v>
      </c>
      <c r="C2141" t="s">
        <v>31</v>
      </c>
      <c r="D2141" t="s">
        <v>34</v>
      </c>
      <c r="E2141" s="1">
        <v>713050</v>
      </c>
      <c r="F2141" t="s">
        <v>16</v>
      </c>
      <c r="G2141" t="s">
        <v>16</v>
      </c>
      <c r="H2141" s="1">
        <v>713050</v>
      </c>
      <c r="I2141" s="1">
        <v>713050</v>
      </c>
      <c r="J2141">
        <v>0.48</v>
      </c>
      <c r="K2141">
        <v>713050</v>
      </c>
      <c r="L2141" t="s">
        <v>500</v>
      </c>
      <c r="M2141">
        <v>2022</v>
      </c>
    </row>
    <row r="2142" spans="1:13" x14ac:dyDescent="0.45">
      <c r="A2142" t="s">
        <v>1078</v>
      </c>
      <c r="B2142">
        <v>26</v>
      </c>
      <c r="C2142" t="s">
        <v>19</v>
      </c>
      <c r="D2142" t="s">
        <v>34</v>
      </c>
      <c r="E2142" s="1">
        <v>706800</v>
      </c>
      <c r="F2142" t="s">
        <v>16</v>
      </c>
      <c r="G2142" t="s">
        <v>16</v>
      </c>
      <c r="H2142" s="1">
        <v>706800</v>
      </c>
      <c r="I2142" s="1">
        <v>706800</v>
      </c>
      <c r="J2142">
        <v>0.47</v>
      </c>
      <c r="K2142">
        <v>706800</v>
      </c>
      <c r="L2142" t="s">
        <v>500</v>
      </c>
      <c r="M2142">
        <v>2022</v>
      </c>
    </row>
    <row r="2143" spans="1:13" x14ac:dyDescent="0.45">
      <c r="A2143" t="s">
        <v>1385</v>
      </c>
      <c r="B2143">
        <v>26</v>
      </c>
      <c r="C2143" t="s">
        <v>23</v>
      </c>
      <c r="D2143" t="s">
        <v>34</v>
      </c>
      <c r="E2143" s="1">
        <v>706200</v>
      </c>
      <c r="F2143" t="s">
        <v>16</v>
      </c>
      <c r="G2143" t="s">
        <v>16</v>
      </c>
      <c r="H2143" s="1">
        <v>706200</v>
      </c>
      <c r="I2143" s="1">
        <v>706200</v>
      </c>
      <c r="J2143">
        <v>0.47</v>
      </c>
      <c r="K2143">
        <v>706200</v>
      </c>
      <c r="L2143" t="s">
        <v>500</v>
      </c>
      <c r="M2143">
        <v>2022</v>
      </c>
    </row>
    <row r="2144" spans="1:13" x14ac:dyDescent="0.45">
      <c r="A2144" t="s">
        <v>1085</v>
      </c>
      <c r="B2144">
        <v>26</v>
      </c>
      <c r="C2144" t="s">
        <v>23</v>
      </c>
      <c r="D2144" t="s">
        <v>34</v>
      </c>
      <c r="E2144" s="1">
        <v>701650</v>
      </c>
      <c r="F2144" t="s">
        <v>16</v>
      </c>
      <c r="G2144" t="s">
        <v>16</v>
      </c>
      <c r="H2144" s="1">
        <v>701650</v>
      </c>
      <c r="I2144" s="1">
        <v>701650</v>
      </c>
      <c r="J2144">
        <v>0.47</v>
      </c>
      <c r="K2144">
        <v>701650</v>
      </c>
      <c r="L2144" t="s">
        <v>500</v>
      </c>
      <c r="M2144">
        <v>2022</v>
      </c>
    </row>
    <row r="2145" spans="1:13" x14ac:dyDescent="0.45">
      <c r="A2145" t="s">
        <v>1386</v>
      </c>
      <c r="B2145">
        <v>24</v>
      </c>
      <c r="C2145" t="s">
        <v>60</v>
      </c>
      <c r="D2145" t="s">
        <v>34</v>
      </c>
      <c r="E2145" s="1">
        <v>700000</v>
      </c>
      <c r="F2145" t="s">
        <v>16</v>
      </c>
      <c r="G2145" t="s">
        <v>16</v>
      </c>
      <c r="H2145" s="1">
        <v>700000</v>
      </c>
      <c r="I2145" s="1">
        <v>700000</v>
      </c>
      <c r="J2145">
        <v>0.47</v>
      </c>
      <c r="K2145">
        <v>700000</v>
      </c>
      <c r="L2145" t="s">
        <v>500</v>
      </c>
      <c r="M2145">
        <v>2022</v>
      </c>
    </row>
    <row r="2146" spans="1:13" x14ac:dyDescent="0.45">
      <c r="A2146" t="s">
        <v>172</v>
      </c>
      <c r="B2146">
        <v>31</v>
      </c>
      <c r="C2146" t="s">
        <v>43</v>
      </c>
      <c r="D2146" t="s">
        <v>15</v>
      </c>
      <c r="E2146" s="1">
        <v>700000</v>
      </c>
      <c r="F2146" t="s">
        <v>16</v>
      </c>
      <c r="G2146" t="s">
        <v>16</v>
      </c>
      <c r="H2146" s="1">
        <v>700000</v>
      </c>
      <c r="I2146" s="1">
        <v>700000</v>
      </c>
      <c r="J2146">
        <v>0.47</v>
      </c>
      <c r="K2146">
        <v>130764</v>
      </c>
      <c r="L2146" t="s">
        <v>500</v>
      </c>
      <c r="M2146">
        <v>2022</v>
      </c>
    </row>
    <row r="2147" spans="1:13" x14ac:dyDescent="0.45">
      <c r="A2147" t="s">
        <v>1387</v>
      </c>
      <c r="B2147">
        <v>23</v>
      </c>
      <c r="C2147" t="s">
        <v>58</v>
      </c>
      <c r="D2147" t="s">
        <v>34</v>
      </c>
      <c r="E2147" s="1">
        <v>702850</v>
      </c>
      <c r="F2147" t="s">
        <v>16</v>
      </c>
      <c r="G2147" t="s">
        <v>16</v>
      </c>
      <c r="H2147" s="1">
        <v>702850</v>
      </c>
      <c r="I2147" s="1">
        <v>687436</v>
      </c>
      <c r="J2147">
        <v>0.46</v>
      </c>
      <c r="K2147">
        <v>687436</v>
      </c>
      <c r="L2147" t="s">
        <v>500</v>
      </c>
      <c r="M2147">
        <v>2022</v>
      </c>
    </row>
    <row r="2148" spans="1:13" x14ac:dyDescent="0.45">
      <c r="A2148" t="s">
        <v>1081</v>
      </c>
      <c r="B2148">
        <v>27</v>
      </c>
      <c r="C2148" t="s">
        <v>28</v>
      </c>
      <c r="D2148" t="s">
        <v>34</v>
      </c>
      <c r="E2148" s="1">
        <v>700000</v>
      </c>
      <c r="F2148" t="s">
        <v>16</v>
      </c>
      <c r="G2148" t="s">
        <v>16</v>
      </c>
      <c r="H2148" s="1">
        <v>700000</v>
      </c>
      <c r="I2148" s="1">
        <v>680742</v>
      </c>
      <c r="J2148">
        <v>0.46</v>
      </c>
      <c r="K2148">
        <v>680742</v>
      </c>
      <c r="L2148" t="s">
        <v>500</v>
      </c>
      <c r="M2148">
        <v>2022</v>
      </c>
    </row>
    <row r="2149" spans="1:13" x14ac:dyDescent="0.45">
      <c r="A2149" t="s">
        <v>1388</v>
      </c>
      <c r="B2149">
        <v>24</v>
      </c>
      <c r="C2149" t="s">
        <v>19</v>
      </c>
      <c r="D2149" t="s">
        <v>34</v>
      </c>
      <c r="E2149" s="1">
        <v>700000</v>
      </c>
      <c r="F2149" t="s">
        <v>16</v>
      </c>
      <c r="G2149" t="s">
        <v>16</v>
      </c>
      <c r="H2149" s="1">
        <v>700000</v>
      </c>
      <c r="I2149" s="1">
        <v>596130</v>
      </c>
      <c r="J2149">
        <v>0.4</v>
      </c>
      <c r="K2149">
        <v>596130</v>
      </c>
      <c r="L2149" t="s">
        <v>500</v>
      </c>
      <c r="M2149">
        <v>2022</v>
      </c>
    </row>
    <row r="2150" spans="1:13" x14ac:dyDescent="0.45">
      <c r="A2150" t="s">
        <v>106</v>
      </c>
      <c r="B2150">
        <v>29</v>
      </c>
      <c r="C2150" t="s">
        <v>28</v>
      </c>
      <c r="D2150" t="s">
        <v>76</v>
      </c>
      <c r="E2150" s="1">
        <v>1500000</v>
      </c>
      <c r="F2150" t="s">
        <v>16</v>
      </c>
      <c r="G2150" t="s">
        <v>16</v>
      </c>
      <c r="H2150" s="1">
        <v>1500000</v>
      </c>
      <c r="I2150" s="1">
        <v>527488</v>
      </c>
      <c r="J2150">
        <v>0.35</v>
      </c>
      <c r="K2150">
        <v>527488</v>
      </c>
      <c r="L2150" t="s">
        <v>500</v>
      </c>
      <c r="M2150">
        <v>2022</v>
      </c>
    </row>
    <row r="2151" spans="1:13" x14ac:dyDescent="0.45">
      <c r="A2151" t="s">
        <v>1389</v>
      </c>
      <c r="B2151">
        <v>25</v>
      </c>
      <c r="C2151" t="s">
        <v>23</v>
      </c>
      <c r="D2151" t="s">
        <v>34</v>
      </c>
      <c r="E2151" s="1">
        <v>700000</v>
      </c>
      <c r="F2151" t="s">
        <v>16</v>
      </c>
      <c r="G2151" t="s">
        <v>16</v>
      </c>
      <c r="H2151" s="1">
        <v>700000</v>
      </c>
      <c r="I2151" s="1">
        <v>426906</v>
      </c>
      <c r="J2151">
        <v>0.28999999999999998</v>
      </c>
      <c r="K2151">
        <v>426906</v>
      </c>
      <c r="L2151" t="s">
        <v>500</v>
      </c>
      <c r="M2151">
        <v>2022</v>
      </c>
    </row>
    <row r="2152" spans="1:13" x14ac:dyDescent="0.45">
      <c r="A2152" t="s">
        <v>1087</v>
      </c>
      <c r="B2152">
        <v>25</v>
      </c>
      <c r="C2152" t="s">
        <v>28</v>
      </c>
      <c r="D2152" t="s">
        <v>34</v>
      </c>
      <c r="E2152" s="1">
        <v>700000</v>
      </c>
      <c r="F2152" t="s">
        <v>16</v>
      </c>
      <c r="G2152" t="s">
        <v>16</v>
      </c>
      <c r="H2152" s="1">
        <v>700000</v>
      </c>
      <c r="I2152" s="1">
        <v>380754</v>
      </c>
      <c r="J2152">
        <v>0.26</v>
      </c>
      <c r="K2152">
        <v>380754</v>
      </c>
      <c r="L2152" t="s">
        <v>500</v>
      </c>
      <c r="M2152">
        <v>2022</v>
      </c>
    </row>
    <row r="2153" spans="1:13" x14ac:dyDescent="0.45">
      <c r="A2153" t="s">
        <v>1390</v>
      </c>
      <c r="B2153">
        <v>27</v>
      </c>
      <c r="C2153" t="s">
        <v>318</v>
      </c>
      <c r="D2153" t="s">
        <v>34</v>
      </c>
      <c r="E2153" s="1">
        <v>700000</v>
      </c>
      <c r="F2153" t="s">
        <v>16</v>
      </c>
      <c r="G2153" t="s">
        <v>16</v>
      </c>
      <c r="H2153" s="1">
        <v>700000</v>
      </c>
      <c r="I2153" s="1">
        <v>211530</v>
      </c>
      <c r="J2153">
        <v>0.14000000000000001</v>
      </c>
      <c r="K2153">
        <v>211530</v>
      </c>
      <c r="L2153" t="s">
        <v>500</v>
      </c>
      <c r="M2153">
        <v>2022</v>
      </c>
    </row>
    <row r="2154" spans="1:13" x14ac:dyDescent="0.45">
      <c r="A2154" t="s">
        <v>1391</v>
      </c>
      <c r="B2154">
        <v>24</v>
      </c>
      <c r="C2154" t="s">
        <v>28</v>
      </c>
      <c r="D2154" t="s">
        <v>34</v>
      </c>
      <c r="E2154" s="1">
        <v>700000</v>
      </c>
      <c r="F2154" t="s">
        <v>16</v>
      </c>
      <c r="G2154" t="s">
        <v>16</v>
      </c>
      <c r="H2154" s="1">
        <v>700000</v>
      </c>
      <c r="I2154" s="1">
        <v>196146</v>
      </c>
      <c r="J2154">
        <v>0.13</v>
      </c>
      <c r="K2154">
        <v>196146</v>
      </c>
      <c r="L2154" t="s">
        <v>500</v>
      </c>
      <c r="M2154">
        <v>2022</v>
      </c>
    </row>
    <row r="2155" spans="1:13" x14ac:dyDescent="0.45">
      <c r="A2155" t="s">
        <v>1392</v>
      </c>
      <c r="B2155">
        <v>29</v>
      </c>
      <c r="C2155" t="s">
        <v>28</v>
      </c>
      <c r="D2155" t="s">
        <v>15</v>
      </c>
      <c r="E2155" s="1">
        <v>700000</v>
      </c>
      <c r="F2155" t="s">
        <v>16</v>
      </c>
      <c r="G2155" t="s">
        <v>16</v>
      </c>
      <c r="H2155" s="1">
        <v>700000</v>
      </c>
      <c r="I2155" s="1">
        <v>130764</v>
      </c>
      <c r="J2155">
        <v>0.09</v>
      </c>
      <c r="K2155">
        <v>130764</v>
      </c>
      <c r="L2155" t="s">
        <v>500</v>
      </c>
      <c r="M2155">
        <v>2022</v>
      </c>
    </row>
    <row r="2156" spans="1:13" x14ac:dyDescent="0.45">
      <c r="A2156" t="s">
        <v>1393</v>
      </c>
      <c r="B2156">
        <v>24</v>
      </c>
      <c r="C2156" t="s">
        <v>21</v>
      </c>
      <c r="D2156" t="s">
        <v>34</v>
      </c>
      <c r="E2156" s="1">
        <v>700000</v>
      </c>
      <c r="F2156" t="s">
        <v>16</v>
      </c>
      <c r="G2156" t="s">
        <v>16</v>
      </c>
      <c r="H2156" s="1">
        <v>700000</v>
      </c>
      <c r="I2156" s="1">
        <v>73074</v>
      </c>
      <c r="J2156">
        <v>0.05</v>
      </c>
      <c r="K2156">
        <v>73074</v>
      </c>
      <c r="L2156" t="s">
        <v>500</v>
      </c>
      <c r="M2156">
        <v>2022</v>
      </c>
    </row>
    <row r="2157" spans="1:13" x14ac:dyDescent="0.45">
      <c r="A2157" t="s">
        <v>1394</v>
      </c>
      <c r="B2157">
        <v>24</v>
      </c>
      <c r="C2157" t="s">
        <v>205</v>
      </c>
      <c r="D2157" t="s">
        <v>34</v>
      </c>
      <c r="E2157" s="1">
        <v>700000</v>
      </c>
      <c r="F2157" t="s">
        <v>16</v>
      </c>
      <c r="G2157" t="s">
        <v>16</v>
      </c>
      <c r="H2157" s="1">
        <v>700000</v>
      </c>
      <c r="I2157" s="1">
        <v>53844</v>
      </c>
      <c r="J2157">
        <v>0.04</v>
      </c>
      <c r="K2157">
        <v>53844</v>
      </c>
      <c r="L2157" t="s">
        <v>500</v>
      </c>
      <c r="M2157">
        <v>2022</v>
      </c>
    </row>
    <row r="2158" spans="1:13" x14ac:dyDescent="0.45">
      <c r="A2158" t="s">
        <v>875</v>
      </c>
      <c r="B2158">
        <v>37</v>
      </c>
      <c r="C2158" t="s">
        <v>23</v>
      </c>
      <c r="D2158" t="s">
        <v>15</v>
      </c>
      <c r="E2158" s="1">
        <v>43333333</v>
      </c>
      <c r="F2158" t="s">
        <v>16</v>
      </c>
      <c r="G2158" t="s">
        <v>16</v>
      </c>
      <c r="H2158" s="1">
        <v>43333333</v>
      </c>
      <c r="I2158" s="1">
        <v>43333333</v>
      </c>
      <c r="J2158">
        <v>16.149999999999999</v>
      </c>
      <c r="K2158">
        <v>43333333</v>
      </c>
      <c r="L2158" t="s">
        <v>529</v>
      </c>
      <c r="M2158">
        <v>2022</v>
      </c>
    </row>
    <row r="2159" spans="1:13" x14ac:dyDescent="0.45">
      <c r="A2159" t="s">
        <v>236</v>
      </c>
      <c r="B2159">
        <v>28</v>
      </c>
      <c r="C2159" t="s">
        <v>19</v>
      </c>
      <c r="D2159" t="s">
        <v>15</v>
      </c>
      <c r="E2159" s="1">
        <v>32000000</v>
      </c>
      <c r="F2159" s="1">
        <v>2100000</v>
      </c>
      <c r="G2159" t="s">
        <v>16</v>
      </c>
      <c r="H2159" s="1">
        <v>34100000</v>
      </c>
      <c r="I2159" s="1">
        <v>34100000</v>
      </c>
      <c r="J2159">
        <v>12.71</v>
      </c>
      <c r="K2159">
        <v>33800000</v>
      </c>
      <c r="L2159" t="s">
        <v>529</v>
      </c>
      <c r="M2159">
        <v>2022</v>
      </c>
    </row>
    <row r="2160" spans="1:13" x14ac:dyDescent="0.45">
      <c r="A2160" t="s">
        <v>530</v>
      </c>
      <c r="B2160">
        <v>34</v>
      </c>
      <c r="C2160" t="s">
        <v>23</v>
      </c>
      <c r="D2160" t="s">
        <v>15</v>
      </c>
      <c r="E2160" s="1">
        <v>33500000</v>
      </c>
      <c r="F2160" s="1">
        <v>2500000</v>
      </c>
      <c r="G2160" t="s">
        <v>16</v>
      </c>
      <c r="H2160" s="1">
        <v>36000000</v>
      </c>
      <c r="I2160" s="1">
        <v>20500000</v>
      </c>
      <c r="J2160">
        <v>7.64</v>
      </c>
      <c r="K2160">
        <v>24000000</v>
      </c>
      <c r="L2160" t="s">
        <v>529</v>
      </c>
      <c r="M2160">
        <v>2022</v>
      </c>
    </row>
    <row r="2161" spans="1:13" x14ac:dyDescent="0.45">
      <c r="A2161" t="s">
        <v>444</v>
      </c>
      <c r="B2161">
        <v>33</v>
      </c>
      <c r="C2161" t="s">
        <v>21</v>
      </c>
      <c r="D2161" t="s">
        <v>15</v>
      </c>
      <c r="E2161" s="1">
        <v>14500000</v>
      </c>
      <c r="F2161" s="1">
        <v>1250000</v>
      </c>
      <c r="G2161" t="s">
        <v>16</v>
      </c>
      <c r="H2161" s="1">
        <v>15750000</v>
      </c>
      <c r="I2161" s="1">
        <v>15750000</v>
      </c>
      <c r="J2161">
        <v>5.87</v>
      </c>
      <c r="K2161">
        <v>19500000</v>
      </c>
      <c r="L2161" t="s">
        <v>529</v>
      </c>
      <c r="M2161">
        <v>2022</v>
      </c>
    </row>
    <row r="2162" spans="1:13" x14ac:dyDescent="0.45">
      <c r="A2162" t="s">
        <v>594</v>
      </c>
      <c r="B2162">
        <v>33</v>
      </c>
      <c r="C2162" t="s">
        <v>58</v>
      </c>
      <c r="D2162" t="s">
        <v>15</v>
      </c>
      <c r="E2162" s="1">
        <v>12000000</v>
      </c>
      <c r="F2162" s="1">
        <v>666666</v>
      </c>
      <c r="G2162" t="s">
        <v>16</v>
      </c>
      <c r="H2162" s="1">
        <v>12666666</v>
      </c>
      <c r="I2162" s="1">
        <v>12666666</v>
      </c>
      <c r="J2162">
        <v>4.72</v>
      </c>
      <c r="K2162">
        <v>13250000</v>
      </c>
      <c r="L2162" t="s">
        <v>529</v>
      </c>
      <c r="M2162">
        <v>2022</v>
      </c>
    </row>
    <row r="2163" spans="1:13" x14ac:dyDescent="0.45">
      <c r="A2163" t="s">
        <v>237</v>
      </c>
      <c r="B2163">
        <v>35</v>
      </c>
      <c r="C2163" t="s">
        <v>23</v>
      </c>
      <c r="D2163" t="s">
        <v>15</v>
      </c>
      <c r="E2163" s="1">
        <v>12000000</v>
      </c>
      <c r="F2163" t="s">
        <v>16</v>
      </c>
      <c r="G2163" t="s">
        <v>16</v>
      </c>
      <c r="H2163" s="1">
        <v>12000000</v>
      </c>
      <c r="I2163" s="1">
        <v>12000000</v>
      </c>
      <c r="J2163">
        <v>4.47</v>
      </c>
      <c r="K2163">
        <v>11750000</v>
      </c>
      <c r="L2163" t="s">
        <v>529</v>
      </c>
      <c r="M2163">
        <v>2022</v>
      </c>
    </row>
    <row r="2164" spans="1:13" x14ac:dyDescent="0.45">
      <c r="A2164" t="s">
        <v>536</v>
      </c>
      <c r="B2164">
        <v>28</v>
      </c>
      <c r="C2164" t="s">
        <v>60</v>
      </c>
      <c r="D2164" t="s">
        <v>15</v>
      </c>
      <c r="E2164" s="1">
        <v>10200000</v>
      </c>
      <c r="F2164" t="s">
        <v>16</v>
      </c>
      <c r="G2164" t="s">
        <v>16</v>
      </c>
      <c r="H2164" s="1">
        <v>10200000</v>
      </c>
      <c r="I2164" s="1">
        <v>10200000</v>
      </c>
      <c r="J2164">
        <v>3.8</v>
      </c>
      <c r="K2164">
        <v>10200000</v>
      </c>
      <c r="L2164" t="s">
        <v>529</v>
      </c>
      <c r="M2164">
        <v>2022</v>
      </c>
    </row>
    <row r="2165" spans="1:13" x14ac:dyDescent="0.45">
      <c r="A2165" t="s">
        <v>13</v>
      </c>
      <c r="B2165">
        <v>33</v>
      </c>
      <c r="C2165" t="s">
        <v>14</v>
      </c>
      <c r="D2165" t="s">
        <v>15</v>
      </c>
      <c r="E2165" s="1">
        <v>10000000</v>
      </c>
      <c r="F2165" t="s">
        <v>16</v>
      </c>
      <c r="G2165" t="s">
        <v>16</v>
      </c>
      <c r="H2165" s="1">
        <v>10000000</v>
      </c>
      <c r="I2165" s="1">
        <v>10000000</v>
      </c>
      <c r="J2165">
        <v>3.73</v>
      </c>
      <c r="K2165">
        <v>10000000</v>
      </c>
      <c r="L2165" t="s">
        <v>529</v>
      </c>
      <c r="M2165">
        <v>2022</v>
      </c>
    </row>
    <row r="2166" spans="1:13" x14ac:dyDescent="0.45">
      <c r="A2166" t="s">
        <v>598</v>
      </c>
      <c r="B2166">
        <v>33</v>
      </c>
      <c r="C2166" t="s">
        <v>23</v>
      </c>
      <c r="D2166" t="s">
        <v>15</v>
      </c>
      <c r="E2166" s="1">
        <v>8650000</v>
      </c>
      <c r="F2166" t="s">
        <v>16</v>
      </c>
      <c r="G2166" t="s">
        <v>16</v>
      </c>
      <c r="H2166" s="1">
        <v>8650000</v>
      </c>
      <c r="I2166" s="1">
        <v>8650000</v>
      </c>
      <c r="J2166">
        <v>3.22</v>
      </c>
      <c r="K2166">
        <v>8800000</v>
      </c>
      <c r="L2166" t="s">
        <v>529</v>
      </c>
      <c r="M2166">
        <v>2022</v>
      </c>
    </row>
    <row r="2167" spans="1:13" x14ac:dyDescent="0.45">
      <c r="A2167" t="s">
        <v>183</v>
      </c>
      <c r="B2167">
        <v>32</v>
      </c>
      <c r="C2167" t="s">
        <v>31</v>
      </c>
      <c r="D2167" t="s">
        <v>15</v>
      </c>
      <c r="E2167" s="1">
        <v>8000000</v>
      </c>
      <c r="F2167" s="1">
        <v>150000</v>
      </c>
      <c r="G2167" t="s">
        <v>16</v>
      </c>
      <c r="H2167" s="1">
        <v>8150000</v>
      </c>
      <c r="I2167" s="1">
        <v>8150000</v>
      </c>
      <c r="J2167">
        <v>3.04</v>
      </c>
      <c r="K2167">
        <v>10150000</v>
      </c>
      <c r="L2167" t="s">
        <v>529</v>
      </c>
      <c r="M2167">
        <v>2022</v>
      </c>
    </row>
    <row r="2168" spans="1:13" x14ac:dyDescent="0.45">
      <c r="A2168" t="s">
        <v>515</v>
      </c>
      <c r="B2168">
        <v>32</v>
      </c>
      <c r="C2168" t="s">
        <v>60</v>
      </c>
      <c r="D2168" t="s">
        <v>15</v>
      </c>
      <c r="E2168" s="1">
        <v>7750000</v>
      </c>
      <c r="F2168" t="s">
        <v>16</v>
      </c>
      <c r="G2168" t="s">
        <v>16</v>
      </c>
      <c r="H2168" s="1">
        <v>7750000</v>
      </c>
      <c r="I2168" s="1">
        <v>7750000</v>
      </c>
      <c r="J2168">
        <v>2.89</v>
      </c>
      <c r="K2168">
        <v>7750000</v>
      </c>
      <c r="L2168" t="s">
        <v>529</v>
      </c>
      <c r="M2168">
        <v>2022</v>
      </c>
    </row>
    <row r="2169" spans="1:13" x14ac:dyDescent="0.45">
      <c r="A2169" t="s">
        <v>546</v>
      </c>
      <c r="B2169">
        <v>27</v>
      </c>
      <c r="C2169" t="s">
        <v>36</v>
      </c>
      <c r="D2169" t="s">
        <v>76</v>
      </c>
      <c r="E2169" s="1">
        <v>7400000</v>
      </c>
      <c r="F2169" t="s">
        <v>16</v>
      </c>
      <c r="G2169" t="s">
        <v>16</v>
      </c>
      <c r="H2169" s="1">
        <v>7400000</v>
      </c>
      <c r="I2169" s="1">
        <v>7400000</v>
      </c>
      <c r="J2169">
        <v>2.76</v>
      </c>
      <c r="K2169">
        <v>7400000</v>
      </c>
      <c r="L2169" t="s">
        <v>529</v>
      </c>
      <c r="M2169">
        <v>2022</v>
      </c>
    </row>
    <row r="2170" spans="1:13" x14ac:dyDescent="0.45">
      <c r="A2170" t="s">
        <v>540</v>
      </c>
      <c r="B2170">
        <v>29</v>
      </c>
      <c r="C2170" t="s">
        <v>43</v>
      </c>
      <c r="D2170" t="s">
        <v>15</v>
      </c>
      <c r="E2170" s="1">
        <v>7000000</v>
      </c>
      <c r="F2170" t="s">
        <v>16</v>
      </c>
      <c r="G2170" t="s">
        <v>16</v>
      </c>
      <c r="H2170" s="1">
        <v>7000000</v>
      </c>
      <c r="I2170" s="1">
        <v>7000000</v>
      </c>
      <c r="J2170">
        <v>2.61</v>
      </c>
      <c r="K2170">
        <v>7000000</v>
      </c>
      <c r="L2170" t="s">
        <v>529</v>
      </c>
      <c r="M2170">
        <v>2022</v>
      </c>
    </row>
    <row r="2171" spans="1:13" x14ac:dyDescent="0.45">
      <c r="A2171" t="s">
        <v>858</v>
      </c>
      <c r="B2171">
        <v>29</v>
      </c>
      <c r="C2171" t="s">
        <v>23</v>
      </c>
      <c r="D2171" t="s">
        <v>15</v>
      </c>
      <c r="E2171" s="1">
        <v>7000000</v>
      </c>
      <c r="F2171" t="s">
        <v>16</v>
      </c>
      <c r="G2171" t="s">
        <v>16</v>
      </c>
      <c r="H2171" s="1">
        <v>7000000</v>
      </c>
      <c r="I2171" s="1">
        <v>7000000</v>
      </c>
      <c r="J2171">
        <v>2.61</v>
      </c>
      <c r="K2171">
        <v>7666667</v>
      </c>
      <c r="L2171" t="s">
        <v>529</v>
      </c>
      <c r="M2171">
        <v>2022</v>
      </c>
    </row>
    <row r="2172" spans="1:13" x14ac:dyDescent="0.45">
      <c r="A2172" t="s">
        <v>567</v>
      </c>
      <c r="B2172">
        <v>36</v>
      </c>
      <c r="C2172" t="s">
        <v>28</v>
      </c>
      <c r="D2172" t="s">
        <v>15</v>
      </c>
      <c r="E2172" s="1">
        <v>4000000</v>
      </c>
      <c r="F2172" t="s">
        <v>16</v>
      </c>
      <c r="G2172" s="1">
        <v>1000000</v>
      </c>
      <c r="H2172" s="1">
        <v>5000000</v>
      </c>
      <c r="I2172" s="1">
        <v>5000000</v>
      </c>
      <c r="J2172">
        <v>1.86</v>
      </c>
      <c r="K2172">
        <v>4000000</v>
      </c>
      <c r="L2172" t="s">
        <v>529</v>
      </c>
      <c r="M2172">
        <v>2022</v>
      </c>
    </row>
    <row r="2173" spans="1:13" x14ac:dyDescent="0.45">
      <c r="A2173" t="s">
        <v>541</v>
      </c>
      <c r="B2173">
        <v>32</v>
      </c>
      <c r="C2173" t="s">
        <v>28</v>
      </c>
      <c r="D2173" t="s">
        <v>15</v>
      </c>
      <c r="E2173" s="1">
        <v>3925000</v>
      </c>
      <c r="F2173" t="s">
        <v>16</v>
      </c>
      <c r="G2173" t="s">
        <v>16</v>
      </c>
      <c r="H2173" s="1">
        <v>3925000</v>
      </c>
      <c r="I2173" s="1">
        <v>3925000</v>
      </c>
      <c r="J2173">
        <v>1.46</v>
      </c>
      <c r="K2173">
        <v>3925000</v>
      </c>
      <c r="L2173" t="s">
        <v>529</v>
      </c>
      <c r="M2173">
        <v>2022</v>
      </c>
    </row>
    <row r="2174" spans="1:13" x14ac:dyDescent="0.45">
      <c r="A2174" t="s">
        <v>647</v>
      </c>
      <c r="B2174">
        <v>30</v>
      </c>
      <c r="C2174" t="s">
        <v>28</v>
      </c>
      <c r="D2174" t="s">
        <v>15</v>
      </c>
      <c r="E2174" s="1">
        <v>3900000</v>
      </c>
      <c r="F2174" t="s">
        <v>16</v>
      </c>
      <c r="G2174" t="s">
        <v>16</v>
      </c>
      <c r="H2174" s="1">
        <v>3900000</v>
      </c>
      <c r="I2174" s="1">
        <v>3900000</v>
      </c>
      <c r="J2174">
        <v>1.45</v>
      </c>
      <c r="K2174">
        <v>3900000</v>
      </c>
      <c r="L2174" t="s">
        <v>529</v>
      </c>
      <c r="M2174">
        <v>2022</v>
      </c>
    </row>
    <row r="2175" spans="1:13" x14ac:dyDescent="0.45">
      <c r="A2175" t="s">
        <v>547</v>
      </c>
      <c r="B2175">
        <v>30</v>
      </c>
      <c r="C2175" t="s">
        <v>26</v>
      </c>
      <c r="D2175" t="s">
        <v>76</v>
      </c>
      <c r="E2175" s="1">
        <v>3000000</v>
      </c>
      <c r="F2175" t="s">
        <v>16</v>
      </c>
      <c r="G2175" t="s">
        <v>16</v>
      </c>
      <c r="H2175" s="1">
        <v>3000000</v>
      </c>
      <c r="I2175" s="1">
        <v>3000000</v>
      </c>
      <c r="J2175">
        <v>1.1200000000000001</v>
      </c>
      <c r="K2175">
        <v>3000000</v>
      </c>
      <c r="L2175" t="s">
        <v>529</v>
      </c>
      <c r="M2175">
        <v>2022</v>
      </c>
    </row>
    <row r="2176" spans="1:13" x14ac:dyDescent="0.45">
      <c r="A2176" t="s">
        <v>1107</v>
      </c>
      <c r="B2176">
        <v>30</v>
      </c>
      <c r="C2176" t="s">
        <v>28</v>
      </c>
      <c r="D2176" t="s">
        <v>34</v>
      </c>
      <c r="E2176" s="1">
        <v>2000000</v>
      </c>
      <c r="F2176" t="s">
        <v>16</v>
      </c>
      <c r="G2176" s="1">
        <v>650000</v>
      </c>
      <c r="H2176" s="1">
        <v>2650000</v>
      </c>
      <c r="I2176" s="1">
        <v>2650000</v>
      </c>
      <c r="J2176">
        <v>0.99</v>
      </c>
      <c r="K2176">
        <v>2500000</v>
      </c>
      <c r="L2176" t="s">
        <v>529</v>
      </c>
      <c r="M2176">
        <v>2022</v>
      </c>
    </row>
    <row r="2177" spans="1:13" x14ac:dyDescent="0.45">
      <c r="A2177" t="s">
        <v>245</v>
      </c>
      <c r="B2177">
        <v>31</v>
      </c>
      <c r="C2177" t="s">
        <v>115</v>
      </c>
      <c r="D2177" t="s">
        <v>15</v>
      </c>
      <c r="E2177" s="1">
        <v>4025000</v>
      </c>
      <c r="F2177" t="s">
        <v>16</v>
      </c>
      <c r="G2177" t="s">
        <v>16</v>
      </c>
      <c r="H2177" s="1">
        <v>4025000</v>
      </c>
      <c r="I2177" s="1">
        <v>1503820</v>
      </c>
      <c r="J2177">
        <v>0.56000000000000005</v>
      </c>
      <c r="K2177">
        <v>1503820</v>
      </c>
      <c r="L2177" t="s">
        <v>529</v>
      </c>
      <c r="M2177">
        <v>2022</v>
      </c>
    </row>
    <row r="2178" spans="1:13" x14ac:dyDescent="0.45">
      <c r="A2178" t="s">
        <v>272</v>
      </c>
      <c r="B2178">
        <v>32</v>
      </c>
      <c r="C2178" t="s">
        <v>28</v>
      </c>
      <c r="D2178" t="s">
        <v>15</v>
      </c>
      <c r="E2178" s="1">
        <v>3500000</v>
      </c>
      <c r="F2178" t="s">
        <v>16</v>
      </c>
      <c r="G2178" t="s">
        <v>16</v>
      </c>
      <c r="H2178" s="1">
        <v>3500000</v>
      </c>
      <c r="I2178" s="1">
        <v>1250000</v>
      </c>
      <c r="J2178">
        <v>0.47</v>
      </c>
      <c r="K2178">
        <v>1250000</v>
      </c>
      <c r="L2178" t="s">
        <v>529</v>
      </c>
      <c r="M2178">
        <v>2022</v>
      </c>
    </row>
    <row r="2179" spans="1:13" x14ac:dyDescent="0.45">
      <c r="A2179" t="s">
        <v>717</v>
      </c>
      <c r="B2179">
        <v>35</v>
      </c>
      <c r="C2179" t="s">
        <v>115</v>
      </c>
      <c r="D2179" t="s">
        <v>15</v>
      </c>
      <c r="E2179" s="1">
        <v>3000000</v>
      </c>
      <c r="F2179" t="s">
        <v>16</v>
      </c>
      <c r="G2179" t="s">
        <v>16</v>
      </c>
      <c r="H2179" s="1">
        <v>3000000</v>
      </c>
      <c r="I2179" s="1">
        <v>1054976</v>
      </c>
      <c r="J2179">
        <v>0.39</v>
      </c>
      <c r="K2179">
        <v>1098901</v>
      </c>
      <c r="L2179" t="s">
        <v>529</v>
      </c>
      <c r="M2179">
        <v>2022</v>
      </c>
    </row>
    <row r="2180" spans="1:13" x14ac:dyDescent="0.45">
      <c r="A2180" t="s">
        <v>1395</v>
      </c>
      <c r="B2180">
        <v>28</v>
      </c>
      <c r="C2180" t="s">
        <v>31</v>
      </c>
      <c r="D2180" t="s">
        <v>76</v>
      </c>
      <c r="E2180" s="1">
        <v>890000</v>
      </c>
      <c r="F2180" t="s">
        <v>16</v>
      </c>
      <c r="G2180" t="s">
        <v>16</v>
      </c>
      <c r="H2180" s="1">
        <v>890000</v>
      </c>
      <c r="I2180" s="1">
        <v>890000</v>
      </c>
      <c r="J2180">
        <v>0.33</v>
      </c>
      <c r="K2180">
        <v>890000</v>
      </c>
      <c r="L2180" t="s">
        <v>529</v>
      </c>
      <c r="M2180">
        <v>2022</v>
      </c>
    </row>
    <row r="2181" spans="1:13" x14ac:dyDescent="0.45">
      <c r="A2181" t="s">
        <v>552</v>
      </c>
      <c r="B2181">
        <v>27</v>
      </c>
      <c r="C2181" t="s">
        <v>26</v>
      </c>
      <c r="D2181" t="s">
        <v>161</v>
      </c>
      <c r="E2181" s="1">
        <v>875000</v>
      </c>
      <c r="F2181" t="s">
        <v>16</v>
      </c>
      <c r="G2181" t="s">
        <v>16</v>
      </c>
      <c r="H2181" s="1">
        <v>875000</v>
      </c>
      <c r="I2181" s="1">
        <v>875000</v>
      </c>
      <c r="J2181">
        <v>0.33</v>
      </c>
      <c r="K2181">
        <v>875000</v>
      </c>
      <c r="L2181" t="s">
        <v>529</v>
      </c>
      <c r="M2181">
        <v>2022</v>
      </c>
    </row>
    <row r="2182" spans="1:13" x14ac:dyDescent="0.45">
      <c r="A2182" t="s">
        <v>1396</v>
      </c>
      <c r="B2182">
        <v>28</v>
      </c>
      <c r="C2182" t="s">
        <v>28</v>
      </c>
      <c r="D2182" t="s">
        <v>76</v>
      </c>
      <c r="E2182" s="1">
        <v>750000</v>
      </c>
      <c r="F2182" t="s">
        <v>16</v>
      </c>
      <c r="G2182" t="s">
        <v>16</v>
      </c>
      <c r="H2182" s="1">
        <v>750000</v>
      </c>
      <c r="I2182" s="1">
        <v>750000</v>
      </c>
      <c r="J2182">
        <v>0.28000000000000003</v>
      </c>
      <c r="K2182">
        <v>750000</v>
      </c>
      <c r="L2182" t="s">
        <v>529</v>
      </c>
      <c r="M2182">
        <v>2022</v>
      </c>
    </row>
    <row r="2183" spans="1:13" x14ac:dyDescent="0.45">
      <c r="A2183" t="s">
        <v>1397</v>
      </c>
      <c r="B2183">
        <v>26</v>
      </c>
      <c r="C2183" t="s">
        <v>28</v>
      </c>
      <c r="D2183" t="s">
        <v>34</v>
      </c>
      <c r="E2183" s="1">
        <v>707500</v>
      </c>
      <c r="F2183" t="s">
        <v>16</v>
      </c>
      <c r="G2183" t="s">
        <v>16</v>
      </c>
      <c r="H2183" s="1">
        <v>707500</v>
      </c>
      <c r="I2183" s="1">
        <v>707500</v>
      </c>
      <c r="J2183">
        <v>0.26</v>
      </c>
      <c r="K2183">
        <v>707500</v>
      </c>
      <c r="L2183" t="s">
        <v>529</v>
      </c>
      <c r="M2183">
        <v>2022</v>
      </c>
    </row>
    <row r="2184" spans="1:13" x14ac:dyDescent="0.45">
      <c r="A2184" t="s">
        <v>551</v>
      </c>
      <c r="B2184">
        <v>26</v>
      </c>
      <c r="C2184" t="s">
        <v>28</v>
      </c>
      <c r="D2184" t="s">
        <v>34</v>
      </c>
      <c r="E2184" s="1">
        <v>700000</v>
      </c>
      <c r="F2184" t="s">
        <v>16</v>
      </c>
      <c r="G2184" t="s">
        <v>16</v>
      </c>
      <c r="H2184" s="1">
        <v>700000</v>
      </c>
      <c r="I2184" s="1">
        <v>476904</v>
      </c>
      <c r="J2184">
        <v>0.18</v>
      </c>
      <c r="K2184">
        <v>476904</v>
      </c>
      <c r="L2184" t="s">
        <v>529</v>
      </c>
      <c r="M2184">
        <v>2022</v>
      </c>
    </row>
    <row r="2185" spans="1:13" x14ac:dyDescent="0.45">
      <c r="A2185" t="s">
        <v>497</v>
      </c>
      <c r="B2185">
        <v>29</v>
      </c>
      <c r="C2185" t="s">
        <v>115</v>
      </c>
      <c r="E2185" s="1">
        <v>800000</v>
      </c>
      <c r="F2185" t="s">
        <v>16</v>
      </c>
      <c r="G2185" t="s">
        <v>16</v>
      </c>
      <c r="H2185" s="1">
        <v>800000</v>
      </c>
      <c r="I2185" s="1">
        <v>329700</v>
      </c>
      <c r="J2185">
        <v>0.12</v>
      </c>
      <c r="K2185">
        <v>529700</v>
      </c>
      <c r="L2185" t="s">
        <v>529</v>
      </c>
      <c r="M2185">
        <v>2022</v>
      </c>
    </row>
    <row r="2186" spans="1:13" x14ac:dyDescent="0.45">
      <c r="A2186" t="s">
        <v>1398</v>
      </c>
      <c r="B2186">
        <v>31</v>
      </c>
      <c r="C2186" t="s">
        <v>43</v>
      </c>
      <c r="D2186" t="s">
        <v>34</v>
      </c>
      <c r="E2186" s="1">
        <v>700000</v>
      </c>
      <c r="F2186" t="s">
        <v>16</v>
      </c>
      <c r="G2186" t="s">
        <v>16</v>
      </c>
      <c r="H2186" s="1">
        <v>700000</v>
      </c>
      <c r="I2186" s="1">
        <v>134610</v>
      </c>
      <c r="J2186">
        <v>0.05</v>
      </c>
      <c r="K2186">
        <v>134610</v>
      </c>
      <c r="L2186" t="s">
        <v>529</v>
      </c>
      <c r="M2186">
        <v>2022</v>
      </c>
    </row>
    <row r="2187" spans="1:13" x14ac:dyDescent="0.45">
      <c r="A2187" t="s">
        <v>1399</v>
      </c>
      <c r="B2187">
        <v>22</v>
      </c>
      <c r="C2187" t="s">
        <v>14</v>
      </c>
      <c r="D2187" t="s">
        <v>34</v>
      </c>
      <c r="E2187" s="1">
        <v>700000</v>
      </c>
      <c r="F2187" t="s">
        <v>16</v>
      </c>
      <c r="G2187" t="s">
        <v>16</v>
      </c>
      <c r="H2187" s="1">
        <v>700000</v>
      </c>
      <c r="I2187" s="1">
        <v>96150</v>
      </c>
      <c r="J2187">
        <v>0.04</v>
      </c>
      <c r="K2187">
        <v>96150</v>
      </c>
      <c r="L2187" t="s">
        <v>529</v>
      </c>
      <c r="M2187">
        <v>2022</v>
      </c>
    </row>
    <row r="2188" spans="1:13" x14ac:dyDescent="0.45">
      <c r="A2188" t="s">
        <v>1400</v>
      </c>
      <c r="B2188">
        <v>20</v>
      </c>
      <c r="C2188" t="s">
        <v>31</v>
      </c>
      <c r="D2188" t="s">
        <v>34</v>
      </c>
      <c r="E2188" s="1">
        <v>700000</v>
      </c>
      <c r="F2188" t="s">
        <v>16</v>
      </c>
      <c r="G2188" t="s">
        <v>16</v>
      </c>
      <c r="H2188" s="1">
        <v>700000</v>
      </c>
      <c r="I2188" s="1">
        <v>19230</v>
      </c>
      <c r="J2188">
        <v>0.01</v>
      </c>
      <c r="K2188">
        <v>19230</v>
      </c>
      <c r="L2188" t="s">
        <v>529</v>
      </c>
      <c r="M2188">
        <v>2022</v>
      </c>
    </row>
    <row r="2189" spans="1:13" x14ac:dyDescent="0.45">
      <c r="A2189" t="s">
        <v>557</v>
      </c>
      <c r="B2189">
        <v>31</v>
      </c>
      <c r="C2189" t="s">
        <v>23</v>
      </c>
      <c r="D2189" t="s">
        <v>15</v>
      </c>
      <c r="E2189" s="1">
        <v>36000000</v>
      </c>
      <c r="F2189" t="s">
        <v>16</v>
      </c>
      <c r="G2189" t="s">
        <v>16</v>
      </c>
      <c r="H2189" s="1">
        <v>36000000</v>
      </c>
      <c r="I2189" s="1">
        <v>36000000</v>
      </c>
      <c r="J2189">
        <v>14.23</v>
      </c>
      <c r="K2189">
        <v>36000000</v>
      </c>
      <c r="L2189" t="s">
        <v>558</v>
      </c>
      <c r="M2189">
        <v>2022</v>
      </c>
    </row>
    <row r="2190" spans="1:13" x14ac:dyDescent="0.45">
      <c r="A2190" t="s">
        <v>559</v>
      </c>
      <c r="B2190">
        <v>32</v>
      </c>
      <c r="C2190" t="s">
        <v>21</v>
      </c>
      <c r="D2190" t="s">
        <v>15</v>
      </c>
      <c r="E2190" s="1">
        <v>29000000</v>
      </c>
      <c r="F2190" t="s">
        <v>16</v>
      </c>
      <c r="G2190" t="s">
        <v>16</v>
      </c>
      <c r="H2190" s="1">
        <v>29000000</v>
      </c>
      <c r="I2190" s="1">
        <v>29000000</v>
      </c>
      <c r="J2190">
        <v>11.46</v>
      </c>
      <c r="K2190">
        <v>22000000</v>
      </c>
      <c r="L2190" t="s">
        <v>558</v>
      </c>
      <c r="M2190">
        <v>2022</v>
      </c>
    </row>
    <row r="2191" spans="1:13" x14ac:dyDescent="0.45">
      <c r="A2191" t="s">
        <v>499</v>
      </c>
      <c r="B2191">
        <v>36</v>
      </c>
      <c r="C2191" t="s">
        <v>115</v>
      </c>
      <c r="D2191" t="s">
        <v>15</v>
      </c>
      <c r="E2191" s="1">
        <v>21000000</v>
      </c>
      <c r="F2191" t="s">
        <v>16</v>
      </c>
      <c r="G2191" s="1">
        <v>2000000</v>
      </c>
      <c r="H2191" s="1">
        <v>23000000</v>
      </c>
      <c r="I2191" s="1">
        <v>23000000</v>
      </c>
      <c r="J2191">
        <v>9.09</v>
      </c>
      <c r="K2191">
        <v>25000000</v>
      </c>
      <c r="L2191" t="s">
        <v>558</v>
      </c>
      <c r="M2191">
        <v>2022</v>
      </c>
    </row>
    <row r="2192" spans="1:13" x14ac:dyDescent="0.45">
      <c r="A2192" t="s">
        <v>568</v>
      </c>
      <c r="B2192">
        <v>30</v>
      </c>
      <c r="C2192" t="s">
        <v>43</v>
      </c>
      <c r="D2192" t="s">
        <v>15</v>
      </c>
      <c r="E2192" s="1">
        <v>19000000</v>
      </c>
      <c r="F2192" t="s">
        <v>16</v>
      </c>
      <c r="G2192" t="s">
        <v>16</v>
      </c>
      <c r="H2192" s="1">
        <v>19000000</v>
      </c>
      <c r="I2192" s="1">
        <v>19000000</v>
      </c>
      <c r="J2192">
        <v>7.51</v>
      </c>
      <c r="K2192">
        <v>19000000</v>
      </c>
      <c r="L2192" t="s">
        <v>558</v>
      </c>
      <c r="M2192">
        <v>2022</v>
      </c>
    </row>
    <row r="2193" spans="1:13" x14ac:dyDescent="0.45">
      <c r="A2193" t="s">
        <v>561</v>
      </c>
      <c r="B2193">
        <v>34</v>
      </c>
      <c r="C2193" t="s">
        <v>28</v>
      </c>
      <c r="D2193" t="s">
        <v>15</v>
      </c>
      <c r="E2193" s="1">
        <v>18000000</v>
      </c>
      <c r="F2193" t="s">
        <v>16</v>
      </c>
      <c r="G2193" t="s">
        <v>16</v>
      </c>
      <c r="H2193" s="1">
        <v>18000000</v>
      </c>
      <c r="I2193" s="1">
        <v>18000000</v>
      </c>
      <c r="J2193">
        <v>7.12</v>
      </c>
      <c r="K2193">
        <v>17466667</v>
      </c>
      <c r="L2193" t="s">
        <v>558</v>
      </c>
      <c r="M2193">
        <v>2022</v>
      </c>
    </row>
    <row r="2194" spans="1:13" x14ac:dyDescent="0.45">
      <c r="A2194" t="s">
        <v>151</v>
      </c>
      <c r="B2194">
        <v>32</v>
      </c>
      <c r="C2194" t="s">
        <v>36</v>
      </c>
      <c r="D2194" t="s">
        <v>15</v>
      </c>
      <c r="E2194" s="1">
        <v>16000000</v>
      </c>
      <c r="F2194" t="s">
        <v>16</v>
      </c>
      <c r="G2194" t="s">
        <v>16</v>
      </c>
      <c r="H2194" s="1">
        <v>16000000</v>
      </c>
      <c r="I2194" s="1">
        <v>16000000</v>
      </c>
      <c r="J2194">
        <v>6.33</v>
      </c>
      <c r="K2194">
        <v>16000000</v>
      </c>
      <c r="L2194" t="s">
        <v>558</v>
      </c>
      <c r="M2194">
        <v>2022</v>
      </c>
    </row>
    <row r="2195" spans="1:13" x14ac:dyDescent="0.45">
      <c r="A2195" t="s">
        <v>565</v>
      </c>
      <c r="B2195">
        <v>33</v>
      </c>
      <c r="C2195" t="s">
        <v>14</v>
      </c>
      <c r="D2195" t="s">
        <v>15</v>
      </c>
      <c r="E2195" s="1">
        <v>15000000</v>
      </c>
      <c r="F2195" t="s">
        <v>16</v>
      </c>
      <c r="G2195" t="s">
        <v>16</v>
      </c>
      <c r="H2195" s="1">
        <v>15000000</v>
      </c>
      <c r="I2195" s="1">
        <v>15000000</v>
      </c>
      <c r="J2195">
        <v>5.93</v>
      </c>
      <c r="K2195">
        <v>15000000</v>
      </c>
      <c r="L2195" t="s">
        <v>558</v>
      </c>
      <c r="M2195">
        <v>2022</v>
      </c>
    </row>
    <row r="2196" spans="1:13" x14ac:dyDescent="0.45">
      <c r="A2196" t="s">
        <v>1096</v>
      </c>
      <c r="B2196">
        <v>28</v>
      </c>
      <c r="C2196" t="s">
        <v>23</v>
      </c>
      <c r="D2196" t="s">
        <v>15</v>
      </c>
      <c r="E2196" s="1">
        <v>11000000</v>
      </c>
      <c r="F2196" s="1">
        <v>500000</v>
      </c>
      <c r="G2196" t="s">
        <v>16</v>
      </c>
      <c r="H2196" s="1">
        <v>11500000</v>
      </c>
      <c r="I2196" s="1">
        <v>11500000</v>
      </c>
      <c r="J2196">
        <v>4.55</v>
      </c>
      <c r="K2196">
        <v>10000000</v>
      </c>
      <c r="L2196" t="s">
        <v>558</v>
      </c>
      <c r="M2196">
        <v>2022</v>
      </c>
    </row>
    <row r="2197" spans="1:13" x14ac:dyDescent="0.45">
      <c r="A2197" t="s">
        <v>566</v>
      </c>
      <c r="B2197">
        <v>32</v>
      </c>
      <c r="C2197" t="s">
        <v>43</v>
      </c>
      <c r="D2197" t="s">
        <v>15</v>
      </c>
      <c r="E2197" s="1">
        <v>10500000</v>
      </c>
      <c r="F2197" s="1">
        <v>285714</v>
      </c>
      <c r="G2197" t="s">
        <v>16</v>
      </c>
      <c r="H2197" s="1">
        <v>10785714</v>
      </c>
      <c r="I2197" s="1">
        <v>10785714</v>
      </c>
      <c r="J2197">
        <v>4.26</v>
      </c>
      <c r="K2197">
        <v>10000000</v>
      </c>
      <c r="L2197" t="s">
        <v>558</v>
      </c>
      <c r="M2197">
        <v>2022</v>
      </c>
    </row>
    <row r="2198" spans="1:13" x14ac:dyDescent="0.45">
      <c r="A2198" t="s">
        <v>576</v>
      </c>
      <c r="B2198">
        <v>25</v>
      </c>
      <c r="C2198" t="s">
        <v>26</v>
      </c>
      <c r="D2198" t="s">
        <v>270</v>
      </c>
      <c r="E2198" s="1">
        <v>6250000</v>
      </c>
      <c r="F2198" t="s">
        <v>16</v>
      </c>
      <c r="G2198" t="s">
        <v>16</v>
      </c>
      <c r="H2198" s="1">
        <v>6250000</v>
      </c>
      <c r="I2198" s="1">
        <v>6250000</v>
      </c>
      <c r="J2198">
        <v>2.4700000000000002</v>
      </c>
      <c r="K2198">
        <v>6250000</v>
      </c>
      <c r="L2198" t="s">
        <v>558</v>
      </c>
      <c r="M2198">
        <v>2022</v>
      </c>
    </row>
    <row r="2199" spans="1:13" x14ac:dyDescent="0.45">
      <c r="A2199" t="s">
        <v>1097</v>
      </c>
      <c r="B2199">
        <v>30</v>
      </c>
      <c r="C2199" t="s">
        <v>23</v>
      </c>
      <c r="D2199" t="s">
        <v>15</v>
      </c>
      <c r="E2199" s="1">
        <v>5800000</v>
      </c>
      <c r="F2199" t="s">
        <v>16</v>
      </c>
      <c r="G2199" t="s">
        <v>16</v>
      </c>
      <c r="H2199" s="1">
        <v>5800000</v>
      </c>
      <c r="I2199" s="1">
        <v>5800000</v>
      </c>
      <c r="J2199">
        <v>2.29</v>
      </c>
      <c r="K2199">
        <v>5800000</v>
      </c>
      <c r="L2199" t="s">
        <v>558</v>
      </c>
      <c r="M2199">
        <v>2022</v>
      </c>
    </row>
    <row r="2200" spans="1:13" x14ac:dyDescent="0.45">
      <c r="A2200" t="s">
        <v>827</v>
      </c>
      <c r="B2200">
        <v>27</v>
      </c>
      <c r="C2200" t="s">
        <v>19</v>
      </c>
      <c r="D2200" t="s">
        <v>362</v>
      </c>
      <c r="E2200" s="1">
        <v>4700000</v>
      </c>
      <c r="F2200" t="s">
        <v>16</v>
      </c>
      <c r="G2200" t="s">
        <v>16</v>
      </c>
      <c r="H2200" s="1">
        <v>4700000</v>
      </c>
      <c r="I2200" s="1">
        <v>4700000</v>
      </c>
      <c r="J2200">
        <v>1.86</v>
      </c>
      <c r="K2200">
        <v>4700000</v>
      </c>
      <c r="L2200" t="s">
        <v>558</v>
      </c>
      <c r="M2200">
        <v>2022</v>
      </c>
    </row>
    <row r="2201" spans="1:13" x14ac:dyDescent="0.45">
      <c r="A2201" t="s">
        <v>553</v>
      </c>
      <c r="B2201">
        <v>27</v>
      </c>
      <c r="C2201" t="s">
        <v>28</v>
      </c>
      <c r="D2201" t="s">
        <v>15</v>
      </c>
      <c r="E2201" s="1">
        <v>2620000</v>
      </c>
      <c r="F2201" t="s">
        <v>16</v>
      </c>
      <c r="G2201" t="s">
        <v>16</v>
      </c>
      <c r="H2201" s="1">
        <v>2620000</v>
      </c>
      <c r="I2201" s="1">
        <v>2620000</v>
      </c>
      <c r="J2201">
        <v>1.04</v>
      </c>
      <c r="K2201">
        <v>2620000</v>
      </c>
      <c r="L2201" t="s">
        <v>558</v>
      </c>
      <c r="M2201">
        <v>2022</v>
      </c>
    </row>
    <row r="2202" spans="1:13" x14ac:dyDescent="0.45">
      <c r="A2202" t="s">
        <v>716</v>
      </c>
      <c r="B2202">
        <v>30</v>
      </c>
      <c r="C2202" t="s">
        <v>28</v>
      </c>
      <c r="D2202" t="s">
        <v>1294</v>
      </c>
      <c r="E2202" s="1">
        <v>2150000</v>
      </c>
      <c r="F2202" t="s">
        <v>16</v>
      </c>
      <c r="G2202" t="s">
        <v>16</v>
      </c>
      <c r="H2202" s="1">
        <v>2150000</v>
      </c>
      <c r="I2202" s="1">
        <v>2150000</v>
      </c>
      <c r="J2202">
        <v>0.85</v>
      </c>
      <c r="K2202">
        <v>2150000</v>
      </c>
      <c r="L2202" t="s">
        <v>558</v>
      </c>
      <c r="M2202">
        <v>2022</v>
      </c>
    </row>
    <row r="2203" spans="1:13" x14ac:dyDescent="0.45">
      <c r="A2203" t="s">
        <v>1099</v>
      </c>
      <c r="B2203">
        <v>29</v>
      </c>
      <c r="C2203" t="s">
        <v>23</v>
      </c>
      <c r="D2203" t="s">
        <v>76</v>
      </c>
      <c r="E2203" s="1">
        <v>1750000</v>
      </c>
      <c r="F2203" t="s">
        <v>16</v>
      </c>
      <c r="G2203" t="s">
        <v>16</v>
      </c>
      <c r="H2203" s="1">
        <v>1750000</v>
      </c>
      <c r="I2203" s="1">
        <v>1750000</v>
      </c>
      <c r="J2203">
        <v>0.69</v>
      </c>
      <c r="K2203">
        <v>1750000</v>
      </c>
      <c r="L2203" t="s">
        <v>558</v>
      </c>
      <c r="M2203">
        <v>2022</v>
      </c>
    </row>
    <row r="2204" spans="1:13" x14ac:dyDescent="0.45">
      <c r="A2204" t="s">
        <v>773</v>
      </c>
      <c r="B2204">
        <v>28</v>
      </c>
      <c r="C2204" t="s">
        <v>43</v>
      </c>
      <c r="D2204" t="s">
        <v>15</v>
      </c>
      <c r="E2204" s="1">
        <v>4700000</v>
      </c>
      <c r="F2204" t="s">
        <v>16</v>
      </c>
      <c r="G2204" t="s">
        <v>16</v>
      </c>
      <c r="H2204" s="1">
        <v>4700000</v>
      </c>
      <c r="I2204" s="1">
        <v>1652736</v>
      </c>
      <c r="J2204">
        <v>0.65</v>
      </c>
      <c r="K2204">
        <v>1828571</v>
      </c>
      <c r="L2204" t="s">
        <v>558</v>
      </c>
      <c r="M2204">
        <v>2022</v>
      </c>
    </row>
    <row r="2205" spans="1:13" x14ac:dyDescent="0.45">
      <c r="A2205" t="s">
        <v>580</v>
      </c>
      <c r="B2205">
        <v>27</v>
      </c>
      <c r="C2205" t="s">
        <v>28</v>
      </c>
      <c r="D2205" t="s">
        <v>76</v>
      </c>
      <c r="E2205" s="1">
        <v>1650000</v>
      </c>
      <c r="F2205" t="s">
        <v>16</v>
      </c>
      <c r="G2205" t="s">
        <v>16</v>
      </c>
      <c r="H2205" s="1">
        <v>1650000</v>
      </c>
      <c r="I2205" s="1">
        <v>1650000</v>
      </c>
      <c r="J2205">
        <v>0.65</v>
      </c>
      <c r="K2205">
        <v>1650000</v>
      </c>
      <c r="L2205" t="s">
        <v>558</v>
      </c>
      <c r="M2205">
        <v>2022</v>
      </c>
    </row>
    <row r="2206" spans="1:13" x14ac:dyDescent="0.45">
      <c r="A2206" t="s">
        <v>764</v>
      </c>
      <c r="B2206">
        <v>36</v>
      </c>
      <c r="C2206" t="s">
        <v>14</v>
      </c>
      <c r="D2206" t="s">
        <v>15</v>
      </c>
      <c r="E2206" s="1">
        <v>2000000</v>
      </c>
      <c r="F2206" t="s">
        <v>16</v>
      </c>
      <c r="G2206" t="s">
        <v>16</v>
      </c>
      <c r="H2206" s="1">
        <v>2000000</v>
      </c>
      <c r="I2206" s="1">
        <v>1450548</v>
      </c>
      <c r="J2206">
        <v>0.56999999999999995</v>
      </c>
      <c r="K2206">
        <v>1450548</v>
      </c>
      <c r="L2206" t="s">
        <v>558</v>
      </c>
      <c r="M2206">
        <v>2022</v>
      </c>
    </row>
    <row r="2207" spans="1:13" x14ac:dyDescent="0.45">
      <c r="A2207" t="s">
        <v>504</v>
      </c>
      <c r="B2207">
        <v>33</v>
      </c>
      <c r="C2207" t="s">
        <v>14</v>
      </c>
      <c r="D2207" t="s">
        <v>15</v>
      </c>
      <c r="E2207" s="1">
        <v>1150000</v>
      </c>
      <c r="F2207" t="s">
        <v>16</v>
      </c>
      <c r="G2207" t="s">
        <v>16</v>
      </c>
      <c r="H2207" s="1">
        <v>1150000</v>
      </c>
      <c r="I2207" s="1">
        <v>1150000</v>
      </c>
      <c r="J2207">
        <v>0.45</v>
      </c>
      <c r="K2207">
        <v>1150000</v>
      </c>
      <c r="L2207" t="s">
        <v>558</v>
      </c>
      <c r="M2207">
        <v>2022</v>
      </c>
    </row>
    <row r="2208" spans="1:13" x14ac:dyDescent="0.45">
      <c r="A2208" t="s">
        <v>1103</v>
      </c>
      <c r="B2208">
        <v>29</v>
      </c>
      <c r="C2208" t="s">
        <v>60</v>
      </c>
      <c r="D2208" t="s">
        <v>76</v>
      </c>
      <c r="E2208" s="1">
        <v>1100000</v>
      </c>
      <c r="F2208" t="s">
        <v>16</v>
      </c>
      <c r="G2208" t="s">
        <v>16</v>
      </c>
      <c r="H2208" s="1">
        <v>1100000</v>
      </c>
      <c r="I2208" s="1">
        <v>1100000</v>
      </c>
      <c r="J2208">
        <v>0.43</v>
      </c>
      <c r="K2208">
        <v>1100000</v>
      </c>
      <c r="L2208" t="s">
        <v>558</v>
      </c>
      <c r="M2208">
        <v>2022</v>
      </c>
    </row>
    <row r="2209" spans="1:13" x14ac:dyDescent="0.45">
      <c r="A2209" t="s">
        <v>607</v>
      </c>
      <c r="B2209">
        <v>30</v>
      </c>
      <c r="C2209" t="s">
        <v>28</v>
      </c>
      <c r="D2209" t="s">
        <v>270</v>
      </c>
      <c r="E2209" s="1">
        <v>3000000</v>
      </c>
      <c r="F2209" t="s">
        <v>16</v>
      </c>
      <c r="G2209" t="s">
        <v>16</v>
      </c>
      <c r="H2209" s="1">
        <v>3000000</v>
      </c>
      <c r="I2209" s="1">
        <v>1071460</v>
      </c>
      <c r="J2209">
        <v>0.42</v>
      </c>
      <c r="K2209">
        <v>1071460</v>
      </c>
      <c r="L2209" t="s">
        <v>558</v>
      </c>
      <c r="M2209">
        <v>2022</v>
      </c>
    </row>
    <row r="2210" spans="1:13" x14ac:dyDescent="0.45">
      <c r="A2210" t="s">
        <v>581</v>
      </c>
      <c r="B2210">
        <v>32</v>
      </c>
      <c r="C2210" t="s">
        <v>31</v>
      </c>
      <c r="D2210" t="s">
        <v>76</v>
      </c>
      <c r="E2210" s="1">
        <v>935000</v>
      </c>
      <c r="F2210" t="s">
        <v>16</v>
      </c>
      <c r="G2210" t="s">
        <v>16</v>
      </c>
      <c r="H2210" s="1">
        <v>935000</v>
      </c>
      <c r="I2210" s="1">
        <v>935000</v>
      </c>
      <c r="J2210">
        <v>0.37</v>
      </c>
      <c r="K2210">
        <v>935000</v>
      </c>
      <c r="L2210" t="s">
        <v>558</v>
      </c>
      <c r="M2210">
        <v>2022</v>
      </c>
    </row>
    <row r="2211" spans="1:13" x14ac:dyDescent="0.45">
      <c r="A2211" t="s">
        <v>1098</v>
      </c>
      <c r="B2211">
        <v>35</v>
      </c>
      <c r="C2211" t="s">
        <v>28</v>
      </c>
      <c r="D2211" t="s">
        <v>76</v>
      </c>
      <c r="E2211" s="1">
        <v>905000</v>
      </c>
      <c r="F2211" t="s">
        <v>16</v>
      </c>
      <c r="G2211" t="s">
        <v>16</v>
      </c>
      <c r="H2211" s="1">
        <v>905000</v>
      </c>
      <c r="I2211" s="1">
        <v>905000</v>
      </c>
      <c r="J2211">
        <v>0.36</v>
      </c>
      <c r="K2211">
        <v>905000</v>
      </c>
      <c r="L2211" t="s">
        <v>558</v>
      </c>
      <c r="M2211">
        <v>2022</v>
      </c>
    </row>
    <row r="2212" spans="1:13" x14ac:dyDescent="0.45">
      <c r="A2212" t="s">
        <v>1101</v>
      </c>
      <c r="B2212">
        <v>27</v>
      </c>
      <c r="C2212" t="s">
        <v>23</v>
      </c>
      <c r="D2212" t="s">
        <v>34</v>
      </c>
      <c r="E2212" s="1">
        <v>727500</v>
      </c>
      <c r="F2212" t="s">
        <v>16</v>
      </c>
      <c r="G2212" t="s">
        <v>16</v>
      </c>
      <c r="H2212" s="1">
        <v>727500</v>
      </c>
      <c r="I2212" s="1">
        <v>727500</v>
      </c>
      <c r="J2212">
        <v>0.28999999999999998</v>
      </c>
      <c r="K2212">
        <v>727500</v>
      </c>
      <c r="L2212" t="s">
        <v>558</v>
      </c>
      <c r="M2212">
        <v>2022</v>
      </c>
    </row>
    <row r="2213" spans="1:13" x14ac:dyDescent="0.45">
      <c r="A2213" t="s">
        <v>1203</v>
      </c>
      <c r="B2213">
        <v>29</v>
      </c>
      <c r="C2213" t="s">
        <v>31</v>
      </c>
      <c r="D2213" t="s">
        <v>34</v>
      </c>
      <c r="E2213" s="1">
        <v>720000</v>
      </c>
      <c r="F2213" t="s">
        <v>16</v>
      </c>
      <c r="G2213" t="s">
        <v>16</v>
      </c>
      <c r="H2213" s="1">
        <v>720000</v>
      </c>
      <c r="I2213" s="1">
        <v>720000</v>
      </c>
      <c r="J2213">
        <v>0.28000000000000003</v>
      </c>
      <c r="K2213">
        <v>720000</v>
      </c>
      <c r="L2213" t="s">
        <v>558</v>
      </c>
      <c r="M2213">
        <v>2022</v>
      </c>
    </row>
    <row r="2214" spans="1:13" x14ac:dyDescent="0.45">
      <c r="A2214" t="s">
        <v>1401</v>
      </c>
      <c r="B2214">
        <v>26</v>
      </c>
      <c r="C2214" t="s">
        <v>28</v>
      </c>
      <c r="D2214" t="s">
        <v>34</v>
      </c>
      <c r="E2214" s="1">
        <v>707500</v>
      </c>
      <c r="F2214" t="s">
        <v>16</v>
      </c>
      <c r="G2214" t="s">
        <v>16</v>
      </c>
      <c r="H2214" s="1">
        <v>707500</v>
      </c>
      <c r="I2214" s="1">
        <v>707500</v>
      </c>
      <c r="J2214">
        <v>0.28000000000000003</v>
      </c>
      <c r="K2214">
        <v>707500</v>
      </c>
      <c r="L2214" t="s">
        <v>558</v>
      </c>
      <c r="M2214">
        <v>2022</v>
      </c>
    </row>
    <row r="2215" spans="1:13" x14ac:dyDescent="0.45">
      <c r="A2215" t="s">
        <v>585</v>
      </c>
      <c r="B2215">
        <v>26</v>
      </c>
      <c r="C2215" t="s">
        <v>28</v>
      </c>
      <c r="D2215" t="s">
        <v>34</v>
      </c>
      <c r="E2215" s="1">
        <v>712500</v>
      </c>
      <c r="F2215" t="s">
        <v>16</v>
      </c>
      <c r="G2215" t="s">
        <v>16</v>
      </c>
      <c r="H2215" s="1">
        <v>712500</v>
      </c>
      <c r="I2215" s="1">
        <v>481545</v>
      </c>
      <c r="J2215">
        <v>0.19</v>
      </c>
      <c r="K2215">
        <v>481545</v>
      </c>
      <c r="L2215" t="s">
        <v>558</v>
      </c>
      <c r="M2215">
        <v>2022</v>
      </c>
    </row>
    <row r="2216" spans="1:13" x14ac:dyDescent="0.45">
      <c r="A2216" t="s">
        <v>953</v>
      </c>
      <c r="B2216">
        <v>28</v>
      </c>
      <c r="C2216" t="s">
        <v>28</v>
      </c>
      <c r="D2216" t="s">
        <v>34</v>
      </c>
      <c r="E2216" s="1">
        <v>701500</v>
      </c>
      <c r="F2216" t="s">
        <v>16</v>
      </c>
      <c r="G2216" t="s">
        <v>16</v>
      </c>
      <c r="H2216" s="1">
        <v>701500</v>
      </c>
      <c r="I2216" s="1">
        <v>250582</v>
      </c>
      <c r="J2216">
        <v>0.1</v>
      </c>
      <c r="K2216">
        <v>250582</v>
      </c>
      <c r="L2216" t="s">
        <v>558</v>
      </c>
      <c r="M2216">
        <v>2022</v>
      </c>
    </row>
    <row r="2217" spans="1:13" x14ac:dyDescent="0.45">
      <c r="A2217" t="s">
        <v>1402</v>
      </c>
      <c r="B2217">
        <v>23</v>
      </c>
      <c r="C2217" t="s">
        <v>26</v>
      </c>
      <c r="D2217" t="s">
        <v>34</v>
      </c>
      <c r="E2217" s="1">
        <v>700000</v>
      </c>
      <c r="F2217" t="s">
        <v>16</v>
      </c>
      <c r="G2217" t="s">
        <v>16</v>
      </c>
      <c r="H2217" s="1">
        <v>700000</v>
      </c>
      <c r="I2217" s="1">
        <v>188454</v>
      </c>
      <c r="J2217">
        <v>7.0000000000000007E-2</v>
      </c>
      <c r="K2217">
        <v>188454</v>
      </c>
      <c r="L2217" t="s">
        <v>558</v>
      </c>
      <c r="M2217">
        <v>2022</v>
      </c>
    </row>
    <row r="2218" spans="1:13" x14ac:dyDescent="0.45">
      <c r="A2218" t="s">
        <v>1403</v>
      </c>
      <c r="B2218">
        <v>22</v>
      </c>
      <c r="C2218" t="s">
        <v>19</v>
      </c>
      <c r="D2218" t="s">
        <v>34</v>
      </c>
      <c r="E2218" s="1">
        <v>700000</v>
      </c>
      <c r="F2218" t="s">
        <v>16</v>
      </c>
      <c r="G2218" t="s">
        <v>16</v>
      </c>
      <c r="H2218" s="1">
        <v>700000</v>
      </c>
      <c r="I2218" s="1">
        <v>130764</v>
      </c>
      <c r="J2218">
        <v>0.05</v>
      </c>
      <c r="K2218">
        <v>130764</v>
      </c>
      <c r="L2218" t="s">
        <v>558</v>
      </c>
      <c r="M2218">
        <v>2022</v>
      </c>
    </row>
    <row r="2219" spans="1:13" x14ac:dyDescent="0.45">
      <c r="A2219" t="s">
        <v>599</v>
      </c>
      <c r="B2219">
        <v>30</v>
      </c>
      <c r="C2219" t="s">
        <v>58</v>
      </c>
      <c r="D2219" t="s">
        <v>15</v>
      </c>
      <c r="E2219" s="1">
        <v>2725000</v>
      </c>
      <c r="F2219" t="s">
        <v>16</v>
      </c>
      <c r="G2219" t="s">
        <v>16</v>
      </c>
      <c r="H2219" s="1">
        <v>2725000</v>
      </c>
      <c r="I2219" s="1">
        <v>2725000</v>
      </c>
      <c r="J2219">
        <v>5.63</v>
      </c>
      <c r="K2219">
        <v>2725000</v>
      </c>
      <c r="L2219" t="s">
        <v>587</v>
      </c>
      <c r="M2219">
        <v>2022</v>
      </c>
    </row>
    <row r="2220" spans="1:13" x14ac:dyDescent="0.45">
      <c r="A2220" t="s">
        <v>604</v>
      </c>
      <c r="B2220">
        <v>30</v>
      </c>
      <c r="C2220" t="s">
        <v>26</v>
      </c>
      <c r="D2220" t="s">
        <v>362</v>
      </c>
      <c r="E2220" s="1">
        <v>2250000</v>
      </c>
      <c r="F2220" t="s">
        <v>16</v>
      </c>
      <c r="G2220" t="s">
        <v>16</v>
      </c>
      <c r="H2220" s="1">
        <v>2250000</v>
      </c>
      <c r="I2220" s="1">
        <v>2250000</v>
      </c>
      <c r="J2220">
        <v>4.6399999999999997</v>
      </c>
      <c r="K2220">
        <v>2250000</v>
      </c>
      <c r="L2220" t="s">
        <v>587</v>
      </c>
      <c r="M2220">
        <v>2022</v>
      </c>
    </row>
    <row r="2221" spans="1:13" x14ac:dyDescent="0.45">
      <c r="A2221" t="s">
        <v>30</v>
      </c>
      <c r="B2221">
        <v>37</v>
      </c>
      <c r="C2221" t="s">
        <v>31</v>
      </c>
      <c r="D2221" t="s">
        <v>15</v>
      </c>
      <c r="E2221" s="1">
        <v>850000</v>
      </c>
      <c r="F2221" t="s">
        <v>16</v>
      </c>
      <c r="G2221" s="1">
        <v>100000</v>
      </c>
      <c r="H2221" s="1">
        <v>950000</v>
      </c>
      <c r="I2221" s="1">
        <v>950000</v>
      </c>
      <c r="J2221">
        <v>1.96</v>
      </c>
      <c r="K2221">
        <v>850000</v>
      </c>
      <c r="L2221" t="s">
        <v>587</v>
      </c>
      <c r="M2221">
        <v>2022</v>
      </c>
    </row>
    <row r="2222" spans="1:13" x14ac:dyDescent="0.45">
      <c r="A2222" t="s">
        <v>610</v>
      </c>
      <c r="B2222">
        <v>27</v>
      </c>
      <c r="C2222" t="s">
        <v>31</v>
      </c>
      <c r="D2222" t="s">
        <v>34</v>
      </c>
      <c r="E2222" s="1">
        <v>725000</v>
      </c>
      <c r="F2222" t="s">
        <v>16</v>
      </c>
      <c r="G2222" t="s">
        <v>16</v>
      </c>
      <c r="H2222" s="1">
        <v>725000</v>
      </c>
      <c r="I2222" s="1">
        <v>725000</v>
      </c>
      <c r="J2222">
        <v>1.5</v>
      </c>
      <c r="K2222">
        <v>725000</v>
      </c>
      <c r="L2222" t="s">
        <v>587</v>
      </c>
      <c r="M2222">
        <v>2022</v>
      </c>
    </row>
    <row r="2223" spans="1:13" x14ac:dyDescent="0.45">
      <c r="A2223" t="s">
        <v>1111</v>
      </c>
      <c r="B2223">
        <v>29</v>
      </c>
      <c r="C2223" t="s">
        <v>58</v>
      </c>
      <c r="D2223" t="s">
        <v>34</v>
      </c>
      <c r="E2223" s="1">
        <v>705000</v>
      </c>
      <c r="F2223" t="s">
        <v>16</v>
      </c>
      <c r="G2223" t="s">
        <v>16</v>
      </c>
      <c r="H2223" s="1">
        <v>705000</v>
      </c>
      <c r="I2223" s="1">
        <v>705000</v>
      </c>
      <c r="J2223">
        <v>1.46</v>
      </c>
      <c r="K2223">
        <v>705000</v>
      </c>
      <c r="L2223" t="s">
        <v>587</v>
      </c>
      <c r="M2223">
        <v>2022</v>
      </c>
    </row>
    <row r="2224" spans="1:13" x14ac:dyDescent="0.45">
      <c r="A2224" t="s">
        <v>1109</v>
      </c>
      <c r="B2224">
        <v>28</v>
      </c>
      <c r="C2224" t="s">
        <v>23</v>
      </c>
      <c r="D2224" t="s">
        <v>34</v>
      </c>
      <c r="E2224" s="1">
        <v>705000</v>
      </c>
      <c r="F2224" t="s">
        <v>16</v>
      </c>
      <c r="G2224" t="s">
        <v>16</v>
      </c>
      <c r="H2224" s="1">
        <v>705000</v>
      </c>
      <c r="I2224" s="1">
        <v>705000</v>
      </c>
      <c r="J2224">
        <v>1.46</v>
      </c>
      <c r="K2224">
        <v>705000</v>
      </c>
      <c r="L2224" t="s">
        <v>587</v>
      </c>
      <c r="M2224">
        <v>2022</v>
      </c>
    </row>
    <row r="2225" spans="1:13" x14ac:dyDescent="0.45">
      <c r="A2225" t="s">
        <v>1112</v>
      </c>
      <c r="B2225">
        <v>28</v>
      </c>
      <c r="C2225" t="s">
        <v>23</v>
      </c>
      <c r="D2225" t="s">
        <v>34</v>
      </c>
      <c r="E2225" s="1">
        <v>705000</v>
      </c>
      <c r="F2225" t="s">
        <v>16</v>
      </c>
      <c r="G2225" t="s">
        <v>16</v>
      </c>
      <c r="H2225" s="1">
        <v>705000</v>
      </c>
      <c r="I2225" s="1">
        <v>705000</v>
      </c>
      <c r="J2225">
        <v>1.46</v>
      </c>
      <c r="K2225">
        <v>705000</v>
      </c>
      <c r="L2225" t="s">
        <v>587</v>
      </c>
      <c r="M2225">
        <v>2022</v>
      </c>
    </row>
    <row r="2226" spans="1:13" x14ac:dyDescent="0.45">
      <c r="A2226" t="s">
        <v>1404</v>
      </c>
      <c r="B2226">
        <v>27</v>
      </c>
      <c r="C2226" t="s">
        <v>60</v>
      </c>
      <c r="D2226" t="s">
        <v>34</v>
      </c>
      <c r="E2226" s="1">
        <v>705000</v>
      </c>
      <c r="F2226" t="s">
        <v>16</v>
      </c>
      <c r="G2226" t="s">
        <v>16</v>
      </c>
      <c r="H2226" s="1">
        <v>705000</v>
      </c>
      <c r="I2226" s="1">
        <v>705000</v>
      </c>
      <c r="J2226">
        <v>1.46</v>
      </c>
      <c r="K2226">
        <v>705000</v>
      </c>
      <c r="L2226" t="s">
        <v>587</v>
      </c>
      <c r="M2226">
        <v>2022</v>
      </c>
    </row>
    <row r="2227" spans="1:13" x14ac:dyDescent="0.45">
      <c r="A2227" t="s">
        <v>1116</v>
      </c>
      <c r="B2227">
        <v>28</v>
      </c>
      <c r="C2227" t="s">
        <v>28</v>
      </c>
      <c r="D2227" t="s">
        <v>34</v>
      </c>
      <c r="E2227" s="1">
        <v>700000</v>
      </c>
      <c r="F2227" t="s">
        <v>16</v>
      </c>
      <c r="G2227" t="s">
        <v>16</v>
      </c>
      <c r="H2227" s="1">
        <v>700000</v>
      </c>
      <c r="I2227" s="1">
        <v>700000</v>
      </c>
      <c r="J2227">
        <v>1.44</v>
      </c>
      <c r="K2227">
        <v>700000</v>
      </c>
      <c r="L2227" t="s">
        <v>587</v>
      </c>
      <c r="M2227">
        <v>2022</v>
      </c>
    </row>
    <row r="2228" spans="1:13" x14ac:dyDescent="0.45">
      <c r="A2228" t="s">
        <v>1405</v>
      </c>
      <c r="B2228">
        <v>27</v>
      </c>
      <c r="C2228" t="s">
        <v>28</v>
      </c>
      <c r="D2228" t="s">
        <v>34</v>
      </c>
      <c r="E2228" s="1">
        <v>700000</v>
      </c>
      <c r="F2228" t="s">
        <v>16</v>
      </c>
      <c r="G2228" t="s">
        <v>16</v>
      </c>
      <c r="H2228" s="1">
        <v>700000</v>
      </c>
      <c r="I2228" s="1">
        <v>615360</v>
      </c>
      <c r="J2228">
        <v>1.27</v>
      </c>
      <c r="K2228">
        <v>615360</v>
      </c>
      <c r="L2228" t="s">
        <v>587</v>
      </c>
      <c r="M2228">
        <v>2022</v>
      </c>
    </row>
    <row r="2229" spans="1:13" x14ac:dyDescent="0.45">
      <c r="A2229" t="s">
        <v>1406</v>
      </c>
      <c r="B2229">
        <v>27</v>
      </c>
      <c r="C2229" t="s">
        <v>23</v>
      </c>
      <c r="D2229" t="s">
        <v>34</v>
      </c>
      <c r="E2229" s="1">
        <v>700000</v>
      </c>
      <c r="F2229" t="s">
        <v>16</v>
      </c>
      <c r="G2229" t="s">
        <v>16</v>
      </c>
      <c r="H2229" s="1">
        <v>700000</v>
      </c>
      <c r="I2229" s="1">
        <v>499980</v>
      </c>
      <c r="J2229">
        <v>1.03</v>
      </c>
      <c r="K2229">
        <v>499980</v>
      </c>
      <c r="L2229" t="s">
        <v>587</v>
      </c>
      <c r="M2229">
        <v>2022</v>
      </c>
    </row>
    <row r="2230" spans="1:13" x14ac:dyDescent="0.45">
      <c r="A2230" t="s">
        <v>1407</v>
      </c>
      <c r="B2230">
        <v>32</v>
      </c>
      <c r="C2230" t="s">
        <v>28</v>
      </c>
      <c r="E2230" s="1">
        <v>700000</v>
      </c>
      <c r="F2230" t="s">
        <v>16</v>
      </c>
      <c r="G2230" t="s">
        <v>16</v>
      </c>
      <c r="H2230" s="1">
        <v>700000</v>
      </c>
      <c r="I2230" s="1">
        <v>484596</v>
      </c>
      <c r="J2230">
        <v>1</v>
      </c>
      <c r="K2230">
        <v>484596</v>
      </c>
      <c r="L2230" t="s">
        <v>587</v>
      </c>
      <c r="M2230">
        <v>2022</v>
      </c>
    </row>
    <row r="2231" spans="1:13" x14ac:dyDescent="0.45">
      <c r="A2231" t="s">
        <v>1408</v>
      </c>
      <c r="B2231">
        <v>23</v>
      </c>
      <c r="C2231" t="s">
        <v>19</v>
      </c>
      <c r="D2231" t="s">
        <v>34</v>
      </c>
      <c r="E2231" s="1">
        <v>700000</v>
      </c>
      <c r="F2231" t="s">
        <v>16</v>
      </c>
      <c r="G2231" t="s">
        <v>16</v>
      </c>
      <c r="H2231" s="1">
        <v>700000</v>
      </c>
      <c r="I2231" s="1">
        <v>480750</v>
      </c>
      <c r="J2231">
        <v>0.99</v>
      </c>
      <c r="K2231">
        <v>480750</v>
      </c>
      <c r="L2231" t="s">
        <v>587</v>
      </c>
      <c r="M2231">
        <v>2022</v>
      </c>
    </row>
    <row r="2232" spans="1:13" x14ac:dyDescent="0.45">
      <c r="A2232" t="s">
        <v>1409</v>
      </c>
      <c r="B2232">
        <v>23</v>
      </c>
      <c r="C2232" t="s">
        <v>43</v>
      </c>
      <c r="D2232" t="s">
        <v>34</v>
      </c>
      <c r="E2232" s="1">
        <v>710000</v>
      </c>
      <c r="F2232" t="s">
        <v>16</v>
      </c>
      <c r="G2232" t="s">
        <v>16</v>
      </c>
      <c r="H2232" s="1">
        <v>710000</v>
      </c>
      <c r="I2232" s="1">
        <v>479823</v>
      </c>
      <c r="J2232">
        <v>0.99</v>
      </c>
      <c r="K2232">
        <v>479823</v>
      </c>
      <c r="L2232" t="s">
        <v>587</v>
      </c>
      <c r="M2232">
        <v>2022</v>
      </c>
    </row>
    <row r="2233" spans="1:13" x14ac:dyDescent="0.45">
      <c r="A2233" t="s">
        <v>1410</v>
      </c>
      <c r="B2233">
        <v>26</v>
      </c>
      <c r="C2233" t="s">
        <v>14</v>
      </c>
      <c r="D2233" t="s">
        <v>34</v>
      </c>
      <c r="E2233" s="1">
        <v>700000</v>
      </c>
      <c r="F2233" t="s">
        <v>16</v>
      </c>
      <c r="G2233" t="s">
        <v>16</v>
      </c>
      <c r="H2233" s="1">
        <v>700000</v>
      </c>
      <c r="I2233" s="1">
        <v>438444</v>
      </c>
      <c r="J2233">
        <v>0.91</v>
      </c>
      <c r="K2233">
        <v>438444</v>
      </c>
      <c r="L2233" t="s">
        <v>587</v>
      </c>
      <c r="M2233">
        <v>2022</v>
      </c>
    </row>
    <row r="2234" spans="1:13" x14ac:dyDescent="0.45">
      <c r="A2234" t="s">
        <v>1411</v>
      </c>
      <c r="B2234">
        <v>24</v>
      </c>
      <c r="C2234" t="s">
        <v>14</v>
      </c>
      <c r="D2234" t="s">
        <v>34</v>
      </c>
      <c r="E2234" s="1">
        <v>700000</v>
      </c>
      <c r="F2234" t="s">
        <v>16</v>
      </c>
      <c r="G2234" t="s">
        <v>16</v>
      </c>
      <c r="H2234" s="1">
        <v>700000</v>
      </c>
      <c r="I2234" s="1">
        <v>265374</v>
      </c>
      <c r="J2234">
        <v>0.55000000000000004</v>
      </c>
      <c r="K2234">
        <v>265374</v>
      </c>
      <c r="L2234" t="s">
        <v>587</v>
      </c>
      <c r="M2234">
        <v>2022</v>
      </c>
    </row>
    <row r="2235" spans="1:13" x14ac:dyDescent="0.45">
      <c r="A2235" t="s">
        <v>725</v>
      </c>
      <c r="B2235">
        <v>31</v>
      </c>
      <c r="C2235" t="s">
        <v>28</v>
      </c>
      <c r="D2235" t="s">
        <v>34</v>
      </c>
      <c r="E2235" s="1">
        <v>700000</v>
      </c>
      <c r="F2235" t="s">
        <v>16</v>
      </c>
      <c r="G2235" t="s">
        <v>16</v>
      </c>
      <c r="H2235" s="1">
        <v>700000</v>
      </c>
      <c r="I2235" s="1">
        <v>238452</v>
      </c>
      <c r="J2235">
        <v>0.49</v>
      </c>
      <c r="K2235">
        <v>238452</v>
      </c>
      <c r="L2235" t="s">
        <v>587</v>
      </c>
      <c r="M2235">
        <v>2022</v>
      </c>
    </row>
    <row r="2236" spans="1:13" x14ac:dyDescent="0.45">
      <c r="A2236" t="s">
        <v>1412</v>
      </c>
      <c r="B2236">
        <v>26</v>
      </c>
      <c r="C2236" t="s">
        <v>23</v>
      </c>
      <c r="D2236" t="s">
        <v>34</v>
      </c>
      <c r="E2236" s="1">
        <v>700000</v>
      </c>
      <c r="F2236" t="s">
        <v>16</v>
      </c>
      <c r="G2236" t="s">
        <v>16</v>
      </c>
      <c r="H2236" s="1">
        <v>700000</v>
      </c>
      <c r="I2236" s="1">
        <v>215376</v>
      </c>
      <c r="J2236">
        <v>0.44</v>
      </c>
      <c r="K2236">
        <v>215376</v>
      </c>
      <c r="L2236" t="s">
        <v>587</v>
      </c>
      <c r="M2236">
        <v>2022</v>
      </c>
    </row>
    <row r="2237" spans="1:13" x14ac:dyDescent="0.45">
      <c r="A2237" t="s">
        <v>1413</v>
      </c>
      <c r="B2237">
        <v>25</v>
      </c>
      <c r="C2237" t="s">
        <v>23</v>
      </c>
      <c r="D2237" t="s">
        <v>34</v>
      </c>
      <c r="E2237" s="1">
        <v>700000</v>
      </c>
      <c r="F2237" t="s">
        <v>16</v>
      </c>
      <c r="G2237" t="s">
        <v>16</v>
      </c>
      <c r="H2237" s="1">
        <v>700000</v>
      </c>
      <c r="I2237" s="1">
        <v>203838</v>
      </c>
      <c r="J2237">
        <v>0.42</v>
      </c>
      <c r="K2237">
        <v>203838</v>
      </c>
      <c r="L2237" t="s">
        <v>587</v>
      </c>
      <c r="M2237">
        <v>2022</v>
      </c>
    </row>
    <row r="2238" spans="1:13" x14ac:dyDescent="0.45">
      <c r="A2238" t="s">
        <v>1414</v>
      </c>
      <c r="B2238">
        <v>24</v>
      </c>
      <c r="C2238" t="s">
        <v>31</v>
      </c>
      <c r="D2238" t="s">
        <v>34</v>
      </c>
      <c r="E2238" s="1">
        <v>700000</v>
      </c>
      <c r="F2238" t="s">
        <v>16</v>
      </c>
      <c r="G2238" t="s">
        <v>16</v>
      </c>
      <c r="H2238" s="1">
        <v>700000</v>
      </c>
      <c r="I2238" s="1">
        <v>192300</v>
      </c>
      <c r="J2238">
        <v>0.4</v>
      </c>
      <c r="K2238">
        <v>192300</v>
      </c>
      <c r="L2238" t="s">
        <v>587</v>
      </c>
      <c r="M2238">
        <v>2022</v>
      </c>
    </row>
    <row r="2239" spans="1:13" x14ac:dyDescent="0.45">
      <c r="A2239" t="s">
        <v>1415</v>
      </c>
      <c r="B2239">
        <v>28</v>
      </c>
      <c r="C2239" t="s">
        <v>28</v>
      </c>
      <c r="D2239" t="s">
        <v>34</v>
      </c>
      <c r="E2239" s="1">
        <v>700000</v>
      </c>
      <c r="F2239" t="s">
        <v>16</v>
      </c>
      <c r="G2239" t="s">
        <v>16</v>
      </c>
      <c r="H2239" s="1">
        <v>700000</v>
      </c>
      <c r="I2239" s="1">
        <v>169224</v>
      </c>
      <c r="J2239">
        <v>0.35</v>
      </c>
      <c r="K2239">
        <v>169224</v>
      </c>
      <c r="L2239" t="s">
        <v>587</v>
      </c>
      <c r="M2239">
        <v>2022</v>
      </c>
    </row>
    <row r="2240" spans="1:13" x14ac:dyDescent="0.45">
      <c r="A2240" t="s">
        <v>1416</v>
      </c>
      <c r="B2240">
        <v>27</v>
      </c>
      <c r="C2240" t="s">
        <v>115</v>
      </c>
      <c r="D2240" t="s">
        <v>34</v>
      </c>
      <c r="E2240" s="1">
        <v>800000</v>
      </c>
      <c r="F2240" t="s">
        <v>16</v>
      </c>
      <c r="G2240" t="s">
        <v>16</v>
      </c>
      <c r="H2240" s="1">
        <v>800000</v>
      </c>
      <c r="I2240" s="1">
        <v>162637</v>
      </c>
      <c r="J2240">
        <v>0.34</v>
      </c>
      <c r="K2240">
        <v>162637</v>
      </c>
      <c r="L2240" t="s">
        <v>587</v>
      </c>
      <c r="M2240">
        <v>2022</v>
      </c>
    </row>
    <row r="2241" spans="1:13" x14ac:dyDescent="0.45">
      <c r="A2241" t="s">
        <v>1417</v>
      </c>
      <c r="B2241">
        <v>28</v>
      </c>
      <c r="C2241" t="s">
        <v>28</v>
      </c>
      <c r="D2241" t="s">
        <v>34</v>
      </c>
      <c r="E2241" s="1">
        <v>700000</v>
      </c>
      <c r="F2241" t="s">
        <v>16</v>
      </c>
      <c r="G2241" t="s">
        <v>16</v>
      </c>
      <c r="H2241" s="1">
        <v>700000</v>
      </c>
      <c r="I2241" s="1">
        <v>161532</v>
      </c>
      <c r="J2241">
        <v>0.33</v>
      </c>
      <c r="K2241">
        <v>161532</v>
      </c>
      <c r="L2241" t="s">
        <v>587</v>
      </c>
      <c r="M2241">
        <v>2022</v>
      </c>
    </row>
    <row r="2242" spans="1:13" x14ac:dyDescent="0.45">
      <c r="A2242" t="s">
        <v>1418</v>
      </c>
      <c r="B2242">
        <v>24</v>
      </c>
      <c r="C2242" t="s">
        <v>23</v>
      </c>
      <c r="D2242" t="s">
        <v>34</v>
      </c>
      <c r="E2242" s="1">
        <v>700000</v>
      </c>
      <c r="F2242" t="s">
        <v>16</v>
      </c>
      <c r="G2242" t="s">
        <v>16</v>
      </c>
      <c r="H2242" s="1">
        <v>700000</v>
      </c>
      <c r="I2242" s="1">
        <v>130764</v>
      </c>
      <c r="J2242">
        <v>0.27</v>
      </c>
      <c r="K2242">
        <v>130764</v>
      </c>
      <c r="L2242" t="s">
        <v>587</v>
      </c>
      <c r="M2242">
        <v>2022</v>
      </c>
    </row>
    <row r="2243" spans="1:13" x14ac:dyDescent="0.45">
      <c r="A2243" t="s">
        <v>1419</v>
      </c>
      <c r="B2243">
        <v>29</v>
      </c>
      <c r="C2243" t="s">
        <v>28</v>
      </c>
      <c r="D2243" t="s">
        <v>34</v>
      </c>
      <c r="E2243" s="1">
        <v>700000</v>
      </c>
      <c r="F2243" t="s">
        <v>16</v>
      </c>
      <c r="G2243" t="s">
        <v>16</v>
      </c>
      <c r="H2243" s="1">
        <v>700000</v>
      </c>
      <c r="I2243" s="1">
        <v>111534</v>
      </c>
      <c r="J2243">
        <v>0.23</v>
      </c>
      <c r="K2243">
        <v>111534</v>
      </c>
      <c r="L2243" t="s">
        <v>587</v>
      </c>
      <c r="M2243">
        <v>2022</v>
      </c>
    </row>
    <row r="2244" spans="1:13" x14ac:dyDescent="0.45">
      <c r="A2244" t="s">
        <v>1420</v>
      </c>
      <c r="B2244">
        <v>21</v>
      </c>
      <c r="C2244" t="s">
        <v>14</v>
      </c>
      <c r="D2244" t="s">
        <v>34</v>
      </c>
      <c r="E2244" s="1">
        <v>700000</v>
      </c>
      <c r="F2244" t="s">
        <v>16</v>
      </c>
      <c r="G2244" t="s">
        <v>16</v>
      </c>
      <c r="H2244" s="1">
        <v>700000</v>
      </c>
      <c r="I2244" s="1">
        <v>65382</v>
      </c>
      <c r="J2244">
        <v>0.13</v>
      </c>
      <c r="K2244">
        <v>65382</v>
      </c>
      <c r="L2244" t="s">
        <v>587</v>
      </c>
      <c r="M2244">
        <v>2022</v>
      </c>
    </row>
    <row r="2245" spans="1:13" x14ac:dyDescent="0.45">
      <c r="A2245" t="s">
        <v>1421</v>
      </c>
      <c r="B2245">
        <v>25</v>
      </c>
      <c r="C2245" t="s">
        <v>21</v>
      </c>
      <c r="D2245" t="s">
        <v>34</v>
      </c>
      <c r="E2245" s="1">
        <v>700000</v>
      </c>
      <c r="F2245" t="s">
        <v>16</v>
      </c>
      <c r="G2245" t="s">
        <v>16</v>
      </c>
      <c r="H2245" s="1">
        <v>700000</v>
      </c>
      <c r="I2245" s="1">
        <v>57690</v>
      </c>
      <c r="J2245">
        <v>0.12</v>
      </c>
      <c r="K2245">
        <v>57690</v>
      </c>
      <c r="L2245" t="s">
        <v>587</v>
      </c>
      <c r="M2245">
        <v>2022</v>
      </c>
    </row>
    <row r="2246" spans="1:13" x14ac:dyDescent="0.45">
      <c r="A2246" t="s">
        <v>1422</v>
      </c>
      <c r="B2246">
        <v>26</v>
      </c>
      <c r="C2246" t="s">
        <v>26</v>
      </c>
      <c r="D2246" t="s">
        <v>34</v>
      </c>
      <c r="E2246" s="1">
        <v>700800</v>
      </c>
      <c r="F2246" t="s">
        <v>16</v>
      </c>
      <c r="G2246" t="s">
        <v>16</v>
      </c>
      <c r="H2246" s="1">
        <v>700800</v>
      </c>
      <c r="I2246" s="1">
        <v>46212</v>
      </c>
      <c r="J2246">
        <v>0.1</v>
      </c>
      <c r="K2246">
        <v>46212</v>
      </c>
      <c r="L2246" t="s">
        <v>587</v>
      </c>
      <c r="M2246">
        <v>2022</v>
      </c>
    </row>
    <row r="2247" spans="1:13" x14ac:dyDescent="0.45">
      <c r="A2247" t="s">
        <v>1423</v>
      </c>
      <c r="B2247">
        <v>27</v>
      </c>
      <c r="C2247" t="s">
        <v>26</v>
      </c>
      <c r="D2247" t="s">
        <v>34</v>
      </c>
      <c r="E2247" s="1">
        <v>700000</v>
      </c>
      <c r="F2247" t="s">
        <v>16</v>
      </c>
      <c r="G2247" t="s">
        <v>16</v>
      </c>
      <c r="H2247" s="1">
        <v>700000</v>
      </c>
      <c r="I2247" s="1">
        <v>7692</v>
      </c>
      <c r="J2247">
        <v>0.02</v>
      </c>
      <c r="K2247">
        <v>7692</v>
      </c>
      <c r="L2247" t="s">
        <v>587</v>
      </c>
      <c r="M2247">
        <v>2022</v>
      </c>
    </row>
    <row r="2248" spans="1:13" x14ac:dyDescent="0.45">
      <c r="A2248" t="s">
        <v>615</v>
      </c>
      <c r="B2248">
        <v>29</v>
      </c>
      <c r="C2248" t="s">
        <v>115</v>
      </c>
      <c r="D2248" t="s">
        <v>15</v>
      </c>
      <c r="E2248" s="1">
        <v>26000000</v>
      </c>
      <c r="F2248" s="1">
        <v>1538462</v>
      </c>
      <c r="G2248" s="1">
        <v>100000</v>
      </c>
      <c r="H2248" s="1">
        <v>27638462</v>
      </c>
      <c r="I2248" s="1">
        <v>27638462</v>
      </c>
      <c r="J2248">
        <v>11.3</v>
      </c>
      <c r="K2248">
        <v>25384615</v>
      </c>
      <c r="L2248" t="s">
        <v>616</v>
      </c>
      <c r="M2248">
        <v>2022</v>
      </c>
    </row>
    <row r="2249" spans="1:13" x14ac:dyDescent="0.45">
      <c r="A2249" t="s">
        <v>617</v>
      </c>
      <c r="B2249">
        <v>32</v>
      </c>
      <c r="C2249" t="s">
        <v>23</v>
      </c>
      <c r="D2249" t="s">
        <v>15</v>
      </c>
      <c r="E2249" s="1">
        <v>26000000</v>
      </c>
      <c r="F2249" t="s">
        <v>16</v>
      </c>
      <c r="G2249" t="s">
        <v>16</v>
      </c>
      <c r="H2249" s="1">
        <v>26000000</v>
      </c>
      <c r="I2249" s="1">
        <v>26000000</v>
      </c>
      <c r="J2249">
        <v>10.63</v>
      </c>
      <c r="K2249">
        <v>23600000</v>
      </c>
      <c r="L2249" t="s">
        <v>616</v>
      </c>
      <c r="M2249">
        <v>2022</v>
      </c>
    </row>
    <row r="2250" spans="1:13" x14ac:dyDescent="0.45">
      <c r="A2250" t="s">
        <v>621</v>
      </c>
      <c r="B2250">
        <v>31</v>
      </c>
      <c r="C2250" t="s">
        <v>31</v>
      </c>
      <c r="D2250" t="s">
        <v>15</v>
      </c>
      <c r="E2250" s="1">
        <v>23875000</v>
      </c>
      <c r="F2250" t="s">
        <v>16</v>
      </c>
      <c r="G2250" t="s">
        <v>16</v>
      </c>
      <c r="H2250" s="1">
        <v>23875000</v>
      </c>
      <c r="I2250" s="1">
        <v>23875000</v>
      </c>
      <c r="J2250">
        <v>9.77</v>
      </c>
      <c r="K2250">
        <v>23100000</v>
      </c>
      <c r="L2250" t="s">
        <v>616</v>
      </c>
      <c r="M2250">
        <v>2022</v>
      </c>
    </row>
    <row r="2251" spans="1:13" x14ac:dyDescent="0.45">
      <c r="A2251" t="s">
        <v>209</v>
      </c>
      <c r="B2251">
        <v>30</v>
      </c>
      <c r="C2251" t="s">
        <v>21</v>
      </c>
      <c r="D2251" t="s">
        <v>15</v>
      </c>
      <c r="E2251" s="1">
        <v>20000000</v>
      </c>
      <c r="F2251" t="s">
        <v>16</v>
      </c>
      <c r="G2251" t="s">
        <v>16</v>
      </c>
      <c r="H2251" s="1">
        <v>20000000</v>
      </c>
      <c r="I2251" s="1">
        <v>20000000</v>
      </c>
      <c r="J2251">
        <v>8.18</v>
      </c>
      <c r="K2251">
        <v>20000000</v>
      </c>
      <c r="L2251" t="s">
        <v>616</v>
      </c>
      <c r="M2251">
        <v>2022</v>
      </c>
    </row>
    <row r="2252" spans="1:13" x14ac:dyDescent="0.45">
      <c r="A2252" t="s">
        <v>156</v>
      </c>
      <c r="B2252">
        <v>29</v>
      </c>
      <c r="C2252" t="s">
        <v>58</v>
      </c>
      <c r="D2252" t="s">
        <v>15</v>
      </c>
      <c r="E2252" s="1">
        <v>19000000</v>
      </c>
      <c r="F2252" t="s">
        <v>16</v>
      </c>
      <c r="G2252" t="s">
        <v>16</v>
      </c>
      <c r="H2252" s="1">
        <v>19000000</v>
      </c>
      <c r="I2252" s="1">
        <v>19000000</v>
      </c>
      <c r="J2252">
        <v>7.77</v>
      </c>
      <c r="K2252">
        <v>19750000</v>
      </c>
      <c r="L2252" t="s">
        <v>616</v>
      </c>
      <c r="M2252">
        <v>2022</v>
      </c>
    </row>
    <row r="2253" spans="1:13" x14ac:dyDescent="0.45">
      <c r="A2253" t="s">
        <v>623</v>
      </c>
      <c r="B2253">
        <v>29</v>
      </c>
      <c r="C2253" t="s">
        <v>23</v>
      </c>
      <c r="D2253" t="s">
        <v>15</v>
      </c>
      <c r="E2253" s="1">
        <v>15000000</v>
      </c>
      <c r="F2253" s="1">
        <v>500000</v>
      </c>
      <c r="G2253" t="s">
        <v>16</v>
      </c>
      <c r="H2253" s="1">
        <v>15500000</v>
      </c>
      <c r="I2253" s="1">
        <v>15500000</v>
      </c>
      <c r="J2253">
        <v>6.34</v>
      </c>
      <c r="K2253">
        <v>11250000</v>
      </c>
      <c r="L2253" t="s">
        <v>616</v>
      </c>
      <c r="M2253">
        <v>2022</v>
      </c>
    </row>
    <row r="2254" spans="1:13" x14ac:dyDescent="0.45">
      <c r="A2254" t="s">
        <v>619</v>
      </c>
      <c r="B2254">
        <v>32</v>
      </c>
      <c r="C2254" t="s">
        <v>26</v>
      </c>
      <c r="D2254" t="s">
        <v>15</v>
      </c>
      <c r="E2254" s="1">
        <v>14250000</v>
      </c>
      <c r="F2254" s="1">
        <v>600000</v>
      </c>
      <c r="G2254" t="s">
        <v>16</v>
      </c>
      <c r="H2254" s="1">
        <v>14850000</v>
      </c>
      <c r="I2254" s="1">
        <v>14850000</v>
      </c>
      <c r="J2254">
        <v>6.07</v>
      </c>
      <c r="K2254">
        <v>14000000</v>
      </c>
      <c r="L2254" t="s">
        <v>616</v>
      </c>
      <c r="M2254">
        <v>2022</v>
      </c>
    </row>
    <row r="2255" spans="1:13" x14ac:dyDescent="0.45">
      <c r="A2255" t="s">
        <v>820</v>
      </c>
      <c r="B2255">
        <v>34</v>
      </c>
      <c r="C2255" t="s">
        <v>23</v>
      </c>
      <c r="D2255" t="s">
        <v>15</v>
      </c>
      <c r="E2255" s="1">
        <v>7000000</v>
      </c>
      <c r="F2255" t="s">
        <v>16</v>
      </c>
      <c r="G2255" s="1">
        <v>1000000</v>
      </c>
      <c r="H2255" s="1">
        <v>8000000</v>
      </c>
      <c r="I2255" s="1">
        <v>8000000</v>
      </c>
      <c r="J2255">
        <v>3.27</v>
      </c>
      <c r="K2255">
        <v>9333333</v>
      </c>
      <c r="L2255" t="s">
        <v>616</v>
      </c>
      <c r="M2255">
        <v>2022</v>
      </c>
    </row>
    <row r="2256" spans="1:13" x14ac:dyDescent="0.45">
      <c r="A2256" t="s">
        <v>1424</v>
      </c>
      <c r="B2256">
        <v>29</v>
      </c>
      <c r="C2256" t="s">
        <v>36</v>
      </c>
      <c r="D2256" t="s">
        <v>362</v>
      </c>
      <c r="E2256" s="1">
        <v>7700000</v>
      </c>
      <c r="F2256" t="s">
        <v>16</v>
      </c>
      <c r="G2256" t="s">
        <v>16</v>
      </c>
      <c r="H2256" s="1">
        <v>7700000</v>
      </c>
      <c r="I2256" s="1">
        <v>7700000</v>
      </c>
      <c r="J2256">
        <v>3.15</v>
      </c>
      <c r="K2256">
        <v>7700000</v>
      </c>
      <c r="L2256" t="s">
        <v>616</v>
      </c>
      <c r="M2256">
        <v>2022</v>
      </c>
    </row>
    <row r="2257" spans="1:13" x14ac:dyDescent="0.45">
      <c r="A2257" t="s">
        <v>1090</v>
      </c>
      <c r="B2257">
        <v>29</v>
      </c>
      <c r="C2257" t="s">
        <v>23</v>
      </c>
      <c r="D2257" t="s">
        <v>15</v>
      </c>
      <c r="E2257" s="1">
        <v>21000000</v>
      </c>
      <c r="F2257" t="s">
        <v>16</v>
      </c>
      <c r="G2257" t="s">
        <v>16</v>
      </c>
      <c r="H2257" s="1">
        <v>21000000</v>
      </c>
      <c r="I2257" s="1">
        <v>7384640</v>
      </c>
      <c r="J2257">
        <v>3.02</v>
      </c>
      <c r="K2257">
        <v>7384640</v>
      </c>
      <c r="L2257" t="s">
        <v>616</v>
      </c>
      <c r="M2257">
        <v>2022</v>
      </c>
    </row>
    <row r="2258" spans="1:13" x14ac:dyDescent="0.45">
      <c r="A2258" t="s">
        <v>239</v>
      </c>
      <c r="B2258">
        <v>32</v>
      </c>
      <c r="C2258" t="s">
        <v>28</v>
      </c>
      <c r="D2258" t="s">
        <v>15</v>
      </c>
      <c r="E2258" s="1">
        <v>6000000</v>
      </c>
      <c r="F2258" t="s">
        <v>16</v>
      </c>
      <c r="G2258" t="s">
        <v>16</v>
      </c>
      <c r="H2258" s="1">
        <v>6000000</v>
      </c>
      <c r="I2258" s="1">
        <v>6000000</v>
      </c>
      <c r="J2258">
        <v>2.4500000000000002</v>
      </c>
      <c r="K2258">
        <v>6000000</v>
      </c>
      <c r="L2258" t="s">
        <v>616</v>
      </c>
      <c r="M2258">
        <v>2022</v>
      </c>
    </row>
    <row r="2259" spans="1:13" x14ac:dyDescent="0.45">
      <c r="A2259" t="s">
        <v>627</v>
      </c>
      <c r="B2259">
        <v>28</v>
      </c>
      <c r="C2259" t="s">
        <v>28</v>
      </c>
      <c r="D2259" t="s">
        <v>15</v>
      </c>
      <c r="E2259" s="1">
        <v>5550000</v>
      </c>
      <c r="F2259" t="s">
        <v>16</v>
      </c>
      <c r="G2259" t="s">
        <v>16</v>
      </c>
      <c r="H2259" s="1">
        <v>5550000</v>
      </c>
      <c r="I2259" s="1">
        <v>5550000</v>
      </c>
      <c r="J2259">
        <v>2.27</v>
      </c>
      <c r="K2259">
        <v>5500000</v>
      </c>
      <c r="L2259" t="s">
        <v>616</v>
      </c>
      <c r="M2259">
        <v>2022</v>
      </c>
    </row>
    <row r="2260" spans="1:13" x14ac:dyDescent="0.45">
      <c r="A2260" t="s">
        <v>1120</v>
      </c>
      <c r="B2260">
        <v>27</v>
      </c>
      <c r="C2260" t="s">
        <v>60</v>
      </c>
      <c r="D2260" t="s">
        <v>362</v>
      </c>
      <c r="E2260" s="1">
        <v>1900000</v>
      </c>
      <c r="F2260" t="s">
        <v>16</v>
      </c>
      <c r="G2260" t="s">
        <v>16</v>
      </c>
      <c r="H2260" s="1">
        <v>1900000</v>
      </c>
      <c r="I2260" s="1">
        <v>1900000</v>
      </c>
      <c r="J2260">
        <v>0.78</v>
      </c>
      <c r="K2260">
        <v>1900000</v>
      </c>
      <c r="L2260" t="s">
        <v>616</v>
      </c>
      <c r="M2260">
        <v>2022</v>
      </c>
    </row>
    <row r="2261" spans="1:13" x14ac:dyDescent="0.45">
      <c r="A2261" t="s">
        <v>1198</v>
      </c>
      <c r="B2261">
        <v>37</v>
      </c>
      <c r="C2261" t="s">
        <v>60</v>
      </c>
      <c r="D2261" t="s">
        <v>15</v>
      </c>
      <c r="E2261" s="1">
        <v>3500000</v>
      </c>
      <c r="F2261" t="s">
        <v>16</v>
      </c>
      <c r="G2261" s="1">
        <v>1600000</v>
      </c>
      <c r="H2261" s="1">
        <v>5100000</v>
      </c>
      <c r="I2261" s="1">
        <v>1230769</v>
      </c>
      <c r="J2261">
        <v>0.5</v>
      </c>
      <c r="K2261">
        <v>1230769</v>
      </c>
      <c r="L2261" t="s">
        <v>616</v>
      </c>
      <c r="M2261">
        <v>2022</v>
      </c>
    </row>
    <row r="2262" spans="1:13" x14ac:dyDescent="0.45">
      <c r="A2262" t="s">
        <v>636</v>
      </c>
      <c r="B2262">
        <v>26</v>
      </c>
      <c r="C2262" t="s">
        <v>23</v>
      </c>
      <c r="D2262" t="s">
        <v>34</v>
      </c>
      <c r="E2262" s="1">
        <v>730000</v>
      </c>
      <c r="F2262" t="s">
        <v>16</v>
      </c>
      <c r="G2262" t="s">
        <v>16</v>
      </c>
      <c r="H2262" s="1">
        <v>730000</v>
      </c>
      <c r="I2262" s="1">
        <v>730000</v>
      </c>
      <c r="J2262">
        <v>0.3</v>
      </c>
      <c r="K2262">
        <v>730000</v>
      </c>
      <c r="L2262" t="s">
        <v>616</v>
      </c>
      <c r="M2262">
        <v>2022</v>
      </c>
    </row>
    <row r="2263" spans="1:13" x14ac:dyDescent="0.45">
      <c r="A2263" t="s">
        <v>1122</v>
      </c>
      <c r="B2263">
        <v>27</v>
      </c>
      <c r="C2263" t="s">
        <v>28</v>
      </c>
      <c r="D2263" t="s">
        <v>270</v>
      </c>
      <c r="E2263" s="1">
        <v>725000</v>
      </c>
      <c r="F2263" t="s">
        <v>16</v>
      </c>
      <c r="G2263" t="s">
        <v>16</v>
      </c>
      <c r="H2263" s="1">
        <v>725000</v>
      </c>
      <c r="I2263" s="1">
        <v>725000</v>
      </c>
      <c r="J2263">
        <v>0.3</v>
      </c>
      <c r="K2263">
        <v>725000</v>
      </c>
      <c r="L2263" t="s">
        <v>616</v>
      </c>
      <c r="M2263">
        <v>2022</v>
      </c>
    </row>
    <row r="2264" spans="1:13" x14ac:dyDescent="0.45">
      <c r="A2264" t="s">
        <v>639</v>
      </c>
      <c r="B2264">
        <v>25</v>
      </c>
      <c r="C2264" t="s">
        <v>14</v>
      </c>
      <c r="D2264" t="s">
        <v>34</v>
      </c>
      <c r="E2264" s="1">
        <v>715000</v>
      </c>
      <c r="F2264" t="s">
        <v>16</v>
      </c>
      <c r="G2264" t="s">
        <v>16</v>
      </c>
      <c r="H2264" s="1">
        <v>715000</v>
      </c>
      <c r="I2264" s="1">
        <v>715000</v>
      </c>
      <c r="J2264">
        <v>0.28999999999999998</v>
      </c>
      <c r="K2264">
        <v>715000</v>
      </c>
      <c r="L2264" t="s">
        <v>616</v>
      </c>
      <c r="M2264">
        <v>2022</v>
      </c>
    </row>
    <row r="2265" spans="1:13" x14ac:dyDescent="0.45">
      <c r="A2265" t="s">
        <v>1425</v>
      </c>
      <c r="B2265">
        <v>29</v>
      </c>
      <c r="C2265" t="s">
        <v>31</v>
      </c>
      <c r="D2265" t="s">
        <v>34</v>
      </c>
      <c r="E2265" s="1">
        <v>704500</v>
      </c>
      <c r="F2265" t="s">
        <v>16</v>
      </c>
      <c r="G2265" t="s">
        <v>16</v>
      </c>
      <c r="H2265" s="1">
        <v>704500</v>
      </c>
      <c r="I2265" s="1">
        <v>704500</v>
      </c>
      <c r="J2265">
        <v>0.28999999999999998</v>
      </c>
      <c r="K2265">
        <v>704500</v>
      </c>
      <c r="L2265" t="s">
        <v>616</v>
      </c>
      <c r="M2265">
        <v>2022</v>
      </c>
    </row>
    <row r="2266" spans="1:13" x14ac:dyDescent="0.45">
      <c r="A2266" t="s">
        <v>1065</v>
      </c>
      <c r="B2266">
        <v>30</v>
      </c>
      <c r="C2266" t="s">
        <v>28</v>
      </c>
      <c r="D2266" t="s">
        <v>34</v>
      </c>
      <c r="E2266" s="1">
        <v>700000</v>
      </c>
      <c r="F2266" t="s">
        <v>16</v>
      </c>
      <c r="G2266" t="s">
        <v>16</v>
      </c>
      <c r="H2266" s="1">
        <v>700000</v>
      </c>
      <c r="I2266" s="1">
        <v>673050</v>
      </c>
      <c r="J2266">
        <v>0.28000000000000003</v>
      </c>
      <c r="K2266">
        <v>673050</v>
      </c>
      <c r="L2266" t="s">
        <v>616</v>
      </c>
      <c r="M2266">
        <v>2022</v>
      </c>
    </row>
    <row r="2267" spans="1:13" x14ac:dyDescent="0.45">
      <c r="A2267" t="s">
        <v>1426</v>
      </c>
      <c r="B2267">
        <v>24</v>
      </c>
      <c r="C2267" t="s">
        <v>26</v>
      </c>
      <c r="D2267" t="s">
        <v>34</v>
      </c>
      <c r="E2267" s="1">
        <v>700000</v>
      </c>
      <c r="F2267" t="s">
        <v>16</v>
      </c>
      <c r="G2267" t="s">
        <v>16</v>
      </c>
      <c r="H2267" s="1">
        <v>700000</v>
      </c>
      <c r="I2267" s="1">
        <v>669204</v>
      </c>
      <c r="J2267">
        <v>0.27</v>
      </c>
      <c r="K2267">
        <v>669204</v>
      </c>
      <c r="L2267" t="s">
        <v>616</v>
      </c>
      <c r="M2267">
        <v>2022</v>
      </c>
    </row>
    <row r="2268" spans="1:13" x14ac:dyDescent="0.45">
      <c r="A2268" t="s">
        <v>642</v>
      </c>
      <c r="B2268">
        <v>27</v>
      </c>
      <c r="C2268" t="s">
        <v>28</v>
      </c>
      <c r="D2268" t="s">
        <v>34</v>
      </c>
      <c r="E2268" s="1">
        <v>715000</v>
      </c>
      <c r="F2268" t="s">
        <v>16</v>
      </c>
      <c r="G2268" t="s">
        <v>16</v>
      </c>
      <c r="H2268" s="1">
        <v>715000</v>
      </c>
      <c r="I2268" s="1">
        <v>636498</v>
      </c>
      <c r="J2268">
        <v>0.26</v>
      </c>
      <c r="K2268">
        <v>636498</v>
      </c>
      <c r="L2268" t="s">
        <v>616</v>
      </c>
      <c r="M2268">
        <v>2022</v>
      </c>
    </row>
    <row r="2269" spans="1:13" x14ac:dyDescent="0.45">
      <c r="A2269" t="s">
        <v>1127</v>
      </c>
      <c r="B2269">
        <v>25</v>
      </c>
      <c r="C2269" t="s">
        <v>318</v>
      </c>
      <c r="D2269" t="s">
        <v>34</v>
      </c>
      <c r="E2269" s="1">
        <v>704000</v>
      </c>
      <c r="F2269" t="s">
        <v>16</v>
      </c>
      <c r="G2269" t="s">
        <v>16</v>
      </c>
      <c r="H2269" s="1">
        <v>704000</v>
      </c>
      <c r="I2269" s="1">
        <v>615012</v>
      </c>
      <c r="J2269">
        <v>0.25</v>
      </c>
      <c r="K2269">
        <v>615012</v>
      </c>
      <c r="L2269" t="s">
        <v>616</v>
      </c>
      <c r="M2269">
        <v>2022</v>
      </c>
    </row>
    <row r="2270" spans="1:13" x14ac:dyDescent="0.45">
      <c r="A2270" t="s">
        <v>1427</v>
      </c>
      <c r="B2270">
        <v>25</v>
      </c>
      <c r="C2270" t="s">
        <v>19</v>
      </c>
      <c r="D2270" t="s">
        <v>34</v>
      </c>
      <c r="E2270" s="1">
        <v>700000</v>
      </c>
      <c r="F2270" t="s">
        <v>16</v>
      </c>
      <c r="G2270" t="s">
        <v>16</v>
      </c>
      <c r="H2270" s="1">
        <v>700000</v>
      </c>
      <c r="I2270" s="1">
        <v>449982</v>
      </c>
      <c r="J2270">
        <v>0.18</v>
      </c>
      <c r="K2270">
        <v>449982</v>
      </c>
      <c r="L2270" t="s">
        <v>616</v>
      </c>
      <c r="M2270">
        <v>2022</v>
      </c>
    </row>
    <row r="2271" spans="1:13" x14ac:dyDescent="0.45">
      <c r="A2271" t="s">
        <v>1125</v>
      </c>
      <c r="B2271">
        <v>25</v>
      </c>
      <c r="C2271" t="s">
        <v>23</v>
      </c>
      <c r="D2271" t="s">
        <v>34</v>
      </c>
      <c r="E2271" s="1">
        <v>703000</v>
      </c>
      <c r="F2271" t="s">
        <v>16</v>
      </c>
      <c r="G2271" t="s">
        <v>16</v>
      </c>
      <c r="H2271" s="1">
        <v>703000</v>
      </c>
      <c r="I2271" s="1">
        <v>347670</v>
      </c>
      <c r="J2271">
        <v>0.14000000000000001</v>
      </c>
      <c r="K2271">
        <v>347670</v>
      </c>
      <c r="L2271" t="s">
        <v>616</v>
      </c>
      <c r="M2271">
        <v>2022</v>
      </c>
    </row>
    <row r="2272" spans="1:13" x14ac:dyDescent="0.45">
      <c r="A2272" t="s">
        <v>1185</v>
      </c>
      <c r="B2272">
        <v>26</v>
      </c>
      <c r="C2272" t="s">
        <v>19</v>
      </c>
      <c r="D2272" t="s">
        <v>34</v>
      </c>
      <c r="E2272" s="1">
        <v>715600</v>
      </c>
      <c r="F2272" t="s">
        <v>16</v>
      </c>
      <c r="G2272" t="s">
        <v>16</v>
      </c>
      <c r="H2272" s="1">
        <v>715600</v>
      </c>
      <c r="I2272" s="1">
        <v>259512</v>
      </c>
      <c r="J2272">
        <v>0.11</v>
      </c>
      <c r="K2272">
        <v>259512</v>
      </c>
      <c r="L2272" t="s">
        <v>616</v>
      </c>
      <c r="M2272">
        <v>2022</v>
      </c>
    </row>
    <row r="2273" spans="1:13" x14ac:dyDescent="0.45">
      <c r="A2273" t="s">
        <v>1043</v>
      </c>
      <c r="B2273">
        <v>24</v>
      </c>
      <c r="C2273" t="s">
        <v>58</v>
      </c>
      <c r="D2273" t="s">
        <v>34</v>
      </c>
      <c r="E2273" s="1">
        <v>710000</v>
      </c>
      <c r="F2273" t="s">
        <v>16</v>
      </c>
      <c r="G2273" t="s">
        <v>16</v>
      </c>
      <c r="H2273" s="1">
        <v>710000</v>
      </c>
      <c r="I2273" s="1">
        <v>249664</v>
      </c>
      <c r="J2273">
        <v>0.1</v>
      </c>
      <c r="K2273">
        <v>249664</v>
      </c>
      <c r="L2273" t="s">
        <v>616</v>
      </c>
      <c r="M2273">
        <v>2022</v>
      </c>
    </row>
    <row r="2274" spans="1:13" x14ac:dyDescent="0.45">
      <c r="A2274" t="s">
        <v>1428</v>
      </c>
      <c r="B2274">
        <v>26</v>
      </c>
      <c r="C2274" t="s">
        <v>36</v>
      </c>
      <c r="D2274" t="s">
        <v>34</v>
      </c>
      <c r="E2274" s="1">
        <v>700000</v>
      </c>
      <c r="F2274" t="s">
        <v>16</v>
      </c>
      <c r="G2274" t="s">
        <v>16</v>
      </c>
      <c r="H2274" s="1">
        <v>700000</v>
      </c>
      <c r="I2274" s="1">
        <v>234606</v>
      </c>
      <c r="J2274">
        <v>0.1</v>
      </c>
      <c r="K2274">
        <v>234606</v>
      </c>
      <c r="L2274" t="s">
        <v>616</v>
      </c>
      <c r="M2274">
        <v>2022</v>
      </c>
    </row>
    <row r="2275" spans="1:13" x14ac:dyDescent="0.45">
      <c r="A2275" t="s">
        <v>1429</v>
      </c>
      <c r="B2275">
        <v>26</v>
      </c>
      <c r="C2275" t="s">
        <v>19</v>
      </c>
      <c r="D2275" t="s">
        <v>34</v>
      </c>
      <c r="E2275" s="1">
        <v>700000</v>
      </c>
      <c r="F2275" t="s">
        <v>16</v>
      </c>
      <c r="G2275" t="s">
        <v>16</v>
      </c>
      <c r="H2275" s="1">
        <v>700000</v>
      </c>
      <c r="I2275" s="1">
        <v>119226</v>
      </c>
      <c r="J2275">
        <v>0.05</v>
      </c>
      <c r="K2275">
        <v>119226</v>
      </c>
      <c r="L2275" t="s">
        <v>616</v>
      </c>
      <c r="M2275">
        <v>2022</v>
      </c>
    </row>
    <row r="2276" spans="1:13" x14ac:dyDescent="0.45">
      <c r="A2276" t="s">
        <v>668</v>
      </c>
      <c r="B2276">
        <v>25</v>
      </c>
      <c r="C2276" t="s">
        <v>14</v>
      </c>
      <c r="D2276" t="s">
        <v>15</v>
      </c>
      <c r="E2276" s="1">
        <v>10000000</v>
      </c>
      <c r="F2276" t="s">
        <v>16</v>
      </c>
      <c r="G2276" t="s">
        <v>16</v>
      </c>
      <c r="H2276" s="1">
        <v>10000000</v>
      </c>
      <c r="I2276" s="1">
        <v>10000000</v>
      </c>
      <c r="J2276">
        <v>17.8</v>
      </c>
      <c r="K2276">
        <v>8750000</v>
      </c>
      <c r="L2276" t="s">
        <v>645</v>
      </c>
      <c r="M2276">
        <v>2022</v>
      </c>
    </row>
    <row r="2277" spans="1:13" x14ac:dyDescent="0.45">
      <c r="A2277" t="s">
        <v>657</v>
      </c>
      <c r="B2277">
        <v>27</v>
      </c>
      <c r="C2277" t="s">
        <v>43</v>
      </c>
      <c r="D2277" t="s">
        <v>15</v>
      </c>
      <c r="E2277" s="1">
        <v>6750000</v>
      </c>
      <c r="F2277" t="s">
        <v>16</v>
      </c>
      <c r="G2277" t="s">
        <v>16</v>
      </c>
      <c r="H2277" s="1">
        <v>6750000</v>
      </c>
      <c r="I2277" s="1">
        <v>6750000</v>
      </c>
      <c r="J2277">
        <v>12.01</v>
      </c>
      <c r="K2277">
        <v>6750000</v>
      </c>
      <c r="L2277" t="s">
        <v>645</v>
      </c>
      <c r="M2277">
        <v>2022</v>
      </c>
    </row>
    <row r="2278" spans="1:13" x14ac:dyDescent="0.45">
      <c r="A2278" t="s">
        <v>1136</v>
      </c>
      <c r="B2278">
        <v>28</v>
      </c>
      <c r="C2278" t="s">
        <v>19</v>
      </c>
      <c r="D2278" t="s">
        <v>76</v>
      </c>
      <c r="E2278" s="1">
        <v>1950000</v>
      </c>
      <c r="F2278" t="s">
        <v>16</v>
      </c>
      <c r="G2278" t="s">
        <v>16</v>
      </c>
      <c r="H2278" s="1">
        <v>1950000</v>
      </c>
      <c r="I2278" s="1">
        <v>1950000</v>
      </c>
      <c r="J2278">
        <v>3.47</v>
      </c>
      <c r="K2278">
        <v>1950000</v>
      </c>
      <c r="L2278" t="s">
        <v>645</v>
      </c>
      <c r="M2278">
        <v>2022</v>
      </c>
    </row>
    <row r="2279" spans="1:13" x14ac:dyDescent="0.45">
      <c r="A2279" t="s">
        <v>1133</v>
      </c>
      <c r="B2279">
        <v>30</v>
      </c>
      <c r="C2279" t="s">
        <v>58</v>
      </c>
      <c r="D2279" t="s">
        <v>15</v>
      </c>
      <c r="E2279" s="1">
        <v>1800000</v>
      </c>
      <c r="F2279" t="s">
        <v>16</v>
      </c>
      <c r="G2279" t="s">
        <v>16</v>
      </c>
      <c r="H2279" s="1">
        <v>1800000</v>
      </c>
      <c r="I2279" s="1">
        <v>1800000</v>
      </c>
      <c r="J2279">
        <v>3.2</v>
      </c>
      <c r="K2279">
        <v>1800000</v>
      </c>
      <c r="L2279" t="s">
        <v>645</v>
      </c>
      <c r="M2279">
        <v>2022</v>
      </c>
    </row>
    <row r="2280" spans="1:13" x14ac:dyDescent="0.45">
      <c r="A2280" t="s">
        <v>662</v>
      </c>
      <c r="B2280">
        <v>28</v>
      </c>
      <c r="C2280" t="s">
        <v>23</v>
      </c>
      <c r="D2280" t="s">
        <v>34</v>
      </c>
      <c r="E2280" s="1">
        <v>725000</v>
      </c>
      <c r="F2280" t="s">
        <v>16</v>
      </c>
      <c r="G2280" t="s">
        <v>16</v>
      </c>
      <c r="H2280" s="1">
        <v>725000</v>
      </c>
      <c r="I2280" s="1">
        <v>725000</v>
      </c>
      <c r="J2280">
        <v>1.29</v>
      </c>
      <c r="K2280">
        <v>725000</v>
      </c>
      <c r="L2280" t="s">
        <v>645</v>
      </c>
      <c r="M2280">
        <v>2022</v>
      </c>
    </row>
    <row r="2281" spans="1:13" x14ac:dyDescent="0.45">
      <c r="A2281" t="s">
        <v>659</v>
      </c>
      <c r="B2281">
        <v>26</v>
      </c>
      <c r="C2281" t="s">
        <v>23</v>
      </c>
      <c r="D2281" t="s">
        <v>34</v>
      </c>
      <c r="E2281" s="1">
        <v>725000</v>
      </c>
      <c r="F2281" t="s">
        <v>16</v>
      </c>
      <c r="G2281" t="s">
        <v>16</v>
      </c>
      <c r="H2281" s="1">
        <v>725000</v>
      </c>
      <c r="I2281" s="1">
        <v>725000</v>
      </c>
      <c r="J2281">
        <v>1.29</v>
      </c>
      <c r="K2281">
        <v>725000</v>
      </c>
      <c r="L2281" t="s">
        <v>645</v>
      </c>
      <c r="M2281">
        <v>2022</v>
      </c>
    </row>
    <row r="2282" spans="1:13" x14ac:dyDescent="0.45">
      <c r="A2282" t="s">
        <v>171</v>
      </c>
      <c r="B2282">
        <v>27</v>
      </c>
      <c r="C2282" t="s">
        <v>28</v>
      </c>
      <c r="D2282" t="s">
        <v>34</v>
      </c>
      <c r="E2282" s="1">
        <v>725000</v>
      </c>
      <c r="F2282" t="s">
        <v>16</v>
      </c>
      <c r="G2282" t="s">
        <v>16</v>
      </c>
      <c r="H2282" s="1">
        <v>725000</v>
      </c>
      <c r="I2282" s="1">
        <v>725000</v>
      </c>
      <c r="J2282">
        <v>1.29</v>
      </c>
      <c r="K2282">
        <v>725000</v>
      </c>
      <c r="L2282" t="s">
        <v>645</v>
      </c>
      <c r="M2282">
        <v>2022</v>
      </c>
    </row>
    <row r="2283" spans="1:13" x14ac:dyDescent="0.45">
      <c r="A2283" t="s">
        <v>1137</v>
      </c>
      <c r="B2283">
        <v>27</v>
      </c>
      <c r="C2283" t="s">
        <v>60</v>
      </c>
      <c r="D2283" t="s">
        <v>34</v>
      </c>
      <c r="E2283" s="1">
        <v>715000</v>
      </c>
      <c r="F2283" t="s">
        <v>16</v>
      </c>
      <c r="G2283" t="s">
        <v>16</v>
      </c>
      <c r="H2283" s="1">
        <v>715000</v>
      </c>
      <c r="I2283" s="1">
        <v>715000</v>
      </c>
      <c r="J2283">
        <v>1.27</v>
      </c>
      <c r="K2283">
        <v>715000</v>
      </c>
      <c r="L2283" t="s">
        <v>645</v>
      </c>
      <c r="M2283">
        <v>2022</v>
      </c>
    </row>
    <row r="2284" spans="1:13" x14ac:dyDescent="0.45">
      <c r="A2284" t="s">
        <v>1054</v>
      </c>
      <c r="B2284">
        <v>28</v>
      </c>
      <c r="C2284" t="s">
        <v>28</v>
      </c>
      <c r="D2284" t="s">
        <v>34</v>
      </c>
      <c r="E2284" s="1">
        <v>705000</v>
      </c>
      <c r="F2284" t="s">
        <v>16</v>
      </c>
      <c r="G2284" t="s">
        <v>16</v>
      </c>
      <c r="H2284" s="1">
        <v>705000</v>
      </c>
      <c r="I2284" s="1">
        <v>705000</v>
      </c>
      <c r="J2284">
        <v>1.25</v>
      </c>
      <c r="K2284">
        <v>705000</v>
      </c>
      <c r="L2284" t="s">
        <v>645</v>
      </c>
      <c r="M2284">
        <v>2022</v>
      </c>
    </row>
    <row r="2285" spans="1:13" x14ac:dyDescent="0.45">
      <c r="A2285" t="s">
        <v>1430</v>
      </c>
      <c r="B2285">
        <v>28</v>
      </c>
      <c r="C2285" t="s">
        <v>28</v>
      </c>
      <c r="D2285" t="s">
        <v>34</v>
      </c>
      <c r="E2285" s="1">
        <v>700000</v>
      </c>
      <c r="F2285" t="s">
        <v>16</v>
      </c>
      <c r="G2285" t="s">
        <v>16</v>
      </c>
      <c r="H2285" s="1">
        <v>700000</v>
      </c>
      <c r="I2285" s="1">
        <v>646128</v>
      </c>
      <c r="J2285">
        <v>1.1499999999999999</v>
      </c>
      <c r="K2285">
        <v>646128</v>
      </c>
      <c r="L2285" t="s">
        <v>645</v>
      </c>
      <c r="M2285">
        <v>2022</v>
      </c>
    </row>
    <row r="2286" spans="1:13" x14ac:dyDescent="0.45">
      <c r="A2286" t="s">
        <v>728</v>
      </c>
      <c r="B2286">
        <v>31</v>
      </c>
      <c r="C2286" t="s">
        <v>31</v>
      </c>
      <c r="D2286" t="s">
        <v>34</v>
      </c>
      <c r="E2286" s="1">
        <v>700000</v>
      </c>
      <c r="F2286" t="s">
        <v>16</v>
      </c>
      <c r="G2286" t="s">
        <v>16</v>
      </c>
      <c r="H2286" s="1">
        <v>700000</v>
      </c>
      <c r="I2286" s="1">
        <v>546132</v>
      </c>
      <c r="J2286">
        <v>0.97</v>
      </c>
      <c r="K2286">
        <v>546132</v>
      </c>
      <c r="L2286" t="s">
        <v>645</v>
      </c>
      <c r="M2286">
        <v>2022</v>
      </c>
    </row>
    <row r="2287" spans="1:13" x14ac:dyDescent="0.45">
      <c r="A2287" t="s">
        <v>1139</v>
      </c>
      <c r="B2287">
        <v>25</v>
      </c>
      <c r="C2287" t="s">
        <v>28</v>
      </c>
      <c r="D2287" t="s">
        <v>34</v>
      </c>
      <c r="E2287" s="1">
        <v>705000</v>
      </c>
      <c r="F2287" t="s">
        <v>16</v>
      </c>
      <c r="G2287" t="s">
        <v>16</v>
      </c>
      <c r="H2287" s="1">
        <v>705000</v>
      </c>
      <c r="I2287" s="1">
        <v>534612</v>
      </c>
      <c r="J2287">
        <v>0.95</v>
      </c>
      <c r="K2287">
        <v>534612</v>
      </c>
      <c r="L2287" t="s">
        <v>645</v>
      </c>
      <c r="M2287">
        <v>2022</v>
      </c>
    </row>
    <row r="2288" spans="1:13" x14ac:dyDescent="0.45">
      <c r="A2288" t="s">
        <v>806</v>
      </c>
      <c r="B2288">
        <v>28</v>
      </c>
      <c r="C2288" t="s">
        <v>26</v>
      </c>
      <c r="D2288" t="s">
        <v>34</v>
      </c>
      <c r="E2288" s="1">
        <v>700000</v>
      </c>
      <c r="F2288" t="s">
        <v>16</v>
      </c>
      <c r="G2288" t="s">
        <v>16</v>
      </c>
      <c r="H2288" s="1">
        <v>700000</v>
      </c>
      <c r="I2288" s="1">
        <v>534594</v>
      </c>
      <c r="J2288">
        <v>0.95</v>
      </c>
      <c r="K2288">
        <v>534594</v>
      </c>
      <c r="L2288" t="s">
        <v>645</v>
      </c>
      <c r="M2288">
        <v>2022</v>
      </c>
    </row>
    <row r="2289" spans="1:13" x14ac:dyDescent="0.45">
      <c r="A2289" t="s">
        <v>83</v>
      </c>
      <c r="B2289">
        <v>24</v>
      </c>
      <c r="C2289" t="s">
        <v>23</v>
      </c>
      <c r="D2289" t="s">
        <v>34</v>
      </c>
      <c r="E2289" s="1">
        <v>715000</v>
      </c>
      <c r="F2289" t="s">
        <v>16</v>
      </c>
      <c r="G2289" t="s">
        <v>16</v>
      </c>
      <c r="H2289" s="1">
        <v>715000</v>
      </c>
      <c r="I2289" s="1">
        <v>526486</v>
      </c>
      <c r="J2289">
        <v>0.94</v>
      </c>
      <c r="K2289">
        <v>526486</v>
      </c>
      <c r="L2289" t="s">
        <v>645</v>
      </c>
      <c r="M2289">
        <v>2022</v>
      </c>
    </row>
    <row r="2290" spans="1:13" x14ac:dyDescent="0.45">
      <c r="A2290" t="s">
        <v>1431</v>
      </c>
      <c r="B2290">
        <v>23</v>
      </c>
      <c r="C2290" t="s">
        <v>58</v>
      </c>
      <c r="D2290" t="s">
        <v>34</v>
      </c>
      <c r="E2290" s="1">
        <v>700000</v>
      </c>
      <c r="F2290" t="s">
        <v>16</v>
      </c>
      <c r="G2290" t="s">
        <v>16</v>
      </c>
      <c r="H2290" s="1">
        <v>700000</v>
      </c>
      <c r="I2290" s="1">
        <v>449982</v>
      </c>
      <c r="J2290">
        <v>0.8</v>
      </c>
      <c r="K2290">
        <v>449982</v>
      </c>
      <c r="L2290" t="s">
        <v>645</v>
      </c>
      <c r="M2290">
        <v>2022</v>
      </c>
    </row>
    <row r="2291" spans="1:13" x14ac:dyDescent="0.45">
      <c r="A2291" t="s">
        <v>1150</v>
      </c>
      <c r="B2291">
        <v>23</v>
      </c>
      <c r="C2291" t="s">
        <v>19</v>
      </c>
      <c r="D2291" t="s">
        <v>34</v>
      </c>
      <c r="E2291" s="1">
        <v>700000</v>
      </c>
      <c r="F2291" t="s">
        <v>16</v>
      </c>
      <c r="G2291" t="s">
        <v>16</v>
      </c>
      <c r="H2291" s="1">
        <v>700000</v>
      </c>
      <c r="I2291" s="1">
        <v>411522</v>
      </c>
      <c r="J2291">
        <v>0.73</v>
      </c>
      <c r="K2291">
        <v>411522</v>
      </c>
      <c r="L2291" t="s">
        <v>645</v>
      </c>
      <c r="M2291">
        <v>2022</v>
      </c>
    </row>
    <row r="2292" spans="1:13" x14ac:dyDescent="0.45">
      <c r="A2292" t="s">
        <v>1432</v>
      </c>
      <c r="B2292">
        <v>27</v>
      </c>
      <c r="C2292" t="s">
        <v>31</v>
      </c>
      <c r="D2292" t="s">
        <v>34</v>
      </c>
      <c r="E2292" s="1">
        <v>700000</v>
      </c>
      <c r="F2292" t="s">
        <v>16</v>
      </c>
      <c r="G2292" t="s">
        <v>16</v>
      </c>
      <c r="H2292" s="1">
        <v>700000</v>
      </c>
      <c r="I2292" s="1">
        <v>357678</v>
      </c>
      <c r="J2292">
        <v>0.64</v>
      </c>
      <c r="K2292">
        <v>357678</v>
      </c>
      <c r="L2292" t="s">
        <v>645</v>
      </c>
      <c r="M2292">
        <v>2022</v>
      </c>
    </row>
    <row r="2293" spans="1:13" x14ac:dyDescent="0.45">
      <c r="A2293" t="s">
        <v>1433</v>
      </c>
      <c r="B2293">
        <v>23</v>
      </c>
      <c r="C2293" t="s">
        <v>318</v>
      </c>
      <c r="D2293" t="s">
        <v>34</v>
      </c>
      <c r="E2293" s="1">
        <v>700000</v>
      </c>
      <c r="F2293" t="s">
        <v>16</v>
      </c>
      <c r="G2293" t="s">
        <v>16</v>
      </c>
      <c r="H2293" s="1">
        <v>700000</v>
      </c>
      <c r="I2293" s="1">
        <v>357678</v>
      </c>
      <c r="J2293">
        <v>0.64</v>
      </c>
      <c r="K2293">
        <v>357678</v>
      </c>
      <c r="L2293" t="s">
        <v>645</v>
      </c>
      <c r="M2293">
        <v>2022</v>
      </c>
    </row>
    <row r="2294" spans="1:13" x14ac:dyDescent="0.45">
      <c r="A2294" t="s">
        <v>1434</v>
      </c>
      <c r="B2294">
        <v>31</v>
      </c>
      <c r="C2294" t="s">
        <v>28</v>
      </c>
      <c r="D2294" t="s">
        <v>34</v>
      </c>
      <c r="E2294" s="1">
        <v>700000</v>
      </c>
      <c r="F2294" t="s">
        <v>16</v>
      </c>
      <c r="G2294" t="s">
        <v>16</v>
      </c>
      <c r="H2294" s="1">
        <v>700000</v>
      </c>
      <c r="I2294" s="1">
        <v>349986</v>
      </c>
      <c r="J2294">
        <v>0.62</v>
      </c>
      <c r="K2294">
        <v>349986</v>
      </c>
      <c r="L2294" t="s">
        <v>645</v>
      </c>
      <c r="M2294">
        <v>2022</v>
      </c>
    </row>
    <row r="2295" spans="1:13" x14ac:dyDescent="0.45">
      <c r="A2295" t="s">
        <v>1435</v>
      </c>
      <c r="B2295">
        <v>22</v>
      </c>
      <c r="C2295" t="s">
        <v>19</v>
      </c>
      <c r="D2295" t="s">
        <v>34</v>
      </c>
      <c r="E2295" s="1">
        <v>700000</v>
      </c>
      <c r="F2295" t="s">
        <v>16</v>
      </c>
      <c r="G2295" t="s">
        <v>16</v>
      </c>
      <c r="H2295" s="1">
        <v>700000</v>
      </c>
      <c r="I2295" s="1">
        <v>330756</v>
      </c>
      <c r="J2295">
        <v>0.59</v>
      </c>
      <c r="K2295">
        <v>330756</v>
      </c>
      <c r="L2295" t="s">
        <v>645</v>
      </c>
      <c r="M2295">
        <v>2022</v>
      </c>
    </row>
    <row r="2296" spans="1:13" x14ac:dyDescent="0.45">
      <c r="A2296" t="s">
        <v>1436</v>
      </c>
      <c r="B2296">
        <v>23</v>
      </c>
      <c r="C2296" t="s">
        <v>19</v>
      </c>
      <c r="D2296" t="s">
        <v>34</v>
      </c>
      <c r="E2296" s="1">
        <v>700000</v>
      </c>
      <c r="F2296" t="s">
        <v>16</v>
      </c>
      <c r="G2296" t="s">
        <v>16</v>
      </c>
      <c r="H2296" s="1">
        <v>700000</v>
      </c>
      <c r="I2296" s="1">
        <v>311526</v>
      </c>
      <c r="J2296">
        <v>0.55000000000000004</v>
      </c>
      <c r="K2296">
        <v>311526</v>
      </c>
      <c r="L2296" t="s">
        <v>645</v>
      </c>
      <c r="M2296">
        <v>2022</v>
      </c>
    </row>
    <row r="2297" spans="1:13" x14ac:dyDescent="0.45">
      <c r="A2297" t="s">
        <v>227</v>
      </c>
      <c r="B2297">
        <v>29</v>
      </c>
      <c r="C2297" t="s">
        <v>28</v>
      </c>
      <c r="D2297" t="s">
        <v>362</v>
      </c>
      <c r="E2297" s="1">
        <v>1280000</v>
      </c>
      <c r="F2297" t="s">
        <v>16</v>
      </c>
      <c r="G2297" t="s">
        <v>16</v>
      </c>
      <c r="H2297" s="1">
        <v>1280000</v>
      </c>
      <c r="I2297" s="1">
        <v>274287</v>
      </c>
      <c r="J2297">
        <v>0.49</v>
      </c>
      <c r="K2297">
        <v>274287</v>
      </c>
      <c r="L2297" t="s">
        <v>645</v>
      </c>
      <c r="M2297">
        <v>2022</v>
      </c>
    </row>
    <row r="2298" spans="1:13" x14ac:dyDescent="0.45">
      <c r="A2298" t="s">
        <v>1149</v>
      </c>
      <c r="B2298">
        <v>24</v>
      </c>
      <c r="C2298" t="s">
        <v>28</v>
      </c>
      <c r="D2298" t="s">
        <v>34</v>
      </c>
      <c r="E2298" s="1">
        <v>705000</v>
      </c>
      <c r="F2298" t="s">
        <v>16</v>
      </c>
      <c r="G2298" t="s">
        <v>16</v>
      </c>
      <c r="H2298" s="1">
        <v>705000</v>
      </c>
      <c r="I2298" s="1">
        <v>255684</v>
      </c>
      <c r="J2298">
        <v>0.46</v>
      </c>
      <c r="K2298">
        <v>255684</v>
      </c>
      <c r="L2298" t="s">
        <v>645</v>
      </c>
      <c r="M2298">
        <v>2022</v>
      </c>
    </row>
    <row r="2299" spans="1:13" x14ac:dyDescent="0.45">
      <c r="A2299" t="s">
        <v>747</v>
      </c>
      <c r="B2299">
        <v>27</v>
      </c>
      <c r="C2299" t="s">
        <v>28</v>
      </c>
      <c r="D2299" t="s">
        <v>34</v>
      </c>
      <c r="E2299" s="1">
        <v>711400</v>
      </c>
      <c r="F2299" t="s">
        <v>16</v>
      </c>
      <c r="G2299" t="s">
        <v>16</v>
      </c>
      <c r="H2299" s="1">
        <v>711400</v>
      </c>
      <c r="I2299" s="1">
        <v>226722</v>
      </c>
      <c r="J2299">
        <v>0.4</v>
      </c>
      <c r="K2299">
        <v>226722</v>
      </c>
      <c r="L2299" t="s">
        <v>645</v>
      </c>
      <c r="M2299">
        <v>2022</v>
      </c>
    </row>
    <row r="2300" spans="1:13" x14ac:dyDescent="0.45">
      <c r="A2300" t="s">
        <v>788</v>
      </c>
      <c r="B2300">
        <v>24</v>
      </c>
      <c r="C2300" t="s">
        <v>23</v>
      </c>
      <c r="D2300" t="s">
        <v>34</v>
      </c>
      <c r="E2300" s="1">
        <v>700000</v>
      </c>
      <c r="F2300" t="s">
        <v>16</v>
      </c>
      <c r="G2300" t="s">
        <v>16</v>
      </c>
      <c r="H2300" s="1">
        <v>700000</v>
      </c>
      <c r="I2300" s="1">
        <v>130764</v>
      </c>
      <c r="J2300">
        <v>0.23</v>
      </c>
      <c r="K2300">
        <v>130764</v>
      </c>
      <c r="L2300" t="s">
        <v>645</v>
      </c>
      <c r="M2300">
        <v>2022</v>
      </c>
    </row>
    <row r="2301" spans="1:13" x14ac:dyDescent="0.45">
      <c r="A2301" t="s">
        <v>1437</v>
      </c>
      <c r="B2301">
        <v>27</v>
      </c>
      <c r="C2301" t="s">
        <v>14</v>
      </c>
      <c r="D2301" t="s">
        <v>76</v>
      </c>
      <c r="E2301" s="1">
        <v>1300000</v>
      </c>
      <c r="F2301" t="s">
        <v>16</v>
      </c>
      <c r="G2301" t="s">
        <v>16</v>
      </c>
      <c r="H2301" s="1">
        <v>1300000</v>
      </c>
      <c r="I2301" s="1">
        <v>71430</v>
      </c>
      <c r="J2301">
        <v>0.13</v>
      </c>
      <c r="K2301">
        <v>71430</v>
      </c>
      <c r="L2301" t="s">
        <v>645</v>
      </c>
      <c r="M2301">
        <v>2022</v>
      </c>
    </row>
    <row r="2302" spans="1:13" x14ac:dyDescent="0.45">
      <c r="A2302" t="s">
        <v>1438</v>
      </c>
      <c r="B2302">
        <v>22</v>
      </c>
      <c r="C2302" t="s">
        <v>19</v>
      </c>
      <c r="D2302" t="s">
        <v>34</v>
      </c>
      <c r="E2302" s="1">
        <v>700000</v>
      </c>
      <c r="F2302" t="s">
        <v>16</v>
      </c>
      <c r="G2302" t="s">
        <v>16</v>
      </c>
      <c r="H2302" s="1">
        <v>700000</v>
      </c>
      <c r="I2302" s="1">
        <v>46152</v>
      </c>
      <c r="J2302">
        <v>0.08</v>
      </c>
      <c r="K2302">
        <v>46152</v>
      </c>
      <c r="L2302" t="s">
        <v>645</v>
      </c>
      <c r="M2302">
        <v>2022</v>
      </c>
    </row>
    <row r="2303" spans="1:13" x14ac:dyDescent="0.45">
      <c r="A2303" t="s">
        <v>1439</v>
      </c>
      <c r="B2303">
        <v>25</v>
      </c>
      <c r="C2303" t="s">
        <v>28</v>
      </c>
      <c r="D2303" t="s">
        <v>34</v>
      </c>
      <c r="E2303" s="1">
        <v>700000</v>
      </c>
      <c r="F2303" t="s">
        <v>16</v>
      </c>
      <c r="G2303" t="s">
        <v>16</v>
      </c>
      <c r="H2303" s="1">
        <v>700000</v>
      </c>
      <c r="I2303" s="1">
        <v>15384</v>
      </c>
      <c r="J2303">
        <v>0.03</v>
      </c>
      <c r="K2303">
        <v>15384</v>
      </c>
      <c r="L2303" t="s">
        <v>645</v>
      </c>
      <c r="M2303">
        <v>2022</v>
      </c>
    </row>
    <row r="2304" spans="1:13" x14ac:dyDescent="0.45">
      <c r="A2304" t="s">
        <v>673</v>
      </c>
      <c r="B2304">
        <v>29</v>
      </c>
      <c r="C2304" t="s">
        <v>14</v>
      </c>
      <c r="D2304" t="s">
        <v>15</v>
      </c>
      <c r="E2304" s="1">
        <v>30000000</v>
      </c>
      <c r="F2304" s="1">
        <v>2000000</v>
      </c>
      <c r="G2304" t="s">
        <v>16</v>
      </c>
      <c r="H2304" s="1">
        <v>32000000</v>
      </c>
      <c r="I2304" s="1">
        <v>32000000</v>
      </c>
      <c r="J2304">
        <v>14.25</v>
      </c>
      <c r="K2304">
        <v>30000000</v>
      </c>
      <c r="L2304" t="s">
        <v>674</v>
      </c>
      <c r="M2304">
        <v>2022</v>
      </c>
    </row>
    <row r="2305" spans="1:13" x14ac:dyDescent="0.45">
      <c r="A2305" t="s">
        <v>675</v>
      </c>
      <c r="B2305">
        <v>31</v>
      </c>
      <c r="C2305" t="s">
        <v>21</v>
      </c>
      <c r="D2305" t="s">
        <v>15</v>
      </c>
      <c r="E2305" s="1">
        <v>20000000</v>
      </c>
      <c r="F2305" s="1">
        <v>2500000</v>
      </c>
      <c r="G2305" t="s">
        <v>16</v>
      </c>
      <c r="H2305" s="1">
        <v>22500000</v>
      </c>
      <c r="I2305" s="1">
        <v>22500000</v>
      </c>
      <c r="J2305">
        <v>10.02</v>
      </c>
      <c r="K2305">
        <v>13833333</v>
      </c>
      <c r="L2305" t="s">
        <v>674</v>
      </c>
      <c r="M2305">
        <v>2022</v>
      </c>
    </row>
    <row r="2306" spans="1:13" x14ac:dyDescent="0.45">
      <c r="A2306" t="s">
        <v>148</v>
      </c>
      <c r="B2306">
        <v>35</v>
      </c>
      <c r="C2306" t="s">
        <v>23</v>
      </c>
      <c r="D2306" t="s">
        <v>15</v>
      </c>
      <c r="E2306" s="1">
        <v>20000000</v>
      </c>
      <c r="F2306" t="s">
        <v>16</v>
      </c>
      <c r="G2306" t="s">
        <v>16</v>
      </c>
      <c r="H2306" s="1">
        <v>20000000</v>
      </c>
      <c r="I2306" s="1">
        <v>20000000</v>
      </c>
      <c r="J2306">
        <v>8.91</v>
      </c>
      <c r="K2306">
        <v>21500000</v>
      </c>
      <c r="L2306" t="s">
        <v>674</v>
      </c>
      <c r="M2306">
        <v>2022</v>
      </c>
    </row>
    <row r="2307" spans="1:13" x14ac:dyDescent="0.45">
      <c r="A2307" t="s">
        <v>792</v>
      </c>
      <c r="B2307">
        <v>29</v>
      </c>
      <c r="C2307" t="s">
        <v>23</v>
      </c>
      <c r="D2307" t="s">
        <v>15</v>
      </c>
      <c r="E2307" s="1">
        <v>12500000</v>
      </c>
      <c r="F2307" s="1">
        <v>600000</v>
      </c>
      <c r="G2307" t="s">
        <v>16</v>
      </c>
      <c r="H2307" s="1">
        <v>13100000</v>
      </c>
      <c r="I2307" s="1">
        <v>13100000</v>
      </c>
      <c r="J2307">
        <v>5.83</v>
      </c>
      <c r="K2307">
        <v>10000000</v>
      </c>
      <c r="L2307" t="s">
        <v>674</v>
      </c>
      <c r="M2307">
        <v>2022</v>
      </c>
    </row>
    <row r="2308" spans="1:13" x14ac:dyDescent="0.45">
      <c r="A2308" t="s">
        <v>595</v>
      </c>
      <c r="B2308">
        <v>30</v>
      </c>
      <c r="C2308" t="s">
        <v>23</v>
      </c>
      <c r="D2308" t="s">
        <v>15</v>
      </c>
      <c r="E2308" s="1">
        <v>9750000</v>
      </c>
      <c r="F2308" t="s">
        <v>16</v>
      </c>
      <c r="G2308" t="s">
        <v>16</v>
      </c>
      <c r="H2308" s="1">
        <v>9750000</v>
      </c>
      <c r="I2308" s="1">
        <v>9750000</v>
      </c>
      <c r="J2308">
        <v>4.34</v>
      </c>
      <c r="K2308">
        <v>9750000</v>
      </c>
      <c r="L2308" t="s">
        <v>674</v>
      </c>
      <c r="M2308">
        <v>2022</v>
      </c>
    </row>
    <row r="2309" spans="1:13" x14ac:dyDescent="0.45">
      <c r="A2309" t="s">
        <v>649</v>
      </c>
      <c r="B2309">
        <v>29</v>
      </c>
      <c r="C2309" t="s">
        <v>23</v>
      </c>
      <c r="D2309" t="s">
        <v>15</v>
      </c>
      <c r="E2309" s="1">
        <v>8625000</v>
      </c>
      <c r="F2309" t="s">
        <v>16</v>
      </c>
      <c r="G2309" t="s">
        <v>16</v>
      </c>
      <c r="H2309" s="1">
        <v>8625000</v>
      </c>
      <c r="I2309" s="1">
        <v>8625000</v>
      </c>
      <c r="J2309">
        <v>3.84</v>
      </c>
      <c r="K2309">
        <v>8625000</v>
      </c>
      <c r="L2309" t="s">
        <v>674</v>
      </c>
      <c r="M2309">
        <v>2022</v>
      </c>
    </row>
    <row r="2310" spans="1:13" x14ac:dyDescent="0.45">
      <c r="A2310" t="s">
        <v>685</v>
      </c>
      <c r="B2310">
        <v>31</v>
      </c>
      <c r="C2310" t="s">
        <v>23</v>
      </c>
      <c r="D2310" t="s">
        <v>15</v>
      </c>
      <c r="E2310" s="1">
        <v>6500000</v>
      </c>
      <c r="F2310" s="1">
        <v>1500000</v>
      </c>
      <c r="G2310" s="1">
        <v>500000</v>
      </c>
      <c r="H2310" s="1">
        <v>8500000</v>
      </c>
      <c r="I2310" s="1">
        <v>8500000</v>
      </c>
      <c r="J2310">
        <v>3.79</v>
      </c>
      <c r="K2310">
        <v>5750000</v>
      </c>
      <c r="L2310" t="s">
        <v>674</v>
      </c>
      <c r="M2310">
        <v>2022</v>
      </c>
    </row>
    <row r="2311" spans="1:13" x14ac:dyDescent="0.45">
      <c r="A2311" t="s">
        <v>680</v>
      </c>
      <c r="B2311">
        <v>29</v>
      </c>
      <c r="C2311" t="s">
        <v>58</v>
      </c>
      <c r="D2311" t="s">
        <v>15</v>
      </c>
      <c r="E2311" s="1">
        <v>6500000</v>
      </c>
      <c r="F2311" s="1">
        <v>833333</v>
      </c>
      <c r="G2311" t="s">
        <v>16</v>
      </c>
      <c r="H2311" s="1">
        <v>7333333</v>
      </c>
      <c r="I2311" s="1">
        <v>7333333</v>
      </c>
      <c r="J2311">
        <v>3.27</v>
      </c>
      <c r="K2311">
        <v>7000000</v>
      </c>
      <c r="L2311" t="s">
        <v>674</v>
      </c>
      <c r="M2311">
        <v>2022</v>
      </c>
    </row>
    <row r="2312" spans="1:13" x14ac:dyDescent="0.45">
      <c r="A2312" t="s">
        <v>1151</v>
      </c>
      <c r="B2312">
        <v>26</v>
      </c>
      <c r="C2312" t="s">
        <v>19</v>
      </c>
      <c r="D2312" t="s">
        <v>15</v>
      </c>
      <c r="E2312" s="1">
        <v>7000000</v>
      </c>
      <c r="F2312" t="s">
        <v>16</v>
      </c>
      <c r="G2312" t="s">
        <v>16</v>
      </c>
      <c r="H2312" s="1">
        <v>7000000</v>
      </c>
      <c r="I2312" s="1">
        <v>7000000</v>
      </c>
      <c r="J2312">
        <v>3.12</v>
      </c>
      <c r="K2312">
        <v>7000000</v>
      </c>
      <c r="L2312" t="s">
        <v>674</v>
      </c>
      <c r="M2312">
        <v>2022</v>
      </c>
    </row>
    <row r="2313" spans="1:13" x14ac:dyDescent="0.45">
      <c r="A2313" t="s">
        <v>888</v>
      </c>
      <c r="B2313">
        <v>23</v>
      </c>
      <c r="C2313" t="s">
        <v>21</v>
      </c>
      <c r="D2313" t="s">
        <v>270</v>
      </c>
      <c r="E2313" s="1">
        <v>17100000</v>
      </c>
      <c r="F2313" t="s">
        <v>16</v>
      </c>
      <c r="G2313" t="s">
        <v>16</v>
      </c>
      <c r="H2313" s="1">
        <v>17100000</v>
      </c>
      <c r="I2313" s="1">
        <v>6013184</v>
      </c>
      <c r="J2313">
        <v>2.68</v>
      </c>
      <c r="K2313">
        <v>6013184</v>
      </c>
      <c r="L2313" t="s">
        <v>674</v>
      </c>
      <c r="M2313">
        <v>2022</v>
      </c>
    </row>
    <row r="2314" spans="1:13" x14ac:dyDescent="0.45">
      <c r="A2314" t="s">
        <v>1440</v>
      </c>
      <c r="B2314">
        <v>31</v>
      </c>
      <c r="C2314" t="s">
        <v>28</v>
      </c>
      <c r="D2314" t="s">
        <v>15</v>
      </c>
      <c r="E2314" s="1">
        <v>4000000</v>
      </c>
      <c r="F2314" s="1">
        <v>2000000</v>
      </c>
      <c r="G2314" t="s">
        <v>16</v>
      </c>
      <c r="H2314" s="1">
        <v>6000000</v>
      </c>
      <c r="I2314" s="1">
        <v>6000000</v>
      </c>
      <c r="J2314">
        <v>2.67</v>
      </c>
      <c r="K2314">
        <v>6375000</v>
      </c>
      <c r="L2314" t="s">
        <v>674</v>
      </c>
      <c r="M2314">
        <v>2022</v>
      </c>
    </row>
    <row r="2315" spans="1:13" x14ac:dyDescent="0.45">
      <c r="A2315" t="s">
        <v>1441</v>
      </c>
      <c r="B2315">
        <v>31</v>
      </c>
      <c r="C2315" t="s">
        <v>28</v>
      </c>
      <c r="D2315" t="s">
        <v>15</v>
      </c>
      <c r="E2315" s="1">
        <v>5000000</v>
      </c>
      <c r="F2315" s="1">
        <v>1000000</v>
      </c>
      <c r="G2315" t="s">
        <v>16</v>
      </c>
      <c r="H2315" s="1">
        <v>6000000</v>
      </c>
      <c r="I2315" s="1">
        <v>6000000</v>
      </c>
      <c r="J2315">
        <v>2.67</v>
      </c>
      <c r="K2315">
        <v>5500000</v>
      </c>
      <c r="L2315" t="s">
        <v>674</v>
      </c>
      <c r="M2315">
        <v>2022</v>
      </c>
    </row>
    <row r="2316" spans="1:13" x14ac:dyDescent="0.45">
      <c r="A2316" t="s">
        <v>682</v>
      </c>
      <c r="B2316">
        <v>38</v>
      </c>
      <c r="C2316" t="s">
        <v>28</v>
      </c>
      <c r="D2316" t="s">
        <v>15</v>
      </c>
      <c r="E2316" s="1">
        <v>4000000</v>
      </c>
      <c r="F2316" t="s">
        <v>16</v>
      </c>
      <c r="G2316" t="s">
        <v>16</v>
      </c>
      <c r="H2316" s="1">
        <v>4000000</v>
      </c>
      <c r="I2316" s="1">
        <v>4000000</v>
      </c>
      <c r="J2316">
        <v>1.78</v>
      </c>
      <c r="K2316">
        <v>4000000</v>
      </c>
      <c r="L2316" t="s">
        <v>674</v>
      </c>
      <c r="M2316">
        <v>2022</v>
      </c>
    </row>
    <row r="2317" spans="1:13" x14ac:dyDescent="0.45">
      <c r="A2317" t="s">
        <v>476</v>
      </c>
      <c r="B2317">
        <v>28</v>
      </c>
      <c r="C2317" t="s">
        <v>60</v>
      </c>
      <c r="D2317" t="s">
        <v>1294</v>
      </c>
      <c r="E2317" s="1">
        <v>11000000</v>
      </c>
      <c r="F2317" t="s">
        <v>16</v>
      </c>
      <c r="G2317" t="s">
        <v>16</v>
      </c>
      <c r="H2317" s="1">
        <v>11000000</v>
      </c>
      <c r="I2317" s="1">
        <v>3989011</v>
      </c>
      <c r="J2317">
        <v>1.78</v>
      </c>
      <c r="K2317">
        <v>3989011</v>
      </c>
      <c r="L2317" t="s">
        <v>674</v>
      </c>
      <c r="M2317">
        <v>2022</v>
      </c>
    </row>
    <row r="2318" spans="1:13" x14ac:dyDescent="0.45">
      <c r="A2318" t="s">
        <v>646</v>
      </c>
      <c r="B2318">
        <v>29</v>
      </c>
      <c r="C2318" t="s">
        <v>36</v>
      </c>
      <c r="D2318" t="s">
        <v>15</v>
      </c>
      <c r="E2318" s="1">
        <v>10000000</v>
      </c>
      <c r="F2318" t="s">
        <v>16</v>
      </c>
      <c r="G2318" t="s">
        <v>16</v>
      </c>
      <c r="H2318" s="1">
        <v>10000000</v>
      </c>
      <c r="I2318" s="1">
        <v>3516480</v>
      </c>
      <c r="J2318">
        <v>1.57</v>
      </c>
      <c r="K2318">
        <v>3516480</v>
      </c>
      <c r="L2318" t="s">
        <v>674</v>
      </c>
      <c r="M2318">
        <v>2022</v>
      </c>
    </row>
    <row r="2319" spans="1:13" x14ac:dyDescent="0.45">
      <c r="A2319" t="s">
        <v>351</v>
      </c>
      <c r="B2319">
        <v>35</v>
      </c>
      <c r="C2319" t="s">
        <v>28</v>
      </c>
      <c r="D2319" t="s">
        <v>15</v>
      </c>
      <c r="E2319" s="1">
        <v>3000000</v>
      </c>
      <c r="F2319" s="1">
        <v>250000</v>
      </c>
      <c r="G2319" t="s">
        <v>16</v>
      </c>
      <c r="H2319" s="1">
        <v>3250000</v>
      </c>
      <c r="I2319" s="1">
        <v>3250000</v>
      </c>
      <c r="J2319">
        <v>1.45</v>
      </c>
      <c r="K2319">
        <v>3500000</v>
      </c>
      <c r="L2319" t="s">
        <v>674</v>
      </c>
      <c r="M2319">
        <v>2022</v>
      </c>
    </row>
    <row r="2320" spans="1:13" x14ac:dyDescent="0.45">
      <c r="A2320" t="s">
        <v>684</v>
      </c>
      <c r="B2320">
        <v>31</v>
      </c>
      <c r="C2320" t="s">
        <v>28</v>
      </c>
      <c r="E2320" s="1">
        <v>3000000</v>
      </c>
      <c r="F2320" t="s">
        <v>16</v>
      </c>
      <c r="G2320" t="s">
        <v>16</v>
      </c>
      <c r="H2320" s="1">
        <v>3000000</v>
      </c>
      <c r="I2320" s="1">
        <v>3000000</v>
      </c>
      <c r="J2320">
        <v>1.34</v>
      </c>
      <c r="K2320">
        <v>3000000</v>
      </c>
      <c r="L2320" t="s">
        <v>674</v>
      </c>
      <c r="M2320">
        <v>2022</v>
      </c>
    </row>
    <row r="2321" spans="1:13" x14ac:dyDescent="0.45">
      <c r="A2321" t="s">
        <v>456</v>
      </c>
      <c r="B2321">
        <v>29</v>
      </c>
      <c r="C2321" t="s">
        <v>31</v>
      </c>
      <c r="D2321" t="s">
        <v>362</v>
      </c>
      <c r="E2321" s="1">
        <v>2725000</v>
      </c>
      <c r="F2321" t="s">
        <v>16</v>
      </c>
      <c r="G2321" t="s">
        <v>16</v>
      </c>
      <c r="H2321" s="1">
        <v>2725000</v>
      </c>
      <c r="I2321" s="1">
        <v>2725000</v>
      </c>
      <c r="J2321">
        <v>1.21</v>
      </c>
      <c r="K2321">
        <v>2725000</v>
      </c>
      <c r="L2321" t="s">
        <v>674</v>
      </c>
      <c r="M2321">
        <v>2022</v>
      </c>
    </row>
    <row r="2322" spans="1:13" x14ac:dyDescent="0.45">
      <c r="A2322" t="s">
        <v>694</v>
      </c>
      <c r="B2322">
        <v>32</v>
      </c>
      <c r="C2322" t="s">
        <v>28</v>
      </c>
      <c r="D2322" t="s">
        <v>76</v>
      </c>
      <c r="E2322" s="1">
        <v>1325000</v>
      </c>
      <c r="F2322" t="s">
        <v>16</v>
      </c>
      <c r="G2322" t="s">
        <v>16</v>
      </c>
      <c r="H2322" s="1">
        <v>1325000</v>
      </c>
      <c r="I2322" s="1">
        <v>1325000</v>
      </c>
      <c r="J2322">
        <v>0.59</v>
      </c>
      <c r="K2322">
        <v>1325000</v>
      </c>
      <c r="L2322" t="s">
        <v>674</v>
      </c>
      <c r="M2322">
        <v>2022</v>
      </c>
    </row>
    <row r="2323" spans="1:13" x14ac:dyDescent="0.45">
      <c r="A2323" t="s">
        <v>696</v>
      </c>
      <c r="B2323">
        <v>28</v>
      </c>
      <c r="C2323" t="s">
        <v>26</v>
      </c>
      <c r="D2323" t="s">
        <v>34</v>
      </c>
      <c r="E2323" s="1">
        <v>757200</v>
      </c>
      <c r="F2323" t="s">
        <v>16</v>
      </c>
      <c r="G2323" t="s">
        <v>16</v>
      </c>
      <c r="H2323" s="1">
        <v>757200</v>
      </c>
      <c r="I2323" s="1">
        <v>757200</v>
      </c>
      <c r="J2323">
        <v>0.34</v>
      </c>
      <c r="K2323">
        <v>757200</v>
      </c>
      <c r="L2323" t="s">
        <v>674</v>
      </c>
      <c r="M2323">
        <v>2022</v>
      </c>
    </row>
    <row r="2324" spans="1:13" x14ac:dyDescent="0.45">
      <c r="A2324" t="s">
        <v>695</v>
      </c>
      <c r="B2324">
        <v>25</v>
      </c>
      <c r="C2324" t="s">
        <v>43</v>
      </c>
      <c r="D2324" t="s">
        <v>34</v>
      </c>
      <c r="E2324" s="1">
        <v>729300</v>
      </c>
      <c r="F2324" t="s">
        <v>16</v>
      </c>
      <c r="G2324" t="s">
        <v>16</v>
      </c>
      <c r="H2324" s="1">
        <v>729300</v>
      </c>
      <c r="I2324" s="1">
        <v>729300</v>
      </c>
      <c r="J2324">
        <v>0.32</v>
      </c>
      <c r="K2324">
        <v>729300</v>
      </c>
      <c r="L2324" t="s">
        <v>674</v>
      </c>
      <c r="M2324">
        <v>2022</v>
      </c>
    </row>
    <row r="2325" spans="1:13" x14ac:dyDescent="0.45">
      <c r="A2325" t="s">
        <v>701</v>
      </c>
      <c r="B2325">
        <v>32</v>
      </c>
      <c r="C2325" t="s">
        <v>31</v>
      </c>
      <c r="D2325" t="s">
        <v>34</v>
      </c>
      <c r="E2325" s="1">
        <v>726900</v>
      </c>
      <c r="F2325" t="s">
        <v>16</v>
      </c>
      <c r="G2325" t="s">
        <v>16</v>
      </c>
      <c r="H2325" s="1">
        <v>726900</v>
      </c>
      <c r="I2325" s="1">
        <v>726900</v>
      </c>
      <c r="J2325">
        <v>0.32</v>
      </c>
      <c r="K2325">
        <v>726900</v>
      </c>
      <c r="L2325" t="s">
        <v>674</v>
      </c>
      <c r="M2325">
        <v>2022</v>
      </c>
    </row>
    <row r="2326" spans="1:13" x14ac:dyDescent="0.45">
      <c r="A2326" t="s">
        <v>698</v>
      </c>
      <c r="B2326">
        <v>23</v>
      </c>
      <c r="C2326" t="s">
        <v>28</v>
      </c>
      <c r="D2326" t="s">
        <v>34</v>
      </c>
      <c r="E2326" s="1">
        <v>704500</v>
      </c>
      <c r="F2326" t="s">
        <v>16</v>
      </c>
      <c r="G2326" t="s">
        <v>16</v>
      </c>
      <c r="H2326" s="1">
        <v>704500</v>
      </c>
      <c r="I2326" s="1">
        <v>704500</v>
      </c>
      <c r="J2326">
        <v>0.31</v>
      </c>
      <c r="K2326">
        <v>704500</v>
      </c>
      <c r="L2326" t="s">
        <v>674</v>
      </c>
      <c r="M2326">
        <v>2022</v>
      </c>
    </row>
    <row r="2327" spans="1:13" x14ac:dyDescent="0.45">
      <c r="A2327" t="s">
        <v>1442</v>
      </c>
      <c r="B2327">
        <v>27</v>
      </c>
      <c r="C2327" t="s">
        <v>28</v>
      </c>
      <c r="D2327" t="s">
        <v>34</v>
      </c>
      <c r="E2327" s="1">
        <v>700000</v>
      </c>
      <c r="F2327" t="s">
        <v>16</v>
      </c>
      <c r="G2327" t="s">
        <v>16</v>
      </c>
      <c r="H2327" s="1">
        <v>700000</v>
      </c>
      <c r="I2327" s="1">
        <v>665358</v>
      </c>
      <c r="J2327">
        <v>0.3</v>
      </c>
      <c r="K2327">
        <v>665358</v>
      </c>
      <c r="L2327" t="s">
        <v>674</v>
      </c>
      <c r="M2327">
        <v>2022</v>
      </c>
    </row>
    <row r="2328" spans="1:13" x14ac:dyDescent="0.45">
      <c r="A2328" t="s">
        <v>1153</v>
      </c>
      <c r="B2328">
        <v>27</v>
      </c>
      <c r="C2328" t="s">
        <v>28</v>
      </c>
      <c r="D2328" t="s">
        <v>34</v>
      </c>
      <c r="E2328" s="1">
        <v>721500</v>
      </c>
      <c r="F2328" t="s">
        <v>16</v>
      </c>
      <c r="G2328" t="s">
        <v>16</v>
      </c>
      <c r="H2328" s="1">
        <v>721500</v>
      </c>
      <c r="I2328" s="1">
        <v>634240</v>
      </c>
      <c r="J2328">
        <v>0.28000000000000003</v>
      </c>
      <c r="K2328">
        <v>634240</v>
      </c>
      <c r="L2328" t="s">
        <v>674</v>
      </c>
      <c r="M2328">
        <v>2022</v>
      </c>
    </row>
    <row r="2329" spans="1:13" x14ac:dyDescent="0.45">
      <c r="A2329" t="s">
        <v>1443</v>
      </c>
      <c r="B2329">
        <v>26</v>
      </c>
      <c r="C2329" t="s">
        <v>318</v>
      </c>
      <c r="D2329" t="s">
        <v>34</v>
      </c>
      <c r="E2329" s="1">
        <v>700000</v>
      </c>
      <c r="F2329" t="s">
        <v>16</v>
      </c>
      <c r="G2329" t="s">
        <v>16</v>
      </c>
      <c r="H2329" s="1">
        <v>700000</v>
      </c>
      <c r="I2329" s="1">
        <v>561516</v>
      </c>
      <c r="J2329">
        <v>0.25</v>
      </c>
      <c r="K2329">
        <v>561516</v>
      </c>
      <c r="L2329" t="s">
        <v>674</v>
      </c>
      <c r="M2329">
        <v>2022</v>
      </c>
    </row>
    <row r="2330" spans="1:13" x14ac:dyDescent="0.45">
      <c r="A2330" t="s">
        <v>1444</v>
      </c>
      <c r="B2330">
        <v>29</v>
      </c>
      <c r="C2330" t="s">
        <v>14</v>
      </c>
      <c r="D2330" t="s">
        <v>15</v>
      </c>
      <c r="E2330" s="1">
        <v>900000</v>
      </c>
      <c r="F2330" t="s">
        <v>16</v>
      </c>
      <c r="G2330" t="s">
        <v>16</v>
      </c>
      <c r="H2330" s="1">
        <v>900000</v>
      </c>
      <c r="I2330" s="1">
        <v>316480</v>
      </c>
      <c r="J2330">
        <v>0.14000000000000001</v>
      </c>
      <c r="K2330">
        <v>316480</v>
      </c>
      <c r="L2330" t="s">
        <v>674</v>
      </c>
      <c r="M2330">
        <v>2022</v>
      </c>
    </row>
    <row r="2331" spans="1:13" x14ac:dyDescent="0.45">
      <c r="A2331" t="s">
        <v>1445</v>
      </c>
      <c r="B2331">
        <v>23</v>
      </c>
      <c r="C2331" t="s">
        <v>31</v>
      </c>
      <c r="D2331" t="s">
        <v>34</v>
      </c>
      <c r="E2331" s="1">
        <v>700000</v>
      </c>
      <c r="F2331" t="s">
        <v>16</v>
      </c>
      <c r="G2331" t="s">
        <v>16</v>
      </c>
      <c r="H2331" s="1">
        <v>700000</v>
      </c>
      <c r="I2331" s="1">
        <v>180762</v>
      </c>
      <c r="J2331">
        <v>0.08</v>
      </c>
      <c r="K2331">
        <v>180762</v>
      </c>
      <c r="L2331" t="s">
        <v>674</v>
      </c>
      <c r="M2331">
        <v>2022</v>
      </c>
    </row>
    <row r="2332" spans="1:13" x14ac:dyDescent="0.45">
      <c r="A2332" t="s">
        <v>323</v>
      </c>
      <c r="B2332">
        <v>30</v>
      </c>
      <c r="C2332" t="s">
        <v>36</v>
      </c>
      <c r="D2332" t="s">
        <v>34</v>
      </c>
      <c r="E2332" s="1">
        <v>700000</v>
      </c>
      <c r="F2332" t="s">
        <v>16</v>
      </c>
      <c r="G2332" t="s">
        <v>16</v>
      </c>
      <c r="H2332" s="1">
        <v>700000</v>
      </c>
      <c r="I2332" s="1">
        <v>30768</v>
      </c>
      <c r="J2332">
        <v>0.01</v>
      </c>
      <c r="K2332">
        <v>30768</v>
      </c>
      <c r="L2332" t="s">
        <v>674</v>
      </c>
      <c r="M2332">
        <v>2022</v>
      </c>
    </row>
    <row r="2333" spans="1:13" x14ac:dyDescent="0.45">
      <c r="A2333" t="s">
        <v>705</v>
      </c>
      <c r="B2333">
        <v>35</v>
      </c>
      <c r="C2333" t="s">
        <v>19</v>
      </c>
      <c r="D2333" t="s">
        <v>15</v>
      </c>
      <c r="E2333" s="1">
        <v>16000000</v>
      </c>
      <c r="F2333" t="s">
        <v>16</v>
      </c>
      <c r="G2333" t="s">
        <v>16</v>
      </c>
      <c r="H2333" s="1">
        <v>16000000</v>
      </c>
      <c r="I2333" s="1">
        <v>16000000</v>
      </c>
      <c r="J2333">
        <v>9.85</v>
      </c>
      <c r="K2333">
        <v>16000000</v>
      </c>
      <c r="L2333" t="s">
        <v>703</v>
      </c>
      <c r="M2333">
        <v>2022</v>
      </c>
    </row>
    <row r="2334" spans="1:13" x14ac:dyDescent="0.45">
      <c r="A2334" t="s">
        <v>86</v>
      </c>
      <c r="B2334">
        <v>34</v>
      </c>
      <c r="C2334" t="s">
        <v>23</v>
      </c>
      <c r="D2334" t="s">
        <v>15</v>
      </c>
      <c r="E2334" s="1">
        <v>9000000</v>
      </c>
      <c r="F2334" t="s">
        <v>16</v>
      </c>
      <c r="G2334" t="s">
        <v>16</v>
      </c>
      <c r="H2334" s="1">
        <v>9000000</v>
      </c>
      <c r="I2334" s="1">
        <v>9000000</v>
      </c>
      <c r="J2334">
        <v>5.54</v>
      </c>
      <c r="K2334">
        <v>10000000</v>
      </c>
      <c r="L2334" t="s">
        <v>703</v>
      </c>
      <c r="M2334">
        <v>2022</v>
      </c>
    </row>
    <row r="2335" spans="1:13" x14ac:dyDescent="0.45">
      <c r="A2335" t="s">
        <v>720</v>
      </c>
      <c r="B2335">
        <v>31</v>
      </c>
      <c r="C2335" t="s">
        <v>43</v>
      </c>
      <c r="D2335" t="s">
        <v>161</v>
      </c>
      <c r="E2335" s="1">
        <v>3700000</v>
      </c>
      <c r="F2335" t="s">
        <v>16</v>
      </c>
      <c r="G2335" t="s">
        <v>16</v>
      </c>
      <c r="H2335" s="1">
        <v>3700000</v>
      </c>
      <c r="I2335" s="1">
        <v>3700000</v>
      </c>
      <c r="J2335">
        <v>2.2799999999999998</v>
      </c>
      <c r="K2335">
        <v>3700000</v>
      </c>
      <c r="L2335" t="s">
        <v>703</v>
      </c>
      <c r="M2335">
        <v>2022</v>
      </c>
    </row>
    <row r="2336" spans="1:13" x14ac:dyDescent="0.45">
      <c r="A2336" t="s">
        <v>710</v>
      </c>
      <c r="B2336">
        <v>30</v>
      </c>
      <c r="C2336" t="s">
        <v>115</v>
      </c>
      <c r="D2336" t="s">
        <v>15</v>
      </c>
      <c r="E2336" s="1">
        <v>3500000</v>
      </c>
      <c r="F2336" t="s">
        <v>16</v>
      </c>
      <c r="G2336" t="s">
        <v>16</v>
      </c>
      <c r="H2336" s="1">
        <v>3500000</v>
      </c>
      <c r="I2336" s="1">
        <v>3500000</v>
      </c>
      <c r="J2336">
        <v>2.15</v>
      </c>
      <c r="K2336">
        <v>3500000</v>
      </c>
      <c r="L2336" t="s">
        <v>703</v>
      </c>
      <c r="M2336">
        <v>2022</v>
      </c>
    </row>
    <row r="2337" spans="1:13" x14ac:dyDescent="0.45">
      <c r="A2337" t="s">
        <v>719</v>
      </c>
      <c r="B2337">
        <v>29</v>
      </c>
      <c r="C2337" t="s">
        <v>43</v>
      </c>
      <c r="D2337" t="s">
        <v>270</v>
      </c>
      <c r="E2337" s="1">
        <v>1850000</v>
      </c>
      <c r="F2337" t="s">
        <v>16</v>
      </c>
      <c r="G2337" t="s">
        <v>16</v>
      </c>
      <c r="H2337" s="1">
        <v>1850000</v>
      </c>
      <c r="I2337" s="1">
        <v>1850000</v>
      </c>
      <c r="J2337">
        <v>1.1399999999999999</v>
      </c>
      <c r="K2337">
        <v>1850000</v>
      </c>
      <c r="L2337" t="s">
        <v>703</v>
      </c>
      <c r="M2337">
        <v>2022</v>
      </c>
    </row>
    <row r="2338" spans="1:13" x14ac:dyDescent="0.45">
      <c r="A2338" t="s">
        <v>718</v>
      </c>
      <c r="B2338">
        <v>29</v>
      </c>
      <c r="C2338" t="s">
        <v>28</v>
      </c>
      <c r="D2338" t="s">
        <v>362</v>
      </c>
      <c r="E2338" s="1">
        <v>1725000</v>
      </c>
      <c r="F2338" t="s">
        <v>16</v>
      </c>
      <c r="G2338" t="s">
        <v>16</v>
      </c>
      <c r="H2338" s="1">
        <v>1725000</v>
      </c>
      <c r="I2338" s="1">
        <v>1725000</v>
      </c>
      <c r="J2338">
        <v>1.06</v>
      </c>
      <c r="K2338">
        <v>1725000</v>
      </c>
      <c r="L2338" t="s">
        <v>703</v>
      </c>
      <c r="M2338">
        <v>2022</v>
      </c>
    </row>
    <row r="2339" spans="1:13" x14ac:dyDescent="0.45">
      <c r="A2339" t="s">
        <v>549</v>
      </c>
      <c r="B2339">
        <v>29</v>
      </c>
      <c r="C2339" t="s">
        <v>14</v>
      </c>
      <c r="D2339" t="s">
        <v>270</v>
      </c>
      <c r="E2339" s="1">
        <v>2760000</v>
      </c>
      <c r="F2339" t="s">
        <v>16</v>
      </c>
      <c r="G2339" t="s">
        <v>16</v>
      </c>
      <c r="H2339" s="1">
        <v>2760000</v>
      </c>
      <c r="I2339" s="1">
        <v>970560</v>
      </c>
      <c r="J2339">
        <v>0.6</v>
      </c>
      <c r="K2339">
        <v>970560</v>
      </c>
      <c r="L2339" t="s">
        <v>703</v>
      </c>
      <c r="M2339">
        <v>2022</v>
      </c>
    </row>
    <row r="2340" spans="1:13" x14ac:dyDescent="0.45">
      <c r="A2340" t="s">
        <v>1446</v>
      </c>
      <c r="B2340">
        <v>32</v>
      </c>
      <c r="C2340" t="s">
        <v>28</v>
      </c>
      <c r="D2340" t="s">
        <v>362</v>
      </c>
      <c r="E2340" s="1">
        <v>837500</v>
      </c>
      <c r="F2340" t="s">
        <v>16</v>
      </c>
      <c r="G2340" t="s">
        <v>16</v>
      </c>
      <c r="H2340" s="1">
        <v>837500</v>
      </c>
      <c r="I2340" s="1">
        <v>837500</v>
      </c>
      <c r="J2340">
        <v>0.52</v>
      </c>
      <c r="K2340">
        <v>837500</v>
      </c>
      <c r="L2340" t="s">
        <v>703</v>
      </c>
      <c r="M2340">
        <v>2022</v>
      </c>
    </row>
    <row r="2341" spans="1:13" x14ac:dyDescent="0.45">
      <c r="A2341" t="s">
        <v>723</v>
      </c>
      <c r="B2341">
        <v>31</v>
      </c>
      <c r="C2341" t="s">
        <v>28</v>
      </c>
      <c r="D2341" t="s">
        <v>34</v>
      </c>
      <c r="E2341" s="1">
        <v>730000</v>
      </c>
      <c r="F2341" t="s">
        <v>16</v>
      </c>
      <c r="G2341" t="s">
        <v>16</v>
      </c>
      <c r="H2341" s="1">
        <v>730000</v>
      </c>
      <c r="I2341" s="1">
        <v>730000</v>
      </c>
      <c r="J2341">
        <v>0.45</v>
      </c>
      <c r="K2341">
        <v>730000</v>
      </c>
      <c r="L2341" t="s">
        <v>703</v>
      </c>
      <c r="M2341">
        <v>2022</v>
      </c>
    </row>
    <row r="2342" spans="1:13" x14ac:dyDescent="0.45">
      <c r="A2342" t="s">
        <v>1162</v>
      </c>
      <c r="B2342">
        <v>28</v>
      </c>
      <c r="C2342" t="s">
        <v>58</v>
      </c>
      <c r="D2342" t="s">
        <v>34</v>
      </c>
      <c r="E2342" s="1">
        <v>730000</v>
      </c>
      <c r="F2342" t="s">
        <v>16</v>
      </c>
      <c r="G2342" t="s">
        <v>16</v>
      </c>
      <c r="H2342" s="1">
        <v>730000</v>
      </c>
      <c r="I2342" s="1">
        <v>730000</v>
      </c>
      <c r="J2342">
        <v>0.45</v>
      </c>
      <c r="K2342">
        <v>730000</v>
      </c>
      <c r="L2342" t="s">
        <v>703</v>
      </c>
      <c r="M2342">
        <v>2022</v>
      </c>
    </row>
    <row r="2343" spans="1:13" x14ac:dyDescent="0.45">
      <c r="A2343" t="s">
        <v>1447</v>
      </c>
      <c r="B2343">
        <v>26</v>
      </c>
      <c r="C2343" t="s">
        <v>26</v>
      </c>
      <c r="D2343" t="s">
        <v>34</v>
      </c>
      <c r="E2343" s="1">
        <v>715000</v>
      </c>
      <c r="F2343" t="s">
        <v>16</v>
      </c>
      <c r="G2343" t="s">
        <v>16</v>
      </c>
      <c r="H2343" s="1">
        <v>715000</v>
      </c>
      <c r="I2343" s="1">
        <v>715000</v>
      </c>
      <c r="J2343">
        <v>0.44</v>
      </c>
      <c r="K2343">
        <v>715000</v>
      </c>
      <c r="L2343" t="s">
        <v>703</v>
      </c>
      <c r="M2343">
        <v>2022</v>
      </c>
    </row>
    <row r="2344" spans="1:13" x14ac:dyDescent="0.45">
      <c r="A2344" t="s">
        <v>1164</v>
      </c>
      <c r="B2344">
        <v>24</v>
      </c>
      <c r="C2344" t="s">
        <v>60</v>
      </c>
      <c r="D2344" t="s">
        <v>34</v>
      </c>
      <c r="E2344" s="1">
        <v>703750</v>
      </c>
      <c r="F2344" t="s">
        <v>16</v>
      </c>
      <c r="G2344" t="s">
        <v>16</v>
      </c>
      <c r="H2344" s="1">
        <v>703750</v>
      </c>
      <c r="I2344" s="1">
        <v>703750</v>
      </c>
      <c r="J2344">
        <v>0.43</v>
      </c>
      <c r="K2344">
        <v>703750</v>
      </c>
      <c r="L2344" t="s">
        <v>703</v>
      </c>
      <c r="M2344">
        <v>2022</v>
      </c>
    </row>
    <row r="2345" spans="1:13" x14ac:dyDescent="0.45">
      <c r="A2345" t="s">
        <v>727</v>
      </c>
      <c r="B2345">
        <v>25</v>
      </c>
      <c r="C2345" t="s">
        <v>31</v>
      </c>
      <c r="D2345" t="s">
        <v>34</v>
      </c>
      <c r="E2345" s="1">
        <v>707500</v>
      </c>
      <c r="F2345" t="s">
        <v>16</v>
      </c>
      <c r="G2345" t="s">
        <v>16</v>
      </c>
      <c r="H2345" s="1">
        <v>707500</v>
      </c>
      <c r="I2345" s="1">
        <v>614146</v>
      </c>
      <c r="J2345">
        <v>0.38</v>
      </c>
      <c r="K2345">
        <v>614146</v>
      </c>
      <c r="L2345" t="s">
        <v>703</v>
      </c>
      <c r="M2345">
        <v>2022</v>
      </c>
    </row>
    <row r="2346" spans="1:13" x14ac:dyDescent="0.45">
      <c r="A2346" t="s">
        <v>1448</v>
      </c>
      <c r="B2346">
        <v>27</v>
      </c>
      <c r="C2346" t="s">
        <v>28</v>
      </c>
      <c r="D2346" t="s">
        <v>34</v>
      </c>
      <c r="E2346" s="1">
        <v>700000</v>
      </c>
      <c r="F2346" t="s">
        <v>16</v>
      </c>
      <c r="G2346" t="s">
        <v>16</v>
      </c>
      <c r="H2346" s="1">
        <v>700000</v>
      </c>
      <c r="I2346" s="1">
        <v>457674</v>
      </c>
      <c r="J2346">
        <v>0.28000000000000003</v>
      </c>
      <c r="K2346">
        <v>457674</v>
      </c>
      <c r="L2346" t="s">
        <v>703</v>
      </c>
      <c r="M2346">
        <v>2022</v>
      </c>
    </row>
    <row r="2347" spans="1:13" x14ac:dyDescent="0.45">
      <c r="A2347" t="s">
        <v>925</v>
      </c>
      <c r="B2347">
        <v>31</v>
      </c>
      <c r="C2347" t="s">
        <v>31</v>
      </c>
      <c r="D2347" t="s">
        <v>34</v>
      </c>
      <c r="E2347" s="1">
        <v>700000</v>
      </c>
      <c r="F2347" t="s">
        <v>16</v>
      </c>
      <c r="G2347" t="s">
        <v>16</v>
      </c>
      <c r="H2347" s="1">
        <v>700000</v>
      </c>
      <c r="I2347" s="1">
        <v>457674</v>
      </c>
      <c r="J2347">
        <v>0.28000000000000003</v>
      </c>
      <c r="K2347">
        <v>457674</v>
      </c>
      <c r="L2347" t="s">
        <v>703</v>
      </c>
      <c r="M2347">
        <v>2022</v>
      </c>
    </row>
    <row r="2348" spans="1:13" x14ac:dyDescent="0.45">
      <c r="A2348" t="s">
        <v>1449</v>
      </c>
      <c r="B2348">
        <v>25</v>
      </c>
      <c r="C2348" t="s">
        <v>14</v>
      </c>
      <c r="D2348" t="s">
        <v>34</v>
      </c>
      <c r="E2348" s="1">
        <v>700000</v>
      </c>
      <c r="F2348" t="s">
        <v>16</v>
      </c>
      <c r="G2348" t="s">
        <v>16</v>
      </c>
      <c r="H2348" s="1">
        <v>700000</v>
      </c>
      <c r="I2348" s="1">
        <v>261528</v>
      </c>
      <c r="J2348">
        <v>0.16</v>
      </c>
      <c r="K2348">
        <v>261528</v>
      </c>
      <c r="L2348" t="s">
        <v>703</v>
      </c>
      <c r="M2348">
        <v>2022</v>
      </c>
    </row>
    <row r="2349" spans="1:13" x14ac:dyDescent="0.45">
      <c r="A2349" t="s">
        <v>41</v>
      </c>
      <c r="B2349">
        <v>28</v>
      </c>
      <c r="C2349" t="s">
        <v>28</v>
      </c>
      <c r="D2349" t="s">
        <v>34</v>
      </c>
      <c r="E2349" s="1">
        <v>700000</v>
      </c>
      <c r="F2349" t="s">
        <v>16</v>
      </c>
      <c r="G2349" t="s">
        <v>16</v>
      </c>
      <c r="H2349" s="1">
        <v>700000</v>
      </c>
      <c r="I2349" s="1">
        <v>246144</v>
      </c>
      <c r="J2349">
        <v>0.15</v>
      </c>
      <c r="K2349">
        <v>246144</v>
      </c>
      <c r="L2349" t="s">
        <v>703</v>
      </c>
      <c r="M2349">
        <v>2022</v>
      </c>
    </row>
    <row r="2350" spans="1:13" x14ac:dyDescent="0.45">
      <c r="A2350" t="s">
        <v>1450</v>
      </c>
      <c r="B2350">
        <v>28</v>
      </c>
      <c r="C2350" t="s">
        <v>14</v>
      </c>
      <c r="D2350" t="s">
        <v>34</v>
      </c>
      <c r="E2350" s="1">
        <v>700000</v>
      </c>
      <c r="F2350" t="s">
        <v>16</v>
      </c>
      <c r="G2350" t="s">
        <v>16</v>
      </c>
      <c r="H2350" s="1">
        <v>700000</v>
      </c>
      <c r="I2350" s="1">
        <v>180762</v>
      </c>
      <c r="J2350">
        <v>0.11</v>
      </c>
      <c r="K2350">
        <v>180762</v>
      </c>
      <c r="L2350" t="s">
        <v>703</v>
      </c>
      <c r="M2350">
        <v>2022</v>
      </c>
    </row>
    <row r="2351" spans="1:13" x14ac:dyDescent="0.45">
      <c r="A2351" t="s">
        <v>1451</v>
      </c>
      <c r="B2351">
        <v>32</v>
      </c>
      <c r="C2351" t="s">
        <v>28</v>
      </c>
      <c r="E2351" s="1">
        <v>700000</v>
      </c>
      <c r="F2351" t="s">
        <v>16</v>
      </c>
      <c r="G2351" t="s">
        <v>16</v>
      </c>
      <c r="H2351" s="1">
        <v>700000</v>
      </c>
      <c r="I2351" s="1">
        <v>153840</v>
      </c>
      <c r="J2351">
        <v>0.09</v>
      </c>
      <c r="K2351">
        <v>153840</v>
      </c>
      <c r="L2351" t="s">
        <v>703</v>
      </c>
      <c r="M2351">
        <v>2022</v>
      </c>
    </row>
    <row r="2352" spans="1:13" x14ac:dyDescent="0.45">
      <c r="A2352" t="s">
        <v>1213</v>
      </c>
      <c r="B2352">
        <v>30</v>
      </c>
      <c r="C2352" t="s">
        <v>23</v>
      </c>
      <c r="E2352" s="1">
        <v>700000</v>
      </c>
      <c r="F2352" t="s">
        <v>16</v>
      </c>
      <c r="G2352" t="s">
        <v>16</v>
      </c>
      <c r="H2352" s="1">
        <v>700000</v>
      </c>
      <c r="I2352" s="1">
        <v>65382</v>
      </c>
      <c r="J2352">
        <v>0.04</v>
      </c>
      <c r="K2352">
        <v>65382</v>
      </c>
      <c r="L2352" t="s">
        <v>703</v>
      </c>
      <c r="M2352">
        <v>2022</v>
      </c>
    </row>
    <row r="2353" spans="1:13" x14ac:dyDescent="0.45">
      <c r="A2353" t="s">
        <v>1452</v>
      </c>
      <c r="B2353">
        <v>26</v>
      </c>
      <c r="C2353" t="s">
        <v>43</v>
      </c>
      <c r="D2353" t="s">
        <v>34</v>
      </c>
      <c r="E2353" s="1">
        <v>700000</v>
      </c>
      <c r="F2353" t="s">
        <v>16</v>
      </c>
      <c r="G2353" t="s">
        <v>16</v>
      </c>
      <c r="H2353" s="1">
        <v>700000</v>
      </c>
      <c r="I2353" s="1">
        <v>57690</v>
      </c>
      <c r="J2353">
        <v>0.04</v>
      </c>
      <c r="K2353">
        <v>57690</v>
      </c>
      <c r="L2353" t="s">
        <v>703</v>
      </c>
      <c r="M2353">
        <v>2022</v>
      </c>
    </row>
    <row r="2354" spans="1:13" x14ac:dyDescent="0.45">
      <c r="A2354" t="s">
        <v>1453</v>
      </c>
      <c r="B2354">
        <v>25</v>
      </c>
      <c r="C2354" t="s">
        <v>28</v>
      </c>
      <c r="D2354" t="s">
        <v>34</v>
      </c>
      <c r="E2354" s="1">
        <v>700000</v>
      </c>
      <c r="F2354" t="s">
        <v>16</v>
      </c>
      <c r="G2354" t="s">
        <v>16</v>
      </c>
      <c r="H2354" s="1">
        <v>700000</v>
      </c>
      <c r="I2354" s="1">
        <v>53844</v>
      </c>
      <c r="J2354">
        <v>0.03</v>
      </c>
      <c r="K2354">
        <v>53844</v>
      </c>
      <c r="L2354" t="s">
        <v>703</v>
      </c>
      <c r="M2354">
        <v>2022</v>
      </c>
    </row>
    <row r="2355" spans="1:13" x14ac:dyDescent="0.45">
      <c r="A2355" t="s">
        <v>1146</v>
      </c>
      <c r="B2355">
        <v>31</v>
      </c>
      <c r="C2355" t="s">
        <v>23</v>
      </c>
      <c r="D2355" t="s">
        <v>15</v>
      </c>
      <c r="E2355" s="1">
        <v>700000</v>
      </c>
      <c r="F2355" t="s">
        <v>16</v>
      </c>
      <c r="G2355" t="s">
        <v>16</v>
      </c>
      <c r="H2355" s="1">
        <v>700000</v>
      </c>
      <c r="I2355" s="1">
        <v>49998</v>
      </c>
      <c r="J2355">
        <v>0.03</v>
      </c>
      <c r="K2355">
        <v>49998</v>
      </c>
      <c r="L2355" t="s">
        <v>703</v>
      </c>
      <c r="M2355">
        <v>2022</v>
      </c>
    </row>
    <row r="2356" spans="1:13" x14ac:dyDescent="0.45">
      <c r="A2356" t="s">
        <v>1454</v>
      </c>
      <c r="B2356">
        <v>26</v>
      </c>
      <c r="C2356" t="s">
        <v>23</v>
      </c>
      <c r="D2356" t="s">
        <v>34</v>
      </c>
      <c r="E2356" s="1">
        <v>700000</v>
      </c>
      <c r="F2356" t="s">
        <v>16</v>
      </c>
      <c r="G2356" t="s">
        <v>16</v>
      </c>
      <c r="H2356" s="1">
        <v>700000</v>
      </c>
      <c r="I2356" s="1">
        <v>49998</v>
      </c>
      <c r="J2356">
        <v>0.03</v>
      </c>
      <c r="K2356">
        <v>49998</v>
      </c>
      <c r="L2356" t="s">
        <v>703</v>
      </c>
      <c r="M2356">
        <v>2022</v>
      </c>
    </row>
    <row r="2357" spans="1:13" x14ac:dyDescent="0.45">
      <c r="A2357" t="s">
        <v>1455</v>
      </c>
      <c r="B2357">
        <v>24</v>
      </c>
      <c r="C2357" t="s">
        <v>28</v>
      </c>
      <c r="D2357" t="s">
        <v>34</v>
      </c>
      <c r="E2357" s="1">
        <v>700000</v>
      </c>
      <c r="F2357" t="s">
        <v>16</v>
      </c>
      <c r="G2357" t="s">
        <v>16</v>
      </c>
      <c r="H2357" s="1">
        <v>700000</v>
      </c>
      <c r="I2357" s="1">
        <v>46152</v>
      </c>
      <c r="J2357">
        <v>0.03</v>
      </c>
      <c r="K2357">
        <v>46152</v>
      </c>
      <c r="L2357" t="s">
        <v>703</v>
      </c>
      <c r="M2357">
        <v>2022</v>
      </c>
    </row>
    <row r="2358" spans="1:13" x14ac:dyDescent="0.45">
      <c r="A2358" t="s">
        <v>1456</v>
      </c>
      <c r="B2358">
        <v>25</v>
      </c>
      <c r="C2358" t="s">
        <v>19</v>
      </c>
      <c r="D2358" t="s">
        <v>34</v>
      </c>
      <c r="E2358" s="1">
        <v>700000</v>
      </c>
      <c r="F2358" t="s">
        <v>16</v>
      </c>
      <c r="G2358" t="s">
        <v>16</v>
      </c>
      <c r="H2358" s="1">
        <v>700000</v>
      </c>
      <c r="I2358" s="1">
        <v>42306</v>
      </c>
      <c r="J2358">
        <v>0.03</v>
      </c>
      <c r="K2358">
        <v>42306</v>
      </c>
      <c r="L2358" t="s">
        <v>703</v>
      </c>
      <c r="M2358">
        <v>2022</v>
      </c>
    </row>
    <row r="2359" spans="1:13" x14ac:dyDescent="0.45">
      <c r="A2359" t="s">
        <v>1457</v>
      </c>
      <c r="B2359">
        <v>22</v>
      </c>
      <c r="C2359" t="s">
        <v>318</v>
      </c>
      <c r="D2359" t="s">
        <v>34</v>
      </c>
      <c r="E2359" s="1">
        <v>700000</v>
      </c>
      <c r="F2359" t="s">
        <v>16</v>
      </c>
      <c r="G2359" t="s">
        <v>16</v>
      </c>
      <c r="H2359" s="1">
        <v>700000</v>
      </c>
      <c r="I2359" s="1">
        <v>38460</v>
      </c>
      <c r="J2359">
        <v>0.02</v>
      </c>
      <c r="K2359">
        <v>38460</v>
      </c>
      <c r="L2359" t="s">
        <v>703</v>
      </c>
      <c r="M2359">
        <v>2022</v>
      </c>
    </row>
    <row r="2360" spans="1:13" x14ac:dyDescent="0.45">
      <c r="A2360" t="s">
        <v>1458</v>
      </c>
      <c r="B2360">
        <v>28</v>
      </c>
      <c r="C2360" t="s">
        <v>28</v>
      </c>
      <c r="D2360" t="s">
        <v>34</v>
      </c>
      <c r="E2360" s="1">
        <v>800000</v>
      </c>
      <c r="F2360" t="s">
        <v>16</v>
      </c>
      <c r="G2360" t="s">
        <v>16</v>
      </c>
      <c r="H2360" s="1">
        <v>800000</v>
      </c>
      <c r="I2360" s="1">
        <v>8792</v>
      </c>
      <c r="J2360">
        <v>0.01</v>
      </c>
      <c r="K2360">
        <v>8792</v>
      </c>
      <c r="L2360" t="s">
        <v>703</v>
      </c>
      <c r="M2360">
        <v>2022</v>
      </c>
    </row>
    <row r="2361" spans="1:13" x14ac:dyDescent="0.45">
      <c r="A2361" t="s">
        <v>856</v>
      </c>
      <c r="B2361">
        <v>30</v>
      </c>
      <c r="C2361" t="s">
        <v>23</v>
      </c>
      <c r="D2361" t="s">
        <v>15</v>
      </c>
      <c r="E2361" s="1">
        <v>21000000</v>
      </c>
      <c r="F2361" t="s">
        <v>16</v>
      </c>
      <c r="G2361" t="s">
        <v>16</v>
      </c>
      <c r="H2361" s="1">
        <v>21000000</v>
      </c>
      <c r="I2361" s="1">
        <v>21000000</v>
      </c>
      <c r="J2361">
        <v>18.13</v>
      </c>
      <c r="K2361">
        <v>23000000</v>
      </c>
      <c r="L2361" t="s">
        <v>731</v>
      </c>
      <c r="M2361">
        <v>2022</v>
      </c>
    </row>
    <row r="2362" spans="1:13" x14ac:dyDescent="0.45">
      <c r="A2362" t="s">
        <v>213</v>
      </c>
      <c r="B2362">
        <v>30</v>
      </c>
      <c r="C2362" t="s">
        <v>14</v>
      </c>
      <c r="D2362" t="s">
        <v>15</v>
      </c>
      <c r="E2362" s="1">
        <v>11000000</v>
      </c>
      <c r="F2362" s="1">
        <v>285714</v>
      </c>
      <c r="G2362" t="s">
        <v>16</v>
      </c>
      <c r="H2362" s="1">
        <v>11285714</v>
      </c>
      <c r="I2362" s="1">
        <v>11285714</v>
      </c>
      <c r="J2362">
        <v>9.74</v>
      </c>
      <c r="K2362">
        <v>9428571</v>
      </c>
      <c r="L2362" t="s">
        <v>731</v>
      </c>
      <c r="M2362">
        <v>2022</v>
      </c>
    </row>
    <row r="2363" spans="1:13" x14ac:dyDescent="0.45">
      <c r="A2363" t="s">
        <v>648</v>
      </c>
      <c r="B2363">
        <v>30</v>
      </c>
      <c r="C2363" t="s">
        <v>26</v>
      </c>
      <c r="D2363" t="s">
        <v>15</v>
      </c>
      <c r="E2363" s="1">
        <v>8000000</v>
      </c>
      <c r="F2363" t="s">
        <v>16</v>
      </c>
      <c r="G2363" t="s">
        <v>16</v>
      </c>
      <c r="H2363" s="1">
        <v>8000000</v>
      </c>
      <c r="I2363" s="1">
        <v>8000000</v>
      </c>
      <c r="J2363">
        <v>6.91</v>
      </c>
      <c r="K2363">
        <v>8000000</v>
      </c>
      <c r="L2363" t="s">
        <v>731</v>
      </c>
      <c r="M2363">
        <v>2022</v>
      </c>
    </row>
    <row r="2364" spans="1:13" x14ac:dyDescent="0.45">
      <c r="A2364" t="s">
        <v>1167</v>
      </c>
      <c r="B2364">
        <v>31</v>
      </c>
      <c r="C2364" t="s">
        <v>21</v>
      </c>
      <c r="D2364" t="s">
        <v>15</v>
      </c>
      <c r="E2364" s="1">
        <v>7750000</v>
      </c>
      <c r="F2364" t="s">
        <v>16</v>
      </c>
      <c r="G2364" t="s">
        <v>16</v>
      </c>
      <c r="H2364" s="1">
        <v>7750000</v>
      </c>
      <c r="I2364" s="1">
        <v>7750000</v>
      </c>
      <c r="J2364">
        <v>6.69</v>
      </c>
      <c r="K2364">
        <v>7750000</v>
      </c>
      <c r="L2364" t="s">
        <v>731</v>
      </c>
      <c r="M2364">
        <v>2022</v>
      </c>
    </row>
    <row r="2365" spans="1:13" x14ac:dyDescent="0.45">
      <c r="A2365" t="s">
        <v>740</v>
      </c>
      <c r="B2365">
        <v>27</v>
      </c>
      <c r="C2365" t="s">
        <v>19</v>
      </c>
      <c r="D2365" t="s">
        <v>15</v>
      </c>
      <c r="E2365" s="1">
        <v>5000000</v>
      </c>
      <c r="F2365" s="1">
        <v>1000000</v>
      </c>
      <c r="G2365" t="s">
        <v>16</v>
      </c>
      <c r="H2365" s="1">
        <v>6000000</v>
      </c>
      <c r="I2365" s="1">
        <v>6000000</v>
      </c>
      <c r="J2365">
        <v>5.18</v>
      </c>
      <c r="K2365">
        <v>10200000</v>
      </c>
      <c r="L2365" t="s">
        <v>731</v>
      </c>
      <c r="M2365">
        <v>2022</v>
      </c>
    </row>
    <row r="2366" spans="1:13" x14ac:dyDescent="0.45">
      <c r="A2366" t="s">
        <v>735</v>
      </c>
      <c r="B2366">
        <v>30</v>
      </c>
      <c r="C2366" t="s">
        <v>23</v>
      </c>
      <c r="D2366" t="s">
        <v>15</v>
      </c>
      <c r="E2366" s="1">
        <v>5500000</v>
      </c>
      <c r="F2366" s="1">
        <v>250000</v>
      </c>
      <c r="G2366" t="s">
        <v>16</v>
      </c>
      <c r="H2366" s="1">
        <v>5750000</v>
      </c>
      <c r="I2366" s="1">
        <v>5750000</v>
      </c>
      <c r="J2366">
        <v>4.96</v>
      </c>
      <c r="K2366">
        <v>7500000</v>
      </c>
      <c r="L2366" t="s">
        <v>731</v>
      </c>
      <c r="M2366">
        <v>2022</v>
      </c>
    </row>
    <row r="2367" spans="1:13" x14ac:dyDescent="0.45">
      <c r="A2367" t="s">
        <v>1168</v>
      </c>
      <c r="B2367">
        <v>28</v>
      </c>
      <c r="C2367" t="s">
        <v>28</v>
      </c>
      <c r="D2367" t="s">
        <v>34</v>
      </c>
      <c r="E2367" s="1">
        <v>2750000</v>
      </c>
      <c r="F2367" s="1">
        <v>300000</v>
      </c>
      <c r="G2367" t="s">
        <v>16</v>
      </c>
      <c r="H2367" s="1">
        <v>3050000</v>
      </c>
      <c r="I2367" s="1">
        <v>3050000</v>
      </c>
      <c r="J2367">
        <v>2.63</v>
      </c>
      <c r="K2367">
        <v>2375000</v>
      </c>
      <c r="L2367" t="s">
        <v>731</v>
      </c>
      <c r="M2367">
        <v>2022</v>
      </c>
    </row>
    <row r="2368" spans="1:13" x14ac:dyDescent="0.45">
      <c r="A2368" t="s">
        <v>223</v>
      </c>
      <c r="B2368">
        <v>29</v>
      </c>
      <c r="C2368" t="s">
        <v>23</v>
      </c>
      <c r="D2368" t="s">
        <v>362</v>
      </c>
      <c r="E2368" s="1">
        <v>7350000</v>
      </c>
      <c r="F2368" t="s">
        <v>16</v>
      </c>
      <c r="G2368" t="s">
        <v>16</v>
      </c>
      <c r="H2368" s="1">
        <v>7350000</v>
      </c>
      <c r="I2368" s="1">
        <v>2705795</v>
      </c>
      <c r="J2368">
        <v>2.34</v>
      </c>
      <c r="K2368">
        <v>2705795</v>
      </c>
      <c r="L2368" t="s">
        <v>731</v>
      </c>
      <c r="M2368">
        <v>2022</v>
      </c>
    </row>
    <row r="2369" spans="1:13" x14ac:dyDescent="0.45">
      <c r="A2369" t="s">
        <v>1459</v>
      </c>
      <c r="B2369">
        <v>21</v>
      </c>
      <c r="C2369" t="s">
        <v>43</v>
      </c>
      <c r="D2369" t="s">
        <v>34</v>
      </c>
      <c r="E2369" s="1">
        <v>700000</v>
      </c>
      <c r="F2369" s="1">
        <v>1912500</v>
      </c>
      <c r="G2369" t="s">
        <v>16</v>
      </c>
      <c r="H2369" s="1">
        <v>2612500</v>
      </c>
      <c r="I2369" s="1">
        <v>2612500</v>
      </c>
      <c r="J2369">
        <v>2.2599999999999998</v>
      </c>
      <c r="K2369">
        <v>700000</v>
      </c>
      <c r="L2369" t="s">
        <v>731</v>
      </c>
      <c r="M2369">
        <v>2022</v>
      </c>
    </row>
    <row r="2370" spans="1:13" x14ac:dyDescent="0.45">
      <c r="A2370" t="s">
        <v>234</v>
      </c>
      <c r="B2370">
        <v>36</v>
      </c>
      <c r="C2370" t="s">
        <v>36</v>
      </c>
      <c r="D2370" t="s">
        <v>15</v>
      </c>
      <c r="E2370" s="1">
        <v>10500000</v>
      </c>
      <c r="F2370" t="s">
        <v>16</v>
      </c>
      <c r="G2370" s="1">
        <v>675000</v>
      </c>
      <c r="H2370" s="1">
        <v>11175000</v>
      </c>
      <c r="I2370" s="1">
        <v>2175000</v>
      </c>
      <c r="J2370">
        <v>1.88</v>
      </c>
      <c r="K2370">
        <v>2175000</v>
      </c>
      <c r="L2370" t="s">
        <v>731</v>
      </c>
      <c r="M2370">
        <v>2022</v>
      </c>
    </row>
    <row r="2371" spans="1:13" x14ac:dyDescent="0.45">
      <c r="A2371" t="s">
        <v>806</v>
      </c>
      <c r="B2371">
        <v>28</v>
      </c>
      <c r="C2371" t="s">
        <v>28</v>
      </c>
      <c r="D2371" t="s">
        <v>76</v>
      </c>
      <c r="E2371" s="1">
        <v>2150000</v>
      </c>
      <c r="F2371" t="s">
        <v>16</v>
      </c>
      <c r="G2371" t="s">
        <v>16</v>
      </c>
      <c r="H2371" s="1">
        <v>2150000</v>
      </c>
      <c r="I2371" s="1">
        <v>2150000</v>
      </c>
      <c r="J2371">
        <v>1.86</v>
      </c>
      <c r="K2371">
        <v>2150000</v>
      </c>
      <c r="L2371" t="s">
        <v>731</v>
      </c>
      <c r="M2371">
        <v>2022</v>
      </c>
    </row>
    <row r="2372" spans="1:13" x14ac:dyDescent="0.45">
      <c r="A2372" t="s">
        <v>296</v>
      </c>
      <c r="B2372">
        <v>31</v>
      </c>
      <c r="C2372" t="s">
        <v>28</v>
      </c>
      <c r="D2372" t="s">
        <v>15</v>
      </c>
      <c r="E2372" s="1">
        <v>5200000</v>
      </c>
      <c r="F2372" t="s">
        <v>16</v>
      </c>
      <c r="G2372" t="s">
        <v>16</v>
      </c>
      <c r="H2372" s="1">
        <v>5200000</v>
      </c>
      <c r="I2372" s="1">
        <v>1828544</v>
      </c>
      <c r="J2372">
        <v>1.58</v>
      </c>
      <c r="K2372">
        <v>1828544</v>
      </c>
      <c r="L2372" t="s">
        <v>731</v>
      </c>
      <c r="M2372">
        <v>2022</v>
      </c>
    </row>
    <row r="2373" spans="1:13" x14ac:dyDescent="0.45">
      <c r="A2373" t="s">
        <v>1176</v>
      </c>
      <c r="B2373">
        <v>32</v>
      </c>
      <c r="C2373" t="s">
        <v>60</v>
      </c>
      <c r="D2373" t="s">
        <v>76</v>
      </c>
      <c r="E2373" s="1">
        <v>1735000</v>
      </c>
      <c r="F2373" t="s">
        <v>16</v>
      </c>
      <c r="G2373" t="s">
        <v>16</v>
      </c>
      <c r="H2373" s="1">
        <v>1735000</v>
      </c>
      <c r="I2373" s="1">
        <v>1735000</v>
      </c>
      <c r="J2373">
        <v>1.5</v>
      </c>
      <c r="K2373">
        <v>1735000</v>
      </c>
      <c r="L2373" t="s">
        <v>731</v>
      </c>
      <c r="M2373">
        <v>2022</v>
      </c>
    </row>
    <row r="2374" spans="1:13" x14ac:dyDescent="0.45">
      <c r="A2374" t="s">
        <v>1171</v>
      </c>
      <c r="B2374">
        <v>29</v>
      </c>
      <c r="C2374" t="s">
        <v>26</v>
      </c>
      <c r="D2374" t="s">
        <v>76</v>
      </c>
      <c r="E2374" s="1">
        <v>1350000</v>
      </c>
      <c r="F2374" t="s">
        <v>16</v>
      </c>
      <c r="G2374" t="s">
        <v>16</v>
      </c>
      <c r="H2374" s="1">
        <v>1350000</v>
      </c>
      <c r="I2374" s="1">
        <v>1350000</v>
      </c>
      <c r="J2374">
        <v>1.17</v>
      </c>
      <c r="K2374">
        <v>1350000</v>
      </c>
      <c r="L2374" t="s">
        <v>731</v>
      </c>
      <c r="M2374">
        <v>2022</v>
      </c>
    </row>
    <row r="2375" spans="1:13" x14ac:dyDescent="0.45">
      <c r="A2375" t="s">
        <v>1174</v>
      </c>
      <c r="B2375">
        <v>26</v>
      </c>
      <c r="C2375" t="s">
        <v>31</v>
      </c>
      <c r="D2375" t="s">
        <v>161</v>
      </c>
      <c r="E2375" s="1">
        <v>1200000</v>
      </c>
      <c r="F2375" t="s">
        <v>16</v>
      </c>
      <c r="G2375" t="s">
        <v>16</v>
      </c>
      <c r="H2375" s="1">
        <v>1200000</v>
      </c>
      <c r="I2375" s="1">
        <v>1200000</v>
      </c>
      <c r="J2375">
        <v>1.04</v>
      </c>
      <c r="K2375">
        <v>1200000</v>
      </c>
      <c r="L2375" t="s">
        <v>731</v>
      </c>
      <c r="M2375">
        <v>2022</v>
      </c>
    </row>
    <row r="2376" spans="1:13" x14ac:dyDescent="0.45">
      <c r="A2376" t="s">
        <v>1172</v>
      </c>
      <c r="B2376">
        <v>23</v>
      </c>
      <c r="C2376" t="s">
        <v>28</v>
      </c>
      <c r="D2376" t="s">
        <v>15</v>
      </c>
      <c r="E2376" s="1">
        <v>750000</v>
      </c>
      <c r="F2376" s="1">
        <v>187500</v>
      </c>
      <c r="G2376" t="s">
        <v>16</v>
      </c>
      <c r="H2376" s="1">
        <v>937500</v>
      </c>
      <c r="I2376" s="1">
        <v>937500</v>
      </c>
      <c r="J2376">
        <v>0.81</v>
      </c>
      <c r="K2376">
        <v>1875000</v>
      </c>
      <c r="L2376" t="s">
        <v>731</v>
      </c>
      <c r="M2376">
        <v>2022</v>
      </c>
    </row>
    <row r="2377" spans="1:13" x14ac:dyDescent="0.45">
      <c r="A2377" t="s">
        <v>220</v>
      </c>
      <c r="B2377">
        <v>33</v>
      </c>
      <c r="C2377" t="s">
        <v>31</v>
      </c>
      <c r="D2377" t="s">
        <v>15</v>
      </c>
      <c r="E2377" s="1">
        <v>2600000</v>
      </c>
      <c r="F2377" t="s">
        <v>16</v>
      </c>
      <c r="G2377" t="s">
        <v>16</v>
      </c>
      <c r="H2377" s="1">
        <v>2600000</v>
      </c>
      <c r="I2377" s="1">
        <v>914304</v>
      </c>
      <c r="J2377">
        <v>0.79</v>
      </c>
      <c r="K2377">
        <v>914304</v>
      </c>
      <c r="L2377" t="s">
        <v>731</v>
      </c>
      <c r="M2377">
        <v>2022</v>
      </c>
    </row>
    <row r="2378" spans="1:13" x14ac:dyDescent="0.45">
      <c r="A2378" t="s">
        <v>754</v>
      </c>
      <c r="B2378">
        <v>27</v>
      </c>
      <c r="C2378" t="s">
        <v>36</v>
      </c>
      <c r="D2378" t="s">
        <v>34</v>
      </c>
      <c r="E2378" s="1">
        <v>734500</v>
      </c>
      <c r="F2378" t="s">
        <v>16</v>
      </c>
      <c r="G2378" t="s">
        <v>16</v>
      </c>
      <c r="H2378" s="1">
        <v>734500</v>
      </c>
      <c r="I2378" s="1">
        <v>734500</v>
      </c>
      <c r="J2378">
        <v>0.63</v>
      </c>
      <c r="K2378">
        <v>734500</v>
      </c>
      <c r="L2378" t="s">
        <v>731</v>
      </c>
      <c r="M2378">
        <v>2022</v>
      </c>
    </row>
    <row r="2379" spans="1:13" x14ac:dyDescent="0.45">
      <c r="A2379" t="s">
        <v>1175</v>
      </c>
      <c r="B2379">
        <v>25</v>
      </c>
      <c r="C2379" t="s">
        <v>23</v>
      </c>
      <c r="D2379" t="s">
        <v>34</v>
      </c>
      <c r="E2379" s="1">
        <v>712300</v>
      </c>
      <c r="F2379" t="s">
        <v>16</v>
      </c>
      <c r="G2379" t="s">
        <v>16</v>
      </c>
      <c r="H2379" s="1">
        <v>712300</v>
      </c>
      <c r="I2379" s="1">
        <v>712300</v>
      </c>
      <c r="J2379">
        <v>0.61</v>
      </c>
      <c r="K2379">
        <v>712300</v>
      </c>
      <c r="L2379" t="s">
        <v>731</v>
      </c>
      <c r="M2379">
        <v>2022</v>
      </c>
    </row>
    <row r="2380" spans="1:13" x14ac:dyDescent="0.45">
      <c r="A2380" t="s">
        <v>741</v>
      </c>
      <c r="B2380">
        <v>28</v>
      </c>
      <c r="C2380" t="s">
        <v>28</v>
      </c>
      <c r="D2380" t="s">
        <v>34</v>
      </c>
      <c r="E2380" s="1">
        <v>711600</v>
      </c>
      <c r="F2380" t="s">
        <v>16</v>
      </c>
      <c r="G2380" t="s">
        <v>16</v>
      </c>
      <c r="H2380" s="1">
        <v>711600</v>
      </c>
      <c r="I2380" s="1">
        <v>711600</v>
      </c>
      <c r="J2380">
        <v>0.61</v>
      </c>
      <c r="K2380">
        <v>711600</v>
      </c>
      <c r="L2380" t="s">
        <v>731</v>
      </c>
      <c r="M2380">
        <v>2022</v>
      </c>
    </row>
    <row r="2381" spans="1:13" x14ac:dyDescent="0.45">
      <c r="A2381" t="s">
        <v>1180</v>
      </c>
      <c r="B2381">
        <v>25</v>
      </c>
      <c r="C2381" t="s">
        <v>31</v>
      </c>
      <c r="D2381" t="s">
        <v>34</v>
      </c>
      <c r="E2381" s="1">
        <v>702900</v>
      </c>
      <c r="F2381" t="s">
        <v>16</v>
      </c>
      <c r="G2381" t="s">
        <v>16</v>
      </c>
      <c r="H2381" s="1">
        <v>702900</v>
      </c>
      <c r="I2381" s="1">
        <v>683574</v>
      </c>
      <c r="J2381">
        <v>0.59</v>
      </c>
      <c r="K2381">
        <v>683574</v>
      </c>
      <c r="L2381" t="s">
        <v>731</v>
      </c>
      <c r="M2381">
        <v>2022</v>
      </c>
    </row>
    <row r="2382" spans="1:13" x14ac:dyDescent="0.45">
      <c r="A2382" t="s">
        <v>1460</v>
      </c>
      <c r="B2382">
        <v>28</v>
      </c>
      <c r="C2382" t="s">
        <v>28</v>
      </c>
      <c r="D2382" t="s">
        <v>34</v>
      </c>
      <c r="E2382" s="1">
        <v>700000</v>
      </c>
      <c r="F2382" t="s">
        <v>16</v>
      </c>
      <c r="G2382" t="s">
        <v>16</v>
      </c>
      <c r="H2382" s="1">
        <v>700000</v>
      </c>
      <c r="I2382" s="1">
        <v>646128</v>
      </c>
      <c r="J2382">
        <v>0.56000000000000005</v>
      </c>
      <c r="K2382">
        <v>646128</v>
      </c>
      <c r="L2382" t="s">
        <v>731</v>
      </c>
      <c r="M2382">
        <v>2022</v>
      </c>
    </row>
    <row r="2383" spans="1:13" x14ac:dyDescent="0.45">
      <c r="A2383" t="s">
        <v>342</v>
      </c>
      <c r="B2383">
        <v>25</v>
      </c>
      <c r="C2383" t="s">
        <v>14</v>
      </c>
      <c r="D2383" t="s">
        <v>34</v>
      </c>
      <c r="E2383" s="1">
        <v>730300</v>
      </c>
      <c r="F2383" t="s">
        <v>16</v>
      </c>
      <c r="G2383" t="s">
        <v>16</v>
      </c>
      <c r="H2383" s="1">
        <v>730300</v>
      </c>
      <c r="I2383" s="1">
        <v>638067</v>
      </c>
      <c r="J2383">
        <v>0.55000000000000004</v>
      </c>
      <c r="K2383">
        <v>638067</v>
      </c>
      <c r="L2383" t="s">
        <v>731</v>
      </c>
      <c r="M2383">
        <v>2022</v>
      </c>
    </row>
    <row r="2384" spans="1:13" x14ac:dyDescent="0.45">
      <c r="A2384" t="s">
        <v>1461</v>
      </c>
      <c r="B2384">
        <v>29</v>
      </c>
      <c r="C2384" t="s">
        <v>28</v>
      </c>
      <c r="D2384" t="s">
        <v>34</v>
      </c>
      <c r="E2384" s="1">
        <v>700000</v>
      </c>
      <c r="F2384" t="s">
        <v>16</v>
      </c>
      <c r="G2384" t="s">
        <v>16</v>
      </c>
      <c r="H2384" s="1">
        <v>700000</v>
      </c>
      <c r="I2384" s="1">
        <v>615360</v>
      </c>
      <c r="J2384">
        <v>0.53</v>
      </c>
      <c r="K2384">
        <v>615360</v>
      </c>
      <c r="L2384" t="s">
        <v>731</v>
      </c>
      <c r="M2384">
        <v>2022</v>
      </c>
    </row>
    <row r="2385" spans="1:13" x14ac:dyDescent="0.45">
      <c r="A2385" t="s">
        <v>1462</v>
      </c>
      <c r="B2385">
        <v>24</v>
      </c>
      <c r="C2385" t="s">
        <v>23</v>
      </c>
      <c r="D2385" t="s">
        <v>34</v>
      </c>
      <c r="E2385" s="1">
        <v>700000</v>
      </c>
      <c r="F2385" t="s">
        <v>16</v>
      </c>
      <c r="G2385" t="s">
        <v>16</v>
      </c>
      <c r="H2385" s="1">
        <v>700000</v>
      </c>
      <c r="I2385" s="1">
        <v>519210</v>
      </c>
      <c r="J2385">
        <v>0.45</v>
      </c>
      <c r="K2385">
        <v>519210</v>
      </c>
      <c r="L2385" t="s">
        <v>731</v>
      </c>
      <c r="M2385">
        <v>2022</v>
      </c>
    </row>
    <row r="2386" spans="1:13" x14ac:dyDescent="0.45">
      <c r="A2386" t="s">
        <v>1463</v>
      </c>
      <c r="B2386">
        <v>24</v>
      </c>
      <c r="C2386" t="s">
        <v>28</v>
      </c>
      <c r="D2386" t="s">
        <v>34</v>
      </c>
      <c r="E2386" s="1">
        <v>700100</v>
      </c>
      <c r="F2386" t="s">
        <v>16</v>
      </c>
      <c r="G2386" t="s">
        <v>16</v>
      </c>
      <c r="H2386" s="1">
        <v>700100</v>
      </c>
      <c r="I2386" s="1">
        <v>453946</v>
      </c>
      <c r="J2386">
        <v>0.39</v>
      </c>
      <c r="K2386">
        <v>453946</v>
      </c>
      <c r="L2386" t="s">
        <v>731</v>
      </c>
      <c r="M2386">
        <v>2022</v>
      </c>
    </row>
    <row r="2387" spans="1:13" x14ac:dyDescent="0.45">
      <c r="A2387" t="s">
        <v>1464</v>
      </c>
      <c r="B2387">
        <v>24</v>
      </c>
      <c r="C2387" t="s">
        <v>21</v>
      </c>
      <c r="D2387" t="s">
        <v>34</v>
      </c>
      <c r="E2387" s="1">
        <v>700000</v>
      </c>
      <c r="F2387" t="s">
        <v>16</v>
      </c>
      <c r="G2387" t="s">
        <v>16</v>
      </c>
      <c r="H2387" s="1">
        <v>700000</v>
      </c>
      <c r="I2387" s="1">
        <v>426906</v>
      </c>
      <c r="J2387">
        <v>0.37</v>
      </c>
      <c r="K2387">
        <v>426906</v>
      </c>
      <c r="L2387" t="s">
        <v>731</v>
      </c>
      <c r="M2387">
        <v>2022</v>
      </c>
    </row>
    <row r="2388" spans="1:13" x14ac:dyDescent="0.45">
      <c r="A2388" t="s">
        <v>1178</v>
      </c>
      <c r="B2388">
        <v>22</v>
      </c>
      <c r="C2388" t="s">
        <v>58</v>
      </c>
      <c r="D2388" t="s">
        <v>34</v>
      </c>
      <c r="E2388" s="1">
        <v>706200</v>
      </c>
      <c r="F2388" t="s">
        <v>16</v>
      </c>
      <c r="G2388" t="s">
        <v>16</v>
      </c>
      <c r="H2388" s="1">
        <v>706200</v>
      </c>
      <c r="I2388" s="1">
        <v>259960</v>
      </c>
      <c r="J2388">
        <v>0.22</v>
      </c>
      <c r="K2388">
        <v>259960</v>
      </c>
      <c r="L2388" t="s">
        <v>731</v>
      </c>
      <c r="M2388">
        <v>2022</v>
      </c>
    </row>
    <row r="2389" spans="1:13" x14ac:dyDescent="0.45">
      <c r="A2389" t="s">
        <v>760</v>
      </c>
      <c r="B2389">
        <v>34</v>
      </c>
      <c r="C2389" t="s">
        <v>36</v>
      </c>
      <c r="D2389" t="s">
        <v>15</v>
      </c>
      <c r="E2389" s="1">
        <v>22000000</v>
      </c>
      <c r="F2389" s="1">
        <v>4000000</v>
      </c>
      <c r="G2389" s="1">
        <v>300000</v>
      </c>
      <c r="H2389" s="1">
        <v>26300000</v>
      </c>
      <c r="I2389" s="1">
        <v>26300000</v>
      </c>
      <c r="J2389">
        <v>16.809999999999999</v>
      </c>
      <c r="K2389">
        <v>26000000</v>
      </c>
      <c r="L2389" t="s">
        <v>761</v>
      </c>
      <c r="M2389">
        <v>2022</v>
      </c>
    </row>
    <row r="2390" spans="1:13" x14ac:dyDescent="0.45">
      <c r="A2390" t="s">
        <v>1186</v>
      </c>
      <c r="B2390">
        <v>31</v>
      </c>
      <c r="C2390" t="s">
        <v>14</v>
      </c>
      <c r="D2390" t="s">
        <v>15</v>
      </c>
      <c r="E2390" s="1">
        <v>35000000</v>
      </c>
      <c r="F2390" t="s">
        <v>16</v>
      </c>
      <c r="G2390" s="1">
        <v>75000</v>
      </c>
      <c r="H2390" s="1">
        <v>35075000</v>
      </c>
      <c r="I2390" s="1">
        <v>23429500</v>
      </c>
      <c r="J2390">
        <v>14.98</v>
      </c>
      <c r="K2390">
        <v>24985055</v>
      </c>
      <c r="L2390" t="s">
        <v>761</v>
      </c>
      <c r="M2390">
        <v>2022</v>
      </c>
    </row>
    <row r="2391" spans="1:13" x14ac:dyDescent="0.45">
      <c r="A2391" t="s">
        <v>767</v>
      </c>
      <c r="B2391">
        <v>40</v>
      </c>
      <c r="C2391" t="s">
        <v>23</v>
      </c>
      <c r="D2391" t="s">
        <v>15</v>
      </c>
      <c r="E2391" s="1">
        <v>17500000</v>
      </c>
      <c r="F2391" t="s">
        <v>16</v>
      </c>
      <c r="G2391" t="s">
        <v>16</v>
      </c>
      <c r="H2391" s="1">
        <v>17500000</v>
      </c>
      <c r="I2391" s="1">
        <v>17500000</v>
      </c>
      <c r="J2391">
        <v>11.19</v>
      </c>
      <c r="K2391">
        <v>17500000</v>
      </c>
      <c r="L2391" t="s">
        <v>761</v>
      </c>
      <c r="M2391">
        <v>2022</v>
      </c>
    </row>
    <row r="2392" spans="1:13" x14ac:dyDescent="0.45">
      <c r="A2392" t="s">
        <v>1182</v>
      </c>
      <c r="B2392">
        <v>33</v>
      </c>
      <c r="C2392" t="s">
        <v>23</v>
      </c>
      <c r="D2392" t="s">
        <v>15</v>
      </c>
      <c r="E2392" s="1">
        <v>15750000</v>
      </c>
      <c r="F2392" s="1">
        <v>1000000</v>
      </c>
      <c r="G2392" t="s">
        <v>16</v>
      </c>
      <c r="H2392" s="1">
        <v>16750000</v>
      </c>
      <c r="I2392" s="1">
        <v>16750000</v>
      </c>
      <c r="J2392">
        <v>10.71</v>
      </c>
      <c r="K2392">
        <v>17000000</v>
      </c>
      <c r="L2392" t="s">
        <v>761</v>
      </c>
      <c r="M2392">
        <v>2022</v>
      </c>
    </row>
    <row r="2393" spans="1:13" x14ac:dyDescent="0.45">
      <c r="A2393" t="s">
        <v>762</v>
      </c>
      <c r="B2393">
        <v>39</v>
      </c>
      <c r="C2393" t="s">
        <v>31</v>
      </c>
      <c r="D2393" t="s">
        <v>15</v>
      </c>
      <c r="E2393" s="1">
        <v>10000000</v>
      </c>
      <c r="F2393" t="s">
        <v>16</v>
      </c>
      <c r="G2393" t="s">
        <v>16</v>
      </c>
      <c r="H2393" s="1">
        <v>10000000</v>
      </c>
      <c r="I2393" s="1">
        <v>10000000</v>
      </c>
      <c r="J2393">
        <v>6.39</v>
      </c>
      <c r="K2393">
        <v>10000000</v>
      </c>
      <c r="L2393" t="s">
        <v>761</v>
      </c>
      <c r="M2393">
        <v>2022</v>
      </c>
    </row>
    <row r="2394" spans="1:13" x14ac:dyDescent="0.45">
      <c r="A2394" t="s">
        <v>537</v>
      </c>
      <c r="B2394">
        <v>31</v>
      </c>
      <c r="C2394" t="s">
        <v>28</v>
      </c>
      <c r="D2394" t="s">
        <v>15</v>
      </c>
      <c r="E2394" s="1">
        <v>8000000</v>
      </c>
      <c r="F2394" s="1">
        <v>500000</v>
      </c>
      <c r="G2394" t="s">
        <v>16</v>
      </c>
      <c r="H2394" s="1">
        <v>8500000</v>
      </c>
      <c r="I2394" s="1">
        <v>8500000</v>
      </c>
      <c r="J2394">
        <v>5.43</v>
      </c>
      <c r="K2394">
        <v>11000000</v>
      </c>
      <c r="L2394" t="s">
        <v>761</v>
      </c>
      <c r="M2394">
        <v>2022</v>
      </c>
    </row>
    <row r="2395" spans="1:13" x14ac:dyDescent="0.45">
      <c r="A2395" t="s">
        <v>771</v>
      </c>
      <c r="B2395">
        <v>28</v>
      </c>
      <c r="C2395" t="s">
        <v>19</v>
      </c>
      <c r="D2395" t="s">
        <v>15</v>
      </c>
      <c r="E2395" s="1">
        <v>6000000</v>
      </c>
      <c r="F2395" s="1">
        <v>166666</v>
      </c>
      <c r="G2395" t="s">
        <v>16</v>
      </c>
      <c r="H2395" s="1">
        <v>6166666</v>
      </c>
      <c r="I2395" s="1">
        <v>6166666</v>
      </c>
      <c r="J2395">
        <v>3.94</v>
      </c>
      <c r="K2395">
        <v>4333333</v>
      </c>
      <c r="L2395" t="s">
        <v>761</v>
      </c>
      <c r="M2395">
        <v>2022</v>
      </c>
    </row>
    <row r="2396" spans="1:13" x14ac:dyDescent="0.45">
      <c r="A2396" t="s">
        <v>443</v>
      </c>
      <c r="B2396">
        <v>33</v>
      </c>
      <c r="C2396" t="s">
        <v>58</v>
      </c>
      <c r="D2396" t="s">
        <v>15</v>
      </c>
      <c r="E2396" s="1">
        <v>5000000</v>
      </c>
      <c r="F2396" t="s">
        <v>16</v>
      </c>
      <c r="G2396" t="s">
        <v>16</v>
      </c>
      <c r="H2396" s="1">
        <v>5000000</v>
      </c>
      <c r="I2396" s="1">
        <v>5000000</v>
      </c>
      <c r="J2396">
        <v>3.2</v>
      </c>
      <c r="K2396">
        <v>5000000</v>
      </c>
      <c r="L2396" t="s">
        <v>761</v>
      </c>
      <c r="M2396">
        <v>2022</v>
      </c>
    </row>
    <row r="2397" spans="1:13" x14ac:dyDescent="0.45">
      <c r="A2397" t="s">
        <v>772</v>
      </c>
      <c r="B2397">
        <v>26</v>
      </c>
      <c r="C2397" t="s">
        <v>23</v>
      </c>
      <c r="D2397" t="s">
        <v>362</v>
      </c>
      <c r="E2397" s="1">
        <v>5000000</v>
      </c>
      <c r="F2397" t="s">
        <v>16</v>
      </c>
      <c r="G2397" t="s">
        <v>16</v>
      </c>
      <c r="H2397" s="1">
        <v>5000000</v>
      </c>
      <c r="I2397" s="1">
        <v>5000000</v>
      </c>
      <c r="J2397">
        <v>3.2</v>
      </c>
      <c r="K2397">
        <v>5000000</v>
      </c>
      <c r="L2397" t="s">
        <v>761</v>
      </c>
      <c r="M2397">
        <v>2022</v>
      </c>
    </row>
    <row r="2398" spans="1:13" x14ac:dyDescent="0.45">
      <c r="A2398" t="s">
        <v>413</v>
      </c>
      <c r="B2398">
        <v>42</v>
      </c>
      <c r="C2398" t="s">
        <v>115</v>
      </c>
      <c r="D2398" t="s">
        <v>15</v>
      </c>
      <c r="E2398" s="1">
        <v>2500000</v>
      </c>
      <c r="F2398" t="s">
        <v>16</v>
      </c>
      <c r="G2398" s="1">
        <v>100000</v>
      </c>
      <c r="H2398" s="1">
        <v>2600000</v>
      </c>
      <c r="I2398" s="1">
        <v>2600000</v>
      </c>
      <c r="J2398">
        <v>1.66</v>
      </c>
      <c r="K2398">
        <v>2500000</v>
      </c>
      <c r="L2398" t="s">
        <v>761</v>
      </c>
      <c r="M2398">
        <v>2022</v>
      </c>
    </row>
    <row r="2399" spans="1:13" x14ac:dyDescent="0.45">
      <c r="A2399" t="s">
        <v>774</v>
      </c>
      <c r="B2399">
        <v>30</v>
      </c>
      <c r="C2399" t="s">
        <v>28</v>
      </c>
      <c r="D2399" t="s">
        <v>76</v>
      </c>
      <c r="E2399" s="1">
        <v>2410000</v>
      </c>
      <c r="F2399" t="s">
        <v>16</v>
      </c>
      <c r="G2399" t="s">
        <v>16</v>
      </c>
      <c r="H2399" s="1">
        <v>2410000</v>
      </c>
      <c r="I2399" s="1">
        <v>2410000</v>
      </c>
      <c r="J2399">
        <v>1.54</v>
      </c>
      <c r="K2399">
        <v>2410000</v>
      </c>
      <c r="L2399" t="s">
        <v>761</v>
      </c>
      <c r="M2399">
        <v>2022</v>
      </c>
    </row>
    <row r="2400" spans="1:13" x14ac:dyDescent="0.45">
      <c r="A2400" t="s">
        <v>575</v>
      </c>
      <c r="B2400">
        <v>29</v>
      </c>
      <c r="C2400" t="s">
        <v>23</v>
      </c>
      <c r="D2400" t="s">
        <v>1294</v>
      </c>
      <c r="E2400" s="1">
        <v>6000000</v>
      </c>
      <c r="F2400" t="s">
        <v>16</v>
      </c>
      <c r="G2400" t="s">
        <v>16</v>
      </c>
      <c r="H2400" s="1">
        <v>6000000</v>
      </c>
      <c r="I2400" s="1">
        <v>2109888</v>
      </c>
      <c r="J2400">
        <v>1.35</v>
      </c>
      <c r="K2400">
        <v>2109888</v>
      </c>
      <c r="L2400" t="s">
        <v>761</v>
      </c>
      <c r="M2400">
        <v>2022</v>
      </c>
    </row>
    <row r="2401" spans="1:13" x14ac:dyDescent="0.45">
      <c r="A2401" t="s">
        <v>658</v>
      </c>
      <c r="B2401">
        <v>31</v>
      </c>
      <c r="C2401" t="s">
        <v>28</v>
      </c>
      <c r="D2401" t="s">
        <v>362</v>
      </c>
      <c r="E2401" s="1">
        <v>2700000</v>
      </c>
      <c r="F2401" t="s">
        <v>16</v>
      </c>
      <c r="G2401" t="s">
        <v>16</v>
      </c>
      <c r="H2401" s="1">
        <v>2700000</v>
      </c>
      <c r="I2401" s="1">
        <v>949440</v>
      </c>
      <c r="J2401">
        <v>0.61</v>
      </c>
      <c r="K2401">
        <v>949440</v>
      </c>
      <c r="L2401" t="s">
        <v>761</v>
      </c>
      <c r="M2401">
        <v>2022</v>
      </c>
    </row>
    <row r="2402" spans="1:13" x14ac:dyDescent="0.45">
      <c r="A2402" t="s">
        <v>1465</v>
      </c>
      <c r="B2402">
        <v>25</v>
      </c>
      <c r="C2402" t="s">
        <v>28</v>
      </c>
      <c r="D2402" t="s">
        <v>362</v>
      </c>
      <c r="E2402" s="1">
        <v>937500</v>
      </c>
      <c r="F2402" t="s">
        <v>16</v>
      </c>
      <c r="G2402" t="s">
        <v>16</v>
      </c>
      <c r="H2402" s="1">
        <v>937500</v>
      </c>
      <c r="I2402" s="1">
        <v>937500</v>
      </c>
      <c r="J2402">
        <v>0.6</v>
      </c>
      <c r="K2402">
        <v>937500</v>
      </c>
      <c r="L2402" t="s">
        <v>761</v>
      </c>
      <c r="M2402">
        <v>2022</v>
      </c>
    </row>
    <row r="2403" spans="1:13" x14ac:dyDescent="0.45">
      <c r="A2403" t="s">
        <v>775</v>
      </c>
      <c r="B2403">
        <v>27</v>
      </c>
      <c r="C2403" t="s">
        <v>19</v>
      </c>
      <c r="D2403" t="s">
        <v>34</v>
      </c>
      <c r="E2403" s="1">
        <v>722900</v>
      </c>
      <c r="F2403" t="s">
        <v>16</v>
      </c>
      <c r="G2403" t="s">
        <v>16</v>
      </c>
      <c r="H2403" s="1">
        <v>722900</v>
      </c>
      <c r="I2403" s="1">
        <v>722900</v>
      </c>
      <c r="J2403">
        <v>0.46</v>
      </c>
      <c r="K2403">
        <v>722900</v>
      </c>
      <c r="L2403" t="s">
        <v>761</v>
      </c>
      <c r="M2403">
        <v>2022</v>
      </c>
    </row>
    <row r="2404" spans="1:13" x14ac:dyDescent="0.45">
      <c r="A2404" t="s">
        <v>779</v>
      </c>
      <c r="B2404">
        <v>27</v>
      </c>
      <c r="C2404" t="s">
        <v>60</v>
      </c>
      <c r="D2404" t="s">
        <v>34</v>
      </c>
      <c r="E2404" s="1">
        <v>722450</v>
      </c>
      <c r="F2404" t="s">
        <v>16</v>
      </c>
      <c r="G2404" t="s">
        <v>16</v>
      </c>
      <c r="H2404" s="1">
        <v>722450</v>
      </c>
      <c r="I2404" s="1">
        <v>722450</v>
      </c>
      <c r="J2404">
        <v>0.46</v>
      </c>
      <c r="K2404">
        <v>722450</v>
      </c>
      <c r="L2404" t="s">
        <v>761</v>
      </c>
      <c r="M2404">
        <v>2022</v>
      </c>
    </row>
    <row r="2405" spans="1:13" x14ac:dyDescent="0.45">
      <c r="A2405" t="s">
        <v>1184</v>
      </c>
      <c r="B2405">
        <v>27</v>
      </c>
      <c r="C2405" t="s">
        <v>31</v>
      </c>
      <c r="D2405" t="s">
        <v>34</v>
      </c>
      <c r="E2405" s="1">
        <v>718300</v>
      </c>
      <c r="F2405" t="s">
        <v>16</v>
      </c>
      <c r="G2405" t="s">
        <v>16</v>
      </c>
      <c r="H2405" s="1">
        <v>718300</v>
      </c>
      <c r="I2405" s="1">
        <v>718300</v>
      </c>
      <c r="J2405">
        <v>0.46</v>
      </c>
      <c r="K2405">
        <v>718300</v>
      </c>
      <c r="L2405" t="s">
        <v>761</v>
      </c>
      <c r="M2405">
        <v>2022</v>
      </c>
    </row>
    <row r="2406" spans="1:13" x14ac:dyDescent="0.45">
      <c r="A2406" t="s">
        <v>154</v>
      </c>
      <c r="B2406">
        <v>33</v>
      </c>
      <c r="C2406" t="s">
        <v>23</v>
      </c>
      <c r="D2406" t="s">
        <v>15</v>
      </c>
      <c r="E2406" s="1">
        <v>2000000</v>
      </c>
      <c r="F2406" t="s">
        <v>16</v>
      </c>
      <c r="G2406" t="s">
        <v>16</v>
      </c>
      <c r="H2406" s="1">
        <v>2000000</v>
      </c>
      <c r="I2406" s="1">
        <v>714285</v>
      </c>
      <c r="J2406">
        <v>0.46</v>
      </c>
      <c r="K2406">
        <v>714285</v>
      </c>
      <c r="L2406" t="s">
        <v>761</v>
      </c>
      <c r="M2406">
        <v>2022</v>
      </c>
    </row>
    <row r="2407" spans="1:13" x14ac:dyDescent="0.45">
      <c r="A2407" t="s">
        <v>786</v>
      </c>
      <c r="B2407">
        <v>23</v>
      </c>
      <c r="C2407" t="s">
        <v>21</v>
      </c>
      <c r="D2407" t="s">
        <v>34</v>
      </c>
      <c r="E2407" s="1">
        <v>703000</v>
      </c>
      <c r="F2407" t="s">
        <v>16</v>
      </c>
      <c r="G2407" t="s">
        <v>16</v>
      </c>
      <c r="H2407" s="1">
        <v>703000</v>
      </c>
      <c r="I2407" s="1">
        <v>703000</v>
      </c>
      <c r="J2407">
        <v>0.45</v>
      </c>
      <c r="K2407">
        <v>703000</v>
      </c>
      <c r="L2407" t="s">
        <v>761</v>
      </c>
      <c r="M2407">
        <v>2022</v>
      </c>
    </row>
    <row r="2408" spans="1:13" x14ac:dyDescent="0.45">
      <c r="A2408" t="s">
        <v>1466</v>
      </c>
      <c r="B2408">
        <v>23</v>
      </c>
      <c r="C2408" t="s">
        <v>28</v>
      </c>
      <c r="D2408" t="s">
        <v>34</v>
      </c>
      <c r="E2408" s="1">
        <v>700000</v>
      </c>
      <c r="F2408" t="s">
        <v>16</v>
      </c>
      <c r="G2408" t="s">
        <v>16</v>
      </c>
      <c r="H2408" s="1">
        <v>700000</v>
      </c>
      <c r="I2408" s="1">
        <v>700000</v>
      </c>
      <c r="J2408">
        <v>0.45</v>
      </c>
      <c r="K2408">
        <v>700000</v>
      </c>
      <c r="L2408" t="s">
        <v>761</v>
      </c>
      <c r="M2408">
        <v>2022</v>
      </c>
    </row>
    <row r="2409" spans="1:13" x14ac:dyDescent="0.45">
      <c r="A2409" t="s">
        <v>1467</v>
      </c>
      <c r="B2409">
        <v>25</v>
      </c>
      <c r="C2409" t="s">
        <v>58</v>
      </c>
      <c r="D2409" t="s">
        <v>34</v>
      </c>
      <c r="E2409" s="1">
        <v>700000</v>
      </c>
      <c r="F2409" t="s">
        <v>16</v>
      </c>
      <c r="G2409" t="s">
        <v>16</v>
      </c>
      <c r="H2409" s="1">
        <v>700000</v>
      </c>
      <c r="I2409" s="1">
        <v>630744</v>
      </c>
      <c r="J2409">
        <v>0.4</v>
      </c>
      <c r="K2409">
        <v>630744</v>
      </c>
      <c r="L2409" t="s">
        <v>761</v>
      </c>
      <c r="M2409">
        <v>2022</v>
      </c>
    </row>
    <row r="2410" spans="1:13" x14ac:dyDescent="0.45">
      <c r="A2410" t="s">
        <v>1188</v>
      </c>
      <c r="B2410">
        <v>24</v>
      </c>
      <c r="C2410" t="s">
        <v>318</v>
      </c>
      <c r="D2410" t="s">
        <v>34</v>
      </c>
      <c r="E2410" s="1">
        <v>705200</v>
      </c>
      <c r="F2410" t="s">
        <v>16</v>
      </c>
      <c r="G2410" t="s">
        <v>16</v>
      </c>
      <c r="H2410" s="1">
        <v>705200</v>
      </c>
      <c r="I2410" s="1">
        <v>538625</v>
      </c>
      <c r="J2410">
        <v>0.34</v>
      </c>
      <c r="K2410">
        <v>538625</v>
      </c>
      <c r="L2410" t="s">
        <v>761</v>
      </c>
      <c r="M2410">
        <v>2022</v>
      </c>
    </row>
    <row r="2411" spans="1:13" x14ac:dyDescent="0.45">
      <c r="A2411" t="s">
        <v>1468</v>
      </c>
      <c r="B2411">
        <v>24</v>
      </c>
      <c r="C2411" t="s">
        <v>115</v>
      </c>
      <c r="D2411" t="s">
        <v>34</v>
      </c>
      <c r="E2411" s="1">
        <v>700000</v>
      </c>
      <c r="F2411" t="s">
        <v>16</v>
      </c>
      <c r="G2411" t="s">
        <v>16</v>
      </c>
      <c r="H2411" s="1">
        <v>700000</v>
      </c>
      <c r="I2411" s="1">
        <v>480750</v>
      </c>
      <c r="J2411">
        <v>0.31</v>
      </c>
      <c r="K2411">
        <v>480750</v>
      </c>
      <c r="L2411" t="s">
        <v>761</v>
      </c>
      <c r="M2411">
        <v>2022</v>
      </c>
    </row>
    <row r="2412" spans="1:13" x14ac:dyDescent="0.45">
      <c r="A2412" t="s">
        <v>783</v>
      </c>
      <c r="B2412">
        <v>25</v>
      </c>
      <c r="C2412" t="s">
        <v>28</v>
      </c>
      <c r="D2412" t="s">
        <v>34</v>
      </c>
      <c r="E2412" s="1">
        <v>714350</v>
      </c>
      <c r="F2412" t="s">
        <v>16</v>
      </c>
      <c r="G2412" t="s">
        <v>16</v>
      </c>
      <c r="H2412" s="1">
        <v>714350</v>
      </c>
      <c r="I2412" s="1">
        <v>435675</v>
      </c>
      <c r="J2412">
        <v>0.28000000000000003</v>
      </c>
      <c r="K2412">
        <v>435675</v>
      </c>
      <c r="L2412" t="s">
        <v>761</v>
      </c>
      <c r="M2412">
        <v>2022</v>
      </c>
    </row>
    <row r="2413" spans="1:13" x14ac:dyDescent="0.45">
      <c r="A2413" t="s">
        <v>1469</v>
      </c>
      <c r="B2413">
        <v>24</v>
      </c>
      <c r="C2413" t="s">
        <v>28</v>
      </c>
      <c r="D2413" t="s">
        <v>34</v>
      </c>
      <c r="E2413" s="1">
        <v>700000</v>
      </c>
      <c r="F2413" t="s">
        <v>16</v>
      </c>
      <c r="G2413" t="s">
        <v>16</v>
      </c>
      <c r="H2413" s="1">
        <v>700000</v>
      </c>
      <c r="I2413" s="1">
        <v>369216</v>
      </c>
      <c r="J2413">
        <v>0.24</v>
      </c>
      <c r="K2413">
        <v>369216</v>
      </c>
      <c r="L2413" t="s">
        <v>761</v>
      </c>
      <c r="M2413">
        <v>2022</v>
      </c>
    </row>
    <row r="2414" spans="1:13" x14ac:dyDescent="0.45">
      <c r="A2414" t="s">
        <v>1470</v>
      </c>
      <c r="B2414">
        <v>27</v>
      </c>
      <c r="C2414" t="s">
        <v>43</v>
      </c>
      <c r="D2414" t="s">
        <v>34</v>
      </c>
      <c r="E2414" s="1">
        <v>700000</v>
      </c>
      <c r="F2414" t="s">
        <v>16</v>
      </c>
      <c r="G2414" t="s">
        <v>16</v>
      </c>
      <c r="H2414" s="1">
        <v>700000</v>
      </c>
      <c r="I2414" s="1">
        <v>130764</v>
      </c>
      <c r="J2414">
        <v>0.08</v>
      </c>
      <c r="K2414">
        <v>130764</v>
      </c>
      <c r="L2414" t="s">
        <v>761</v>
      </c>
      <c r="M2414">
        <v>2022</v>
      </c>
    </row>
    <row r="2415" spans="1:13" x14ac:dyDescent="0.45">
      <c r="A2415" t="s">
        <v>1471</v>
      </c>
      <c r="B2415">
        <v>23</v>
      </c>
      <c r="C2415" t="s">
        <v>318</v>
      </c>
      <c r="D2415" t="s">
        <v>34</v>
      </c>
      <c r="E2415" s="1">
        <v>700000</v>
      </c>
      <c r="F2415" t="s">
        <v>16</v>
      </c>
      <c r="G2415" t="s">
        <v>16</v>
      </c>
      <c r="H2415" s="1">
        <v>700000</v>
      </c>
      <c r="I2415" s="1">
        <v>107688</v>
      </c>
      <c r="J2415">
        <v>7.0000000000000007E-2</v>
      </c>
      <c r="K2415">
        <v>107688</v>
      </c>
      <c r="L2415" t="s">
        <v>761</v>
      </c>
      <c r="M2415">
        <v>2022</v>
      </c>
    </row>
    <row r="2416" spans="1:13" x14ac:dyDescent="0.45">
      <c r="A2416" t="s">
        <v>1472</v>
      </c>
      <c r="B2416">
        <v>22</v>
      </c>
      <c r="C2416" t="s">
        <v>23</v>
      </c>
      <c r="D2416" t="s">
        <v>34</v>
      </c>
      <c r="E2416" s="1">
        <v>700000</v>
      </c>
      <c r="F2416" t="s">
        <v>16</v>
      </c>
      <c r="G2416" t="s">
        <v>16</v>
      </c>
      <c r="H2416" s="1">
        <v>700000</v>
      </c>
      <c r="I2416" s="1">
        <v>96150</v>
      </c>
      <c r="J2416">
        <v>0.06</v>
      </c>
      <c r="K2416">
        <v>96150</v>
      </c>
      <c r="L2416" t="s">
        <v>761</v>
      </c>
      <c r="M2416">
        <v>2022</v>
      </c>
    </row>
    <row r="2417" spans="1:13" x14ac:dyDescent="0.45">
      <c r="A2417" t="s">
        <v>1095</v>
      </c>
      <c r="B2417">
        <v>36</v>
      </c>
      <c r="C2417" t="s">
        <v>23</v>
      </c>
      <c r="D2417" t="s">
        <v>15</v>
      </c>
      <c r="E2417" s="1">
        <v>8000000</v>
      </c>
      <c r="F2417" t="s">
        <v>16</v>
      </c>
      <c r="G2417" s="1">
        <v>5000000</v>
      </c>
      <c r="H2417" s="1">
        <v>13000000</v>
      </c>
      <c r="I2417" s="1">
        <v>13000000</v>
      </c>
      <c r="J2417">
        <v>13.22</v>
      </c>
      <c r="K2417">
        <v>8000000</v>
      </c>
      <c r="L2417" t="s">
        <v>789</v>
      </c>
      <c r="M2417">
        <v>2022</v>
      </c>
    </row>
    <row r="2418" spans="1:13" x14ac:dyDescent="0.45">
      <c r="A2418" t="s">
        <v>795</v>
      </c>
      <c r="B2418">
        <v>27</v>
      </c>
      <c r="C2418" t="s">
        <v>21</v>
      </c>
      <c r="D2418" t="s">
        <v>15</v>
      </c>
      <c r="E2418" s="1">
        <v>5600000</v>
      </c>
      <c r="F2418" t="s">
        <v>16</v>
      </c>
      <c r="G2418" t="s">
        <v>16</v>
      </c>
      <c r="H2418" s="1">
        <v>5600000</v>
      </c>
      <c r="I2418" s="1">
        <v>5600000</v>
      </c>
      <c r="J2418">
        <v>5.69</v>
      </c>
      <c r="K2418">
        <v>5600000</v>
      </c>
      <c r="L2418" t="s">
        <v>789</v>
      </c>
      <c r="M2418">
        <v>2022</v>
      </c>
    </row>
    <row r="2419" spans="1:13" x14ac:dyDescent="0.45">
      <c r="A2419" t="s">
        <v>796</v>
      </c>
      <c r="B2419">
        <v>28</v>
      </c>
      <c r="C2419" t="s">
        <v>23</v>
      </c>
      <c r="D2419" t="s">
        <v>1294</v>
      </c>
      <c r="E2419" s="1">
        <v>5100000</v>
      </c>
      <c r="F2419" t="s">
        <v>16</v>
      </c>
      <c r="G2419" t="s">
        <v>16</v>
      </c>
      <c r="H2419" s="1">
        <v>5100000</v>
      </c>
      <c r="I2419" s="1">
        <v>5100000</v>
      </c>
      <c r="J2419">
        <v>5.19</v>
      </c>
      <c r="K2419">
        <v>5100000</v>
      </c>
      <c r="L2419" t="s">
        <v>789</v>
      </c>
      <c r="M2419">
        <v>2022</v>
      </c>
    </row>
    <row r="2420" spans="1:13" x14ac:dyDescent="0.45">
      <c r="A2420" t="s">
        <v>350</v>
      </c>
      <c r="B2420">
        <v>34</v>
      </c>
      <c r="C2420" t="s">
        <v>28</v>
      </c>
      <c r="D2420" t="s">
        <v>34</v>
      </c>
      <c r="E2420" s="1">
        <v>4250000</v>
      </c>
      <c r="F2420" t="s">
        <v>16</v>
      </c>
      <c r="G2420" t="s">
        <v>16</v>
      </c>
      <c r="H2420" s="1">
        <v>4250000</v>
      </c>
      <c r="I2420" s="1">
        <v>4250000</v>
      </c>
      <c r="J2420">
        <v>4.32</v>
      </c>
      <c r="K2420">
        <v>5000000</v>
      </c>
      <c r="L2420" t="s">
        <v>789</v>
      </c>
      <c r="M2420">
        <v>2022</v>
      </c>
    </row>
    <row r="2421" spans="1:13" x14ac:dyDescent="0.45">
      <c r="A2421" t="s">
        <v>800</v>
      </c>
      <c r="B2421">
        <v>31</v>
      </c>
      <c r="C2421" t="s">
        <v>36</v>
      </c>
      <c r="D2421" t="s">
        <v>362</v>
      </c>
      <c r="E2421" s="1">
        <v>3200000</v>
      </c>
      <c r="F2421" t="s">
        <v>16</v>
      </c>
      <c r="G2421" t="s">
        <v>16</v>
      </c>
      <c r="H2421" s="1">
        <v>3200000</v>
      </c>
      <c r="I2421" s="1">
        <v>3200000</v>
      </c>
      <c r="J2421">
        <v>3.25</v>
      </c>
      <c r="K2421">
        <v>3200000</v>
      </c>
      <c r="L2421" t="s">
        <v>789</v>
      </c>
      <c r="M2421">
        <v>2022</v>
      </c>
    </row>
    <row r="2422" spans="1:13" x14ac:dyDescent="0.45">
      <c r="A2422" t="s">
        <v>20</v>
      </c>
      <c r="B2422">
        <v>34</v>
      </c>
      <c r="C2422" t="s">
        <v>58</v>
      </c>
      <c r="D2422" t="s">
        <v>15</v>
      </c>
      <c r="E2422" s="1">
        <v>8000000</v>
      </c>
      <c r="F2422" t="s">
        <v>16</v>
      </c>
      <c r="G2422" s="1">
        <v>150000</v>
      </c>
      <c r="H2422" s="1">
        <v>8150000</v>
      </c>
      <c r="I2422" s="1">
        <v>3095055</v>
      </c>
      <c r="J2422">
        <v>3.15</v>
      </c>
      <c r="K2422">
        <v>2945055</v>
      </c>
      <c r="L2422" t="s">
        <v>789</v>
      </c>
      <c r="M2422">
        <v>2022</v>
      </c>
    </row>
    <row r="2423" spans="1:13" x14ac:dyDescent="0.45">
      <c r="A2423" t="s">
        <v>805</v>
      </c>
      <c r="B2423">
        <v>30</v>
      </c>
      <c r="C2423" t="s">
        <v>14</v>
      </c>
      <c r="D2423" t="s">
        <v>76</v>
      </c>
      <c r="E2423" s="1">
        <v>2800000</v>
      </c>
      <c r="F2423" t="s">
        <v>16</v>
      </c>
      <c r="G2423" t="s">
        <v>16</v>
      </c>
      <c r="H2423" s="1">
        <v>2800000</v>
      </c>
      <c r="I2423" s="1">
        <v>2800000</v>
      </c>
      <c r="J2423">
        <v>2.85</v>
      </c>
      <c r="K2423">
        <v>2800000</v>
      </c>
      <c r="L2423" t="s">
        <v>789</v>
      </c>
      <c r="M2423">
        <v>2022</v>
      </c>
    </row>
    <row r="2424" spans="1:13" x14ac:dyDescent="0.45">
      <c r="A2424" t="s">
        <v>1191</v>
      </c>
      <c r="B2424">
        <v>26</v>
      </c>
      <c r="C2424" t="s">
        <v>31</v>
      </c>
      <c r="D2424" t="s">
        <v>76</v>
      </c>
      <c r="E2424" s="1">
        <v>1455000</v>
      </c>
      <c r="F2424" t="s">
        <v>16</v>
      </c>
      <c r="G2424" t="s">
        <v>16</v>
      </c>
      <c r="H2424" s="1">
        <v>1455000</v>
      </c>
      <c r="I2424" s="1">
        <v>1455000</v>
      </c>
      <c r="J2424">
        <v>1.48</v>
      </c>
      <c r="K2424">
        <v>1455000</v>
      </c>
      <c r="L2424" t="s">
        <v>789</v>
      </c>
      <c r="M2424">
        <v>2022</v>
      </c>
    </row>
    <row r="2425" spans="1:13" x14ac:dyDescent="0.45">
      <c r="A2425" t="s">
        <v>1196</v>
      </c>
      <c r="B2425">
        <v>21</v>
      </c>
      <c r="C2425" t="s">
        <v>19</v>
      </c>
      <c r="D2425" t="s">
        <v>15</v>
      </c>
      <c r="E2425" s="1">
        <v>1000000</v>
      </c>
      <c r="F2425" s="1">
        <v>454545</v>
      </c>
      <c r="G2425" t="s">
        <v>16</v>
      </c>
      <c r="H2425" s="1">
        <v>1454545</v>
      </c>
      <c r="I2425" s="1">
        <v>1454545</v>
      </c>
      <c r="J2425">
        <v>1.48</v>
      </c>
      <c r="K2425">
        <v>16545455</v>
      </c>
      <c r="L2425" t="s">
        <v>789</v>
      </c>
      <c r="M2425">
        <v>2022</v>
      </c>
    </row>
    <row r="2426" spans="1:13" x14ac:dyDescent="0.45">
      <c r="A2426" t="s">
        <v>1473</v>
      </c>
      <c r="B2426">
        <v>29</v>
      </c>
      <c r="C2426" t="s">
        <v>23</v>
      </c>
      <c r="D2426" t="s">
        <v>76</v>
      </c>
      <c r="E2426" s="1">
        <v>947500</v>
      </c>
      <c r="F2426" t="s">
        <v>16</v>
      </c>
      <c r="G2426" t="s">
        <v>16</v>
      </c>
      <c r="H2426" s="1">
        <v>947500</v>
      </c>
      <c r="I2426" s="1">
        <v>947500</v>
      </c>
      <c r="J2426">
        <v>0.96</v>
      </c>
      <c r="K2426">
        <v>947500</v>
      </c>
      <c r="L2426" t="s">
        <v>789</v>
      </c>
      <c r="M2426">
        <v>2022</v>
      </c>
    </row>
    <row r="2427" spans="1:13" x14ac:dyDescent="0.45">
      <c r="A2427" t="s">
        <v>173</v>
      </c>
      <c r="B2427">
        <v>30</v>
      </c>
      <c r="C2427" t="s">
        <v>28</v>
      </c>
      <c r="D2427" t="s">
        <v>34</v>
      </c>
      <c r="E2427" s="1">
        <v>900000</v>
      </c>
      <c r="F2427" t="s">
        <v>16</v>
      </c>
      <c r="G2427" t="s">
        <v>16</v>
      </c>
      <c r="H2427" s="1">
        <v>900000</v>
      </c>
      <c r="I2427" s="1">
        <v>900000</v>
      </c>
      <c r="J2427">
        <v>0.92</v>
      </c>
      <c r="K2427">
        <v>900000</v>
      </c>
      <c r="L2427" t="s">
        <v>789</v>
      </c>
      <c r="M2427">
        <v>2022</v>
      </c>
    </row>
    <row r="2428" spans="1:13" x14ac:dyDescent="0.45">
      <c r="A2428" t="s">
        <v>1474</v>
      </c>
      <c r="B2428">
        <v>28</v>
      </c>
      <c r="C2428" t="s">
        <v>28</v>
      </c>
      <c r="D2428" t="s">
        <v>76</v>
      </c>
      <c r="E2428" s="1">
        <v>750000</v>
      </c>
      <c r="F2428" t="s">
        <v>16</v>
      </c>
      <c r="G2428" t="s">
        <v>16</v>
      </c>
      <c r="H2428" s="1">
        <v>750000</v>
      </c>
      <c r="I2428" s="1">
        <v>750000</v>
      </c>
      <c r="J2428">
        <v>0.76</v>
      </c>
      <c r="K2428">
        <v>750000</v>
      </c>
      <c r="L2428" t="s">
        <v>789</v>
      </c>
      <c r="M2428">
        <v>2022</v>
      </c>
    </row>
    <row r="2429" spans="1:13" x14ac:dyDescent="0.45">
      <c r="A2429" t="s">
        <v>981</v>
      </c>
      <c r="B2429">
        <v>27</v>
      </c>
      <c r="C2429" t="s">
        <v>21</v>
      </c>
      <c r="D2429" t="s">
        <v>161</v>
      </c>
      <c r="E2429" s="1">
        <v>728000</v>
      </c>
      <c r="F2429" t="s">
        <v>16</v>
      </c>
      <c r="G2429" t="s">
        <v>16</v>
      </c>
      <c r="H2429" s="1">
        <v>728000</v>
      </c>
      <c r="I2429" s="1">
        <v>728000</v>
      </c>
      <c r="J2429">
        <v>0.74</v>
      </c>
      <c r="K2429">
        <v>728000</v>
      </c>
      <c r="L2429" t="s">
        <v>789</v>
      </c>
      <c r="M2429">
        <v>2022</v>
      </c>
    </row>
    <row r="2430" spans="1:13" x14ac:dyDescent="0.45">
      <c r="A2430" t="s">
        <v>816</v>
      </c>
      <c r="B2430">
        <v>27</v>
      </c>
      <c r="C2430" t="s">
        <v>58</v>
      </c>
      <c r="D2430" t="s">
        <v>34</v>
      </c>
      <c r="E2430" s="1">
        <v>716600</v>
      </c>
      <c r="F2430" t="s">
        <v>16</v>
      </c>
      <c r="G2430" t="s">
        <v>16</v>
      </c>
      <c r="H2430" s="1">
        <v>716600</v>
      </c>
      <c r="I2430" s="1">
        <v>716600</v>
      </c>
      <c r="J2430">
        <v>0.73</v>
      </c>
      <c r="K2430">
        <v>716600</v>
      </c>
      <c r="L2430" t="s">
        <v>789</v>
      </c>
      <c r="M2430">
        <v>2022</v>
      </c>
    </row>
    <row r="2431" spans="1:13" x14ac:dyDescent="0.45">
      <c r="A2431" t="s">
        <v>809</v>
      </c>
      <c r="B2431">
        <v>28</v>
      </c>
      <c r="C2431" t="s">
        <v>60</v>
      </c>
      <c r="D2431" t="s">
        <v>34</v>
      </c>
      <c r="E2431" s="1">
        <v>714400</v>
      </c>
      <c r="F2431" t="s">
        <v>16</v>
      </c>
      <c r="G2431" t="s">
        <v>16</v>
      </c>
      <c r="H2431" s="1">
        <v>714400</v>
      </c>
      <c r="I2431" s="1">
        <v>714400</v>
      </c>
      <c r="J2431">
        <v>0.73</v>
      </c>
      <c r="K2431">
        <v>714400</v>
      </c>
      <c r="L2431" t="s">
        <v>789</v>
      </c>
      <c r="M2431">
        <v>2022</v>
      </c>
    </row>
    <row r="2432" spans="1:13" x14ac:dyDescent="0.45">
      <c r="A2432" t="s">
        <v>493</v>
      </c>
      <c r="B2432">
        <v>26</v>
      </c>
      <c r="C2432" t="s">
        <v>23</v>
      </c>
      <c r="D2432" t="s">
        <v>34</v>
      </c>
      <c r="E2432" s="1">
        <v>711800</v>
      </c>
      <c r="F2432" t="s">
        <v>16</v>
      </c>
      <c r="G2432" t="s">
        <v>16</v>
      </c>
      <c r="H2432" s="1">
        <v>711800</v>
      </c>
      <c r="I2432" s="1">
        <v>711800</v>
      </c>
      <c r="J2432">
        <v>0.72</v>
      </c>
      <c r="K2432">
        <v>711800</v>
      </c>
      <c r="L2432" t="s">
        <v>789</v>
      </c>
      <c r="M2432">
        <v>2022</v>
      </c>
    </row>
    <row r="2433" spans="1:13" x14ac:dyDescent="0.45">
      <c r="A2433" t="s">
        <v>1193</v>
      </c>
      <c r="B2433">
        <v>25</v>
      </c>
      <c r="C2433" t="s">
        <v>23</v>
      </c>
      <c r="D2433" t="s">
        <v>34</v>
      </c>
      <c r="E2433" s="1">
        <v>711400</v>
      </c>
      <c r="F2433" t="s">
        <v>16</v>
      </c>
      <c r="G2433" t="s">
        <v>16</v>
      </c>
      <c r="H2433" s="1">
        <v>711400</v>
      </c>
      <c r="I2433" s="1">
        <v>711400</v>
      </c>
      <c r="J2433">
        <v>0.72</v>
      </c>
      <c r="K2433">
        <v>711400</v>
      </c>
      <c r="L2433" t="s">
        <v>789</v>
      </c>
      <c r="M2433">
        <v>2022</v>
      </c>
    </row>
    <row r="2434" spans="1:13" x14ac:dyDescent="0.45">
      <c r="A2434" t="s">
        <v>1197</v>
      </c>
      <c r="B2434">
        <v>31</v>
      </c>
      <c r="C2434" t="s">
        <v>28</v>
      </c>
      <c r="D2434" t="s">
        <v>34</v>
      </c>
      <c r="E2434" s="1">
        <v>710500</v>
      </c>
      <c r="F2434" t="s">
        <v>16</v>
      </c>
      <c r="G2434" t="s">
        <v>16</v>
      </c>
      <c r="H2434" s="1">
        <v>710500</v>
      </c>
      <c r="I2434" s="1">
        <v>710500</v>
      </c>
      <c r="J2434">
        <v>0.72</v>
      </c>
      <c r="K2434">
        <v>710500</v>
      </c>
      <c r="L2434" t="s">
        <v>789</v>
      </c>
      <c r="M2434">
        <v>2022</v>
      </c>
    </row>
    <row r="2435" spans="1:13" x14ac:dyDescent="0.45">
      <c r="A2435" t="s">
        <v>1475</v>
      </c>
      <c r="B2435">
        <v>25</v>
      </c>
      <c r="C2435" t="s">
        <v>19</v>
      </c>
      <c r="D2435" t="s">
        <v>34</v>
      </c>
      <c r="E2435" s="1">
        <v>704000</v>
      </c>
      <c r="F2435" t="s">
        <v>16</v>
      </c>
      <c r="G2435" t="s">
        <v>16</v>
      </c>
      <c r="H2435" s="1">
        <v>704000</v>
      </c>
      <c r="I2435" s="1">
        <v>704000</v>
      </c>
      <c r="J2435">
        <v>0.72</v>
      </c>
      <c r="K2435">
        <v>704000</v>
      </c>
      <c r="L2435" t="s">
        <v>789</v>
      </c>
      <c r="M2435">
        <v>2022</v>
      </c>
    </row>
    <row r="2436" spans="1:13" x14ac:dyDescent="0.45">
      <c r="A2436" t="s">
        <v>93</v>
      </c>
      <c r="B2436">
        <v>31</v>
      </c>
      <c r="C2436" t="s">
        <v>28</v>
      </c>
      <c r="E2436" s="1">
        <v>700000</v>
      </c>
      <c r="F2436" t="s">
        <v>16</v>
      </c>
      <c r="G2436" t="s">
        <v>16</v>
      </c>
      <c r="H2436" s="1">
        <v>700000</v>
      </c>
      <c r="I2436" s="1">
        <v>700000</v>
      </c>
      <c r="J2436">
        <v>0.71</v>
      </c>
      <c r="K2436">
        <v>700000</v>
      </c>
      <c r="L2436" t="s">
        <v>789</v>
      </c>
      <c r="M2436">
        <v>2022</v>
      </c>
    </row>
    <row r="2437" spans="1:13" x14ac:dyDescent="0.45">
      <c r="A2437" t="s">
        <v>313</v>
      </c>
      <c r="B2437">
        <v>23</v>
      </c>
      <c r="C2437" t="s">
        <v>14</v>
      </c>
      <c r="D2437" t="s">
        <v>34</v>
      </c>
      <c r="E2437" s="1">
        <v>700000</v>
      </c>
      <c r="F2437" t="s">
        <v>16</v>
      </c>
      <c r="G2437" t="s">
        <v>16</v>
      </c>
      <c r="H2437" s="1">
        <v>700000</v>
      </c>
      <c r="I2437" s="1">
        <v>576900</v>
      </c>
      <c r="J2437">
        <v>0.59</v>
      </c>
      <c r="K2437">
        <v>576900</v>
      </c>
      <c r="L2437" t="s">
        <v>789</v>
      </c>
      <c r="M2437">
        <v>2022</v>
      </c>
    </row>
    <row r="2438" spans="1:13" x14ac:dyDescent="0.45">
      <c r="A2438" t="s">
        <v>815</v>
      </c>
      <c r="B2438">
        <v>26</v>
      </c>
      <c r="C2438" t="s">
        <v>28</v>
      </c>
      <c r="D2438" t="s">
        <v>34</v>
      </c>
      <c r="E2438" s="1">
        <v>707400</v>
      </c>
      <c r="F2438" t="s">
        <v>16</v>
      </c>
      <c r="G2438" t="s">
        <v>16</v>
      </c>
      <c r="H2438" s="1">
        <v>707400</v>
      </c>
      <c r="I2438" s="1">
        <v>388700</v>
      </c>
      <c r="J2438">
        <v>0.4</v>
      </c>
      <c r="K2438">
        <v>388700</v>
      </c>
      <c r="L2438" t="s">
        <v>789</v>
      </c>
      <c r="M2438">
        <v>2022</v>
      </c>
    </row>
    <row r="2439" spans="1:13" x14ac:dyDescent="0.45">
      <c r="A2439" t="s">
        <v>1476</v>
      </c>
      <c r="B2439">
        <v>30</v>
      </c>
      <c r="C2439" t="s">
        <v>31</v>
      </c>
      <c r="D2439" t="s">
        <v>34</v>
      </c>
      <c r="E2439" s="1">
        <v>700000</v>
      </c>
      <c r="F2439" t="s">
        <v>16</v>
      </c>
      <c r="G2439" t="s">
        <v>16</v>
      </c>
      <c r="H2439" s="1">
        <v>700000</v>
      </c>
      <c r="I2439" s="1">
        <v>338448</v>
      </c>
      <c r="J2439">
        <v>0.34</v>
      </c>
      <c r="K2439">
        <v>338448</v>
      </c>
      <c r="L2439" t="s">
        <v>789</v>
      </c>
      <c r="M2439">
        <v>2022</v>
      </c>
    </row>
    <row r="2440" spans="1:13" x14ac:dyDescent="0.45">
      <c r="A2440" t="s">
        <v>1477</v>
      </c>
      <c r="B2440">
        <v>24</v>
      </c>
      <c r="C2440" t="s">
        <v>26</v>
      </c>
      <c r="D2440" t="s">
        <v>34</v>
      </c>
      <c r="E2440" s="1">
        <v>700000</v>
      </c>
      <c r="F2440" t="s">
        <v>16</v>
      </c>
      <c r="G2440" t="s">
        <v>16</v>
      </c>
      <c r="H2440" s="1">
        <v>700000</v>
      </c>
      <c r="I2440" s="1">
        <v>269220</v>
      </c>
      <c r="J2440">
        <v>0.27</v>
      </c>
      <c r="K2440">
        <v>269220</v>
      </c>
      <c r="L2440" t="s">
        <v>789</v>
      </c>
      <c r="M2440">
        <v>2022</v>
      </c>
    </row>
    <row r="2441" spans="1:13" x14ac:dyDescent="0.45">
      <c r="A2441" t="s">
        <v>1018</v>
      </c>
      <c r="B2441">
        <v>26</v>
      </c>
      <c r="C2441" t="s">
        <v>43</v>
      </c>
      <c r="D2441" t="s">
        <v>34</v>
      </c>
      <c r="E2441" s="1">
        <v>704000</v>
      </c>
      <c r="F2441" t="s">
        <v>16</v>
      </c>
      <c r="G2441" t="s">
        <v>16</v>
      </c>
      <c r="H2441" s="1">
        <v>704000</v>
      </c>
      <c r="I2441" s="1">
        <v>251420</v>
      </c>
      <c r="J2441">
        <v>0.26</v>
      </c>
      <c r="K2441">
        <v>251420</v>
      </c>
      <c r="L2441" t="s">
        <v>789</v>
      </c>
      <c r="M2441">
        <v>2022</v>
      </c>
    </row>
    <row r="2442" spans="1:13" x14ac:dyDescent="0.45">
      <c r="A2442" t="s">
        <v>1478</v>
      </c>
      <c r="B2442">
        <v>25</v>
      </c>
      <c r="C2442" t="s">
        <v>31</v>
      </c>
      <c r="D2442" t="s">
        <v>34</v>
      </c>
      <c r="E2442" s="1">
        <v>700000</v>
      </c>
      <c r="F2442" t="s">
        <v>16</v>
      </c>
      <c r="G2442" t="s">
        <v>16</v>
      </c>
      <c r="H2442" s="1">
        <v>700000</v>
      </c>
      <c r="I2442" s="1">
        <v>249990</v>
      </c>
      <c r="J2442">
        <v>0.25</v>
      </c>
      <c r="K2442">
        <v>249990</v>
      </c>
      <c r="L2442" t="s">
        <v>789</v>
      </c>
      <c r="M2442">
        <v>2022</v>
      </c>
    </row>
    <row r="2443" spans="1:13" x14ac:dyDescent="0.45">
      <c r="A2443" t="s">
        <v>1479</v>
      </c>
      <c r="B2443">
        <v>24</v>
      </c>
      <c r="C2443" t="s">
        <v>36</v>
      </c>
      <c r="D2443" t="s">
        <v>34</v>
      </c>
      <c r="E2443" s="1">
        <v>700000</v>
      </c>
      <c r="F2443" t="s">
        <v>16</v>
      </c>
      <c r="G2443" t="s">
        <v>16</v>
      </c>
      <c r="H2443" s="1">
        <v>700000</v>
      </c>
      <c r="I2443" s="1">
        <v>173070</v>
      </c>
      <c r="J2443">
        <v>0.18</v>
      </c>
      <c r="K2443">
        <v>173070</v>
      </c>
      <c r="L2443" t="s">
        <v>789</v>
      </c>
      <c r="M2443">
        <v>2022</v>
      </c>
    </row>
    <row r="2444" spans="1:13" x14ac:dyDescent="0.45">
      <c r="A2444" t="s">
        <v>1152</v>
      </c>
      <c r="B2444">
        <v>26</v>
      </c>
      <c r="C2444" t="s">
        <v>28</v>
      </c>
      <c r="D2444" t="s">
        <v>34</v>
      </c>
      <c r="E2444" s="1">
        <v>704900</v>
      </c>
      <c r="F2444" t="s">
        <v>16</v>
      </c>
      <c r="G2444" t="s">
        <v>16</v>
      </c>
      <c r="H2444" s="1">
        <v>704900</v>
      </c>
      <c r="I2444" s="1">
        <v>158793</v>
      </c>
      <c r="J2444">
        <v>0.16</v>
      </c>
      <c r="K2444">
        <v>158793</v>
      </c>
      <c r="L2444" t="s">
        <v>789</v>
      </c>
      <c r="M2444">
        <v>2022</v>
      </c>
    </row>
    <row r="2445" spans="1:13" x14ac:dyDescent="0.45">
      <c r="A2445" t="s">
        <v>1480</v>
      </c>
      <c r="B2445">
        <v>28</v>
      </c>
      <c r="C2445" t="s">
        <v>28</v>
      </c>
      <c r="D2445" t="s">
        <v>34</v>
      </c>
      <c r="E2445" s="1">
        <v>710000</v>
      </c>
      <c r="F2445" t="s">
        <v>16</v>
      </c>
      <c r="G2445" t="s">
        <v>16</v>
      </c>
      <c r="H2445" s="1">
        <v>710000</v>
      </c>
      <c r="I2445" s="1">
        <v>152139</v>
      </c>
      <c r="J2445">
        <v>0.15</v>
      </c>
      <c r="K2445">
        <v>152139</v>
      </c>
      <c r="L2445" t="s">
        <v>789</v>
      </c>
      <c r="M2445">
        <v>2022</v>
      </c>
    </row>
    <row r="2446" spans="1:13" x14ac:dyDescent="0.45">
      <c r="A2446" t="s">
        <v>1481</v>
      </c>
      <c r="B2446">
        <v>30</v>
      </c>
      <c r="C2446" t="s">
        <v>28</v>
      </c>
      <c r="D2446" t="s">
        <v>34</v>
      </c>
      <c r="E2446" s="1">
        <v>700000</v>
      </c>
      <c r="F2446" t="s">
        <v>16</v>
      </c>
      <c r="G2446" t="s">
        <v>16</v>
      </c>
      <c r="H2446" s="1">
        <v>700000</v>
      </c>
      <c r="I2446" s="1">
        <v>61536</v>
      </c>
      <c r="J2446">
        <v>0.06</v>
      </c>
      <c r="K2446">
        <v>61536</v>
      </c>
      <c r="L2446" t="s">
        <v>789</v>
      </c>
      <c r="M2446">
        <v>2022</v>
      </c>
    </row>
    <row r="2447" spans="1:13" x14ac:dyDescent="0.45">
      <c r="A2447" t="s">
        <v>393</v>
      </c>
      <c r="B2447">
        <v>28</v>
      </c>
      <c r="C2447" t="s">
        <v>19</v>
      </c>
      <c r="D2447" t="s">
        <v>15</v>
      </c>
      <c r="E2447" s="1">
        <v>32500000</v>
      </c>
      <c r="F2447" s="1">
        <v>500000</v>
      </c>
      <c r="G2447" t="s">
        <v>16</v>
      </c>
      <c r="H2447" s="1">
        <v>33000000</v>
      </c>
      <c r="I2447" s="1">
        <v>33000000</v>
      </c>
      <c r="J2447">
        <v>21.99</v>
      </c>
      <c r="K2447">
        <v>32500000</v>
      </c>
      <c r="L2447" t="s">
        <v>818</v>
      </c>
      <c r="M2447">
        <v>2022</v>
      </c>
    </row>
    <row r="2448" spans="1:13" x14ac:dyDescent="0.45">
      <c r="A2448" t="s">
        <v>588</v>
      </c>
      <c r="B2448">
        <v>31</v>
      </c>
      <c r="C2448" t="s">
        <v>26</v>
      </c>
      <c r="D2448" t="s">
        <v>15</v>
      </c>
      <c r="E2448" s="1">
        <v>25000000</v>
      </c>
      <c r="F2448" t="s">
        <v>16</v>
      </c>
      <c r="G2448" t="s">
        <v>16</v>
      </c>
      <c r="H2448" s="1">
        <v>25000000</v>
      </c>
      <c r="I2448" s="1">
        <v>25000000</v>
      </c>
      <c r="J2448">
        <v>16.66</v>
      </c>
      <c r="K2448">
        <v>25000000</v>
      </c>
      <c r="L2448" t="s">
        <v>818</v>
      </c>
      <c r="M2448">
        <v>2022</v>
      </c>
    </row>
    <row r="2449" spans="1:13" x14ac:dyDescent="0.45">
      <c r="A2449" t="s">
        <v>991</v>
      </c>
      <c r="B2449">
        <v>30</v>
      </c>
      <c r="C2449" t="s">
        <v>23</v>
      </c>
      <c r="D2449" t="s">
        <v>15</v>
      </c>
      <c r="E2449" s="1">
        <v>15000000</v>
      </c>
      <c r="F2449" t="s">
        <v>16</v>
      </c>
      <c r="G2449" t="s">
        <v>16</v>
      </c>
      <c r="H2449" s="1">
        <v>15000000</v>
      </c>
      <c r="I2449" s="1">
        <v>15000000</v>
      </c>
      <c r="J2449">
        <v>10</v>
      </c>
      <c r="K2449">
        <v>14000000</v>
      </c>
      <c r="L2449" t="s">
        <v>818</v>
      </c>
      <c r="M2449">
        <v>2022</v>
      </c>
    </row>
    <row r="2450" spans="1:13" x14ac:dyDescent="0.45">
      <c r="A2450" t="s">
        <v>1482</v>
      </c>
      <c r="B2450">
        <v>28</v>
      </c>
      <c r="C2450" t="s">
        <v>28</v>
      </c>
      <c r="D2450" t="s">
        <v>15</v>
      </c>
      <c r="E2450" s="1">
        <v>4750000</v>
      </c>
      <c r="F2450" s="1">
        <v>500000</v>
      </c>
      <c r="G2450" t="s">
        <v>16</v>
      </c>
      <c r="H2450" s="1">
        <v>5250000</v>
      </c>
      <c r="I2450" s="1">
        <v>5250000</v>
      </c>
      <c r="J2450">
        <v>3.5</v>
      </c>
      <c r="K2450">
        <v>3687500</v>
      </c>
      <c r="L2450" t="s">
        <v>818</v>
      </c>
      <c r="M2450">
        <v>2022</v>
      </c>
    </row>
    <row r="2451" spans="1:13" x14ac:dyDescent="0.45">
      <c r="A2451" t="s">
        <v>24</v>
      </c>
      <c r="B2451">
        <v>34</v>
      </c>
      <c r="C2451" t="s">
        <v>58</v>
      </c>
      <c r="D2451" t="s">
        <v>15</v>
      </c>
      <c r="E2451" s="1">
        <v>5200000</v>
      </c>
      <c r="F2451" t="s">
        <v>16</v>
      </c>
      <c r="G2451" t="s">
        <v>16</v>
      </c>
      <c r="H2451" s="1">
        <v>5200000</v>
      </c>
      <c r="I2451" s="1">
        <v>5200000</v>
      </c>
      <c r="J2451">
        <v>3.47</v>
      </c>
      <c r="K2451">
        <v>5200000</v>
      </c>
      <c r="L2451" t="s">
        <v>818</v>
      </c>
      <c r="M2451">
        <v>2022</v>
      </c>
    </row>
    <row r="2452" spans="1:13" x14ac:dyDescent="0.45">
      <c r="A2452" t="s">
        <v>121</v>
      </c>
      <c r="B2452">
        <v>31</v>
      </c>
      <c r="C2452" t="s">
        <v>23</v>
      </c>
      <c r="D2452" t="s">
        <v>15</v>
      </c>
      <c r="E2452" s="1">
        <v>4000000</v>
      </c>
      <c r="F2452" t="s">
        <v>16</v>
      </c>
      <c r="G2452" t="s">
        <v>16</v>
      </c>
      <c r="H2452" s="1">
        <v>4000000</v>
      </c>
      <c r="I2452" s="1">
        <v>4000000</v>
      </c>
      <c r="J2452">
        <v>2.67</v>
      </c>
      <c r="K2452">
        <v>4000000</v>
      </c>
      <c r="L2452" t="s">
        <v>818</v>
      </c>
      <c r="M2452">
        <v>2022</v>
      </c>
    </row>
    <row r="2453" spans="1:13" x14ac:dyDescent="0.45">
      <c r="A2453" t="s">
        <v>1483</v>
      </c>
      <c r="B2453">
        <v>33</v>
      </c>
      <c r="C2453" t="s">
        <v>28</v>
      </c>
      <c r="D2453" t="s">
        <v>15</v>
      </c>
      <c r="E2453" s="1">
        <v>2500000</v>
      </c>
      <c r="F2453" t="s">
        <v>16</v>
      </c>
      <c r="G2453" t="s">
        <v>16</v>
      </c>
      <c r="H2453" s="1">
        <v>2500000</v>
      </c>
      <c r="I2453" s="1">
        <v>2311852</v>
      </c>
      <c r="J2453">
        <v>1.54</v>
      </c>
      <c r="K2453">
        <v>2311852</v>
      </c>
      <c r="L2453" t="s">
        <v>818</v>
      </c>
      <c r="M2453">
        <v>2022</v>
      </c>
    </row>
    <row r="2454" spans="1:13" x14ac:dyDescent="0.45">
      <c r="A2454" t="s">
        <v>1201</v>
      </c>
      <c r="B2454">
        <v>33</v>
      </c>
      <c r="C2454" t="s">
        <v>14</v>
      </c>
      <c r="D2454" t="s">
        <v>15</v>
      </c>
      <c r="E2454" s="1">
        <v>1750000</v>
      </c>
      <c r="F2454" t="s">
        <v>16</v>
      </c>
      <c r="G2454" t="s">
        <v>16</v>
      </c>
      <c r="H2454" s="1">
        <v>1750000</v>
      </c>
      <c r="I2454" s="1">
        <v>1750000</v>
      </c>
      <c r="J2454">
        <v>1.17</v>
      </c>
      <c r="K2454">
        <v>1750000</v>
      </c>
      <c r="L2454" t="s">
        <v>818</v>
      </c>
      <c r="M2454">
        <v>2022</v>
      </c>
    </row>
    <row r="2455" spans="1:13" x14ac:dyDescent="0.45">
      <c r="A2455" t="s">
        <v>834</v>
      </c>
      <c r="B2455">
        <v>27</v>
      </c>
      <c r="C2455" t="s">
        <v>28</v>
      </c>
      <c r="D2455" t="s">
        <v>161</v>
      </c>
      <c r="E2455" s="1">
        <v>1050000</v>
      </c>
      <c r="F2455" t="s">
        <v>16</v>
      </c>
      <c r="G2455" t="s">
        <v>16</v>
      </c>
      <c r="H2455" s="1">
        <v>1050000</v>
      </c>
      <c r="I2455" s="1">
        <v>911502</v>
      </c>
      <c r="J2455">
        <v>0.61</v>
      </c>
      <c r="K2455">
        <v>911502</v>
      </c>
      <c r="L2455" t="s">
        <v>818</v>
      </c>
      <c r="M2455">
        <v>2022</v>
      </c>
    </row>
    <row r="2456" spans="1:13" x14ac:dyDescent="0.45">
      <c r="A2456" t="s">
        <v>831</v>
      </c>
      <c r="B2456">
        <v>25</v>
      </c>
      <c r="C2456" t="s">
        <v>28</v>
      </c>
      <c r="D2456" t="s">
        <v>34</v>
      </c>
      <c r="E2456" s="1">
        <v>720000</v>
      </c>
      <c r="F2456" t="s">
        <v>16</v>
      </c>
      <c r="G2456" t="s">
        <v>16</v>
      </c>
      <c r="H2456" s="1">
        <v>720000</v>
      </c>
      <c r="I2456" s="1">
        <v>720000</v>
      </c>
      <c r="J2456">
        <v>0.48</v>
      </c>
      <c r="K2456">
        <v>720000</v>
      </c>
      <c r="L2456" t="s">
        <v>818</v>
      </c>
      <c r="M2456">
        <v>2022</v>
      </c>
    </row>
    <row r="2457" spans="1:13" x14ac:dyDescent="0.45">
      <c r="A2457" t="s">
        <v>1210</v>
      </c>
      <c r="B2457">
        <v>26</v>
      </c>
      <c r="C2457" t="s">
        <v>28</v>
      </c>
      <c r="D2457" t="s">
        <v>34</v>
      </c>
      <c r="E2457" s="1">
        <v>720000</v>
      </c>
      <c r="F2457" t="s">
        <v>16</v>
      </c>
      <c r="G2457" t="s">
        <v>16</v>
      </c>
      <c r="H2457" s="1">
        <v>720000</v>
      </c>
      <c r="I2457" s="1">
        <v>720000</v>
      </c>
      <c r="J2457">
        <v>0.48</v>
      </c>
      <c r="K2457">
        <v>720000</v>
      </c>
      <c r="L2457" t="s">
        <v>818</v>
      </c>
      <c r="M2457">
        <v>2022</v>
      </c>
    </row>
    <row r="2458" spans="1:13" x14ac:dyDescent="0.45">
      <c r="A2458" t="s">
        <v>1204</v>
      </c>
      <c r="B2458">
        <v>26</v>
      </c>
      <c r="C2458" t="s">
        <v>36</v>
      </c>
      <c r="D2458" t="s">
        <v>34</v>
      </c>
      <c r="E2458" s="1">
        <v>716000</v>
      </c>
      <c r="F2458" t="s">
        <v>16</v>
      </c>
      <c r="G2458" t="s">
        <v>16</v>
      </c>
      <c r="H2458" s="1">
        <v>716000</v>
      </c>
      <c r="I2458" s="1">
        <v>716000</v>
      </c>
      <c r="J2458">
        <v>0.48</v>
      </c>
      <c r="K2458">
        <v>716000</v>
      </c>
      <c r="L2458" t="s">
        <v>818</v>
      </c>
      <c r="M2458">
        <v>2022</v>
      </c>
    </row>
    <row r="2459" spans="1:13" x14ac:dyDescent="0.45">
      <c r="A2459" t="s">
        <v>1484</v>
      </c>
      <c r="B2459">
        <v>25</v>
      </c>
      <c r="C2459" t="s">
        <v>28</v>
      </c>
      <c r="D2459" t="s">
        <v>34</v>
      </c>
      <c r="E2459" s="1">
        <v>714000</v>
      </c>
      <c r="F2459" t="s">
        <v>16</v>
      </c>
      <c r="G2459" t="s">
        <v>16</v>
      </c>
      <c r="H2459" s="1">
        <v>714000</v>
      </c>
      <c r="I2459" s="1">
        <v>714000</v>
      </c>
      <c r="J2459">
        <v>0.48</v>
      </c>
      <c r="K2459">
        <v>714000</v>
      </c>
      <c r="L2459" t="s">
        <v>818</v>
      </c>
      <c r="M2459">
        <v>2022</v>
      </c>
    </row>
    <row r="2460" spans="1:13" x14ac:dyDescent="0.45">
      <c r="A2460" t="s">
        <v>1206</v>
      </c>
      <c r="B2460">
        <v>29</v>
      </c>
      <c r="C2460" t="s">
        <v>21</v>
      </c>
      <c r="D2460" t="s">
        <v>34</v>
      </c>
      <c r="E2460" s="1">
        <v>714000</v>
      </c>
      <c r="F2460" t="s">
        <v>16</v>
      </c>
      <c r="G2460" t="s">
        <v>16</v>
      </c>
      <c r="H2460" s="1">
        <v>714000</v>
      </c>
      <c r="I2460" s="1">
        <v>714000</v>
      </c>
      <c r="J2460">
        <v>0.48</v>
      </c>
      <c r="K2460">
        <v>714000</v>
      </c>
      <c r="L2460" t="s">
        <v>818</v>
      </c>
      <c r="M2460">
        <v>2022</v>
      </c>
    </row>
    <row r="2461" spans="1:13" x14ac:dyDescent="0.45">
      <c r="A2461" t="s">
        <v>612</v>
      </c>
      <c r="B2461">
        <v>27</v>
      </c>
      <c r="C2461" t="s">
        <v>31</v>
      </c>
      <c r="D2461" t="s">
        <v>34</v>
      </c>
      <c r="E2461" s="1">
        <v>714000</v>
      </c>
      <c r="F2461" t="s">
        <v>16</v>
      </c>
      <c r="G2461" t="s">
        <v>16</v>
      </c>
      <c r="H2461" s="1">
        <v>714000</v>
      </c>
      <c r="I2461" s="1">
        <v>714000</v>
      </c>
      <c r="J2461">
        <v>0.48</v>
      </c>
      <c r="K2461">
        <v>714000</v>
      </c>
      <c r="L2461" t="s">
        <v>818</v>
      </c>
      <c r="M2461">
        <v>2022</v>
      </c>
    </row>
    <row r="2462" spans="1:13" x14ac:dyDescent="0.45">
      <c r="A2462" t="s">
        <v>1209</v>
      </c>
      <c r="B2462">
        <v>26</v>
      </c>
      <c r="C2462" t="s">
        <v>28</v>
      </c>
      <c r="D2462" t="s">
        <v>34</v>
      </c>
      <c r="E2462" s="1">
        <v>704000</v>
      </c>
      <c r="F2462" t="s">
        <v>16</v>
      </c>
      <c r="G2462" t="s">
        <v>16</v>
      </c>
      <c r="H2462" s="1">
        <v>704000</v>
      </c>
      <c r="I2462" s="1">
        <v>704000</v>
      </c>
      <c r="J2462">
        <v>0.47</v>
      </c>
      <c r="K2462">
        <v>704000</v>
      </c>
      <c r="L2462" t="s">
        <v>818</v>
      </c>
      <c r="M2462">
        <v>2022</v>
      </c>
    </row>
    <row r="2463" spans="1:13" x14ac:dyDescent="0.45">
      <c r="A2463" t="s">
        <v>125</v>
      </c>
      <c r="B2463">
        <v>31</v>
      </c>
      <c r="C2463" t="s">
        <v>31</v>
      </c>
      <c r="D2463" t="s">
        <v>15</v>
      </c>
      <c r="E2463" s="1">
        <v>700000</v>
      </c>
      <c r="F2463" t="s">
        <v>16</v>
      </c>
      <c r="G2463" t="s">
        <v>16</v>
      </c>
      <c r="H2463" s="1">
        <v>700000</v>
      </c>
      <c r="I2463" s="1">
        <v>700000</v>
      </c>
      <c r="J2463">
        <v>0.47</v>
      </c>
      <c r="K2463">
        <v>53844</v>
      </c>
      <c r="L2463" t="s">
        <v>818</v>
      </c>
      <c r="M2463">
        <v>2022</v>
      </c>
    </row>
    <row r="2464" spans="1:13" x14ac:dyDescent="0.45">
      <c r="A2464" t="s">
        <v>1485</v>
      </c>
      <c r="B2464">
        <v>26</v>
      </c>
      <c r="C2464" t="s">
        <v>23</v>
      </c>
      <c r="D2464" t="s">
        <v>34</v>
      </c>
      <c r="E2464" s="1">
        <v>700000</v>
      </c>
      <c r="F2464" t="s">
        <v>16</v>
      </c>
      <c r="G2464" t="s">
        <v>16</v>
      </c>
      <c r="H2464" s="1">
        <v>700000</v>
      </c>
      <c r="I2464" s="1">
        <v>642282</v>
      </c>
      <c r="J2464">
        <v>0.43</v>
      </c>
      <c r="K2464">
        <v>642282</v>
      </c>
      <c r="L2464" t="s">
        <v>818</v>
      </c>
      <c r="M2464">
        <v>2022</v>
      </c>
    </row>
    <row r="2465" spans="1:13" x14ac:dyDescent="0.45">
      <c r="A2465" t="s">
        <v>842</v>
      </c>
      <c r="B2465">
        <v>27</v>
      </c>
      <c r="C2465" t="s">
        <v>28</v>
      </c>
      <c r="D2465" t="s">
        <v>34</v>
      </c>
      <c r="E2465" s="1">
        <v>714000</v>
      </c>
      <c r="F2465" t="s">
        <v>16</v>
      </c>
      <c r="G2465" t="s">
        <v>16</v>
      </c>
      <c r="H2465" s="1">
        <v>714000</v>
      </c>
      <c r="I2465" s="1">
        <v>509990</v>
      </c>
      <c r="J2465">
        <v>0.34</v>
      </c>
      <c r="K2465">
        <v>509990</v>
      </c>
      <c r="L2465" t="s">
        <v>818</v>
      </c>
      <c r="M2465">
        <v>2022</v>
      </c>
    </row>
    <row r="2466" spans="1:13" x14ac:dyDescent="0.45">
      <c r="A2466" t="s">
        <v>837</v>
      </c>
      <c r="B2466">
        <v>23</v>
      </c>
      <c r="C2466" t="s">
        <v>43</v>
      </c>
      <c r="D2466" t="s">
        <v>34</v>
      </c>
      <c r="E2466" s="1">
        <v>700000</v>
      </c>
      <c r="F2466" t="s">
        <v>16</v>
      </c>
      <c r="G2466" t="s">
        <v>16</v>
      </c>
      <c r="H2466" s="1">
        <v>700000</v>
      </c>
      <c r="I2466" s="1">
        <v>438444</v>
      </c>
      <c r="J2466">
        <v>0.28999999999999998</v>
      </c>
      <c r="K2466">
        <v>438444</v>
      </c>
      <c r="L2466" t="s">
        <v>818</v>
      </c>
      <c r="M2466">
        <v>2022</v>
      </c>
    </row>
    <row r="2467" spans="1:13" x14ac:dyDescent="0.45">
      <c r="A2467" t="s">
        <v>1486</v>
      </c>
      <c r="B2467">
        <v>24</v>
      </c>
      <c r="C2467" t="s">
        <v>14</v>
      </c>
      <c r="D2467" t="s">
        <v>34</v>
      </c>
      <c r="E2467" s="1">
        <v>700000</v>
      </c>
      <c r="F2467" t="s">
        <v>16</v>
      </c>
      <c r="G2467" t="s">
        <v>16</v>
      </c>
      <c r="H2467" s="1">
        <v>700000</v>
      </c>
      <c r="I2467" s="1">
        <v>426906</v>
      </c>
      <c r="J2467">
        <v>0.28000000000000003</v>
      </c>
      <c r="K2467">
        <v>426906</v>
      </c>
      <c r="L2467" t="s">
        <v>818</v>
      </c>
      <c r="M2467">
        <v>2022</v>
      </c>
    </row>
    <row r="2468" spans="1:13" x14ac:dyDescent="0.45">
      <c r="A2468" t="s">
        <v>843</v>
      </c>
      <c r="B2468">
        <v>24</v>
      </c>
      <c r="C2468" t="s">
        <v>31</v>
      </c>
      <c r="D2468" t="s">
        <v>34</v>
      </c>
      <c r="E2468" s="1">
        <v>700000</v>
      </c>
      <c r="F2468" t="s">
        <v>16</v>
      </c>
      <c r="G2468" t="s">
        <v>16</v>
      </c>
      <c r="H2468" s="1">
        <v>700000</v>
      </c>
      <c r="I2468" s="1">
        <v>311526</v>
      </c>
      <c r="J2468">
        <v>0.21</v>
      </c>
      <c r="K2468">
        <v>311526</v>
      </c>
      <c r="L2468" t="s">
        <v>818</v>
      </c>
      <c r="M2468">
        <v>2022</v>
      </c>
    </row>
    <row r="2469" spans="1:13" x14ac:dyDescent="0.45">
      <c r="A2469" t="s">
        <v>1487</v>
      </c>
      <c r="B2469">
        <v>24</v>
      </c>
      <c r="C2469" t="s">
        <v>318</v>
      </c>
      <c r="D2469" t="s">
        <v>34</v>
      </c>
      <c r="E2469" s="1">
        <v>700000</v>
      </c>
      <c r="F2469" t="s">
        <v>16</v>
      </c>
      <c r="G2469" t="s">
        <v>16</v>
      </c>
      <c r="H2469" s="1">
        <v>700000</v>
      </c>
      <c r="I2469" s="1">
        <v>238452</v>
      </c>
      <c r="J2469">
        <v>0.16</v>
      </c>
      <c r="K2469">
        <v>238452</v>
      </c>
      <c r="L2469" t="s">
        <v>818</v>
      </c>
      <c r="M2469">
        <v>2022</v>
      </c>
    </row>
    <row r="2470" spans="1:13" x14ac:dyDescent="0.45">
      <c r="A2470" t="s">
        <v>1488</v>
      </c>
      <c r="B2470">
        <v>27</v>
      </c>
      <c r="C2470" t="s">
        <v>26</v>
      </c>
      <c r="D2470" t="s">
        <v>34</v>
      </c>
      <c r="E2470" s="1">
        <v>700000</v>
      </c>
      <c r="F2470" t="s">
        <v>16</v>
      </c>
      <c r="G2470" t="s">
        <v>16</v>
      </c>
      <c r="H2470" s="1">
        <v>700000</v>
      </c>
      <c r="I2470" s="1">
        <v>192300</v>
      </c>
      <c r="J2470">
        <v>0.13</v>
      </c>
      <c r="K2470">
        <v>192300</v>
      </c>
      <c r="L2470" t="s">
        <v>818</v>
      </c>
      <c r="M2470">
        <v>2022</v>
      </c>
    </row>
    <row r="2471" spans="1:13" x14ac:dyDescent="0.45">
      <c r="A2471" t="s">
        <v>1489</v>
      </c>
      <c r="B2471">
        <v>27</v>
      </c>
      <c r="C2471" t="s">
        <v>28</v>
      </c>
      <c r="D2471" t="s">
        <v>34</v>
      </c>
      <c r="E2471" s="1">
        <v>700000</v>
      </c>
      <c r="F2471" t="s">
        <v>16</v>
      </c>
      <c r="G2471" t="s">
        <v>16</v>
      </c>
      <c r="H2471" s="1">
        <v>700000</v>
      </c>
      <c r="I2471" s="1">
        <v>165378</v>
      </c>
      <c r="J2471">
        <v>0.11</v>
      </c>
      <c r="K2471">
        <v>165378</v>
      </c>
      <c r="L2471" t="s">
        <v>818</v>
      </c>
      <c r="M2471">
        <v>2022</v>
      </c>
    </row>
    <row r="2472" spans="1:13" x14ac:dyDescent="0.45">
      <c r="A2472" t="s">
        <v>1490</v>
      </c>
      <c r="B2472">
        <v>24</v>
      </c>
      <c r="C2472" t="s">
        <v>14</v>
      </c>
      <c r="D2472" t="s">
        <v>34</v>
      </c>
      <c r="E2472" s="1">
        <v>700000</v>
      </c>
      <c r="F2472" t="s">
        <v>16</v>
      </c>
      <c r="G2472" t="s">
        <v>16</v>
      </c>
      <c r="H2472" s="1">
        <v>700000</v>
      </c>
      <c r="I2472" s="1">
        <v>99996</v>
      </c>
      <c r="J2472">
        <v>7.0000000000000007E-2</v>
      </c>
      <c r="K2472">
        <v>99996</v>
      </c>
      <c r="L2472" t="s">
        <v>818</v>
      </c>
      <c r="M2472">
        <v>2022</v>
      </c>
    </row>
    <row r="2473" spans="1:13" x14ac:dyDescent="0.45">
      <c r="A2473" t="s">
        <v>1215</v>
      </c>
      <c r="B2473">
        <v>24</v>
      </c>
      <c r="C2473" t="s">
        <v>28</v>
      </c>
      <c r="D2473" t="s">
        <v>34</v>
      </c>
      <c r="E2473" s="1">
        <v>700000</v>
      </c>
      <c r="F2473" t="s">
        <v>16</v>
      </c>
      <c r="G2473" t="s">
        <v>16</v>
      </c>
      <c r="H2473" s="1">
        <v>700000</v>
      </c>
      <c r="I2473" s="1">
        <v>73074</v>
      </c>
      <c r="J2473">
        <v>0.05</v>
      </c>
      <c r="K2473">
        <v>73074</v>
      </c>
      <c r="L2473" t="s">
        <v>818</v>
      </c>
      <c r="M2473">
        <v>2022</v>
      </c>
    </row>
    <row r="2474" spans="1:13" x14ac:dyDescent="0.45">
      <c r="A2474" t="s">
        <v>1491</v>
      </c>
      <c r="B2474">
        <v>24</v>
      </c>
      <c r="C2474" t="s">
        <v>23</v>
      </c>
      <c r="D2474" t="s">
        <v>34</v>
      </c>
      <c r="E2474" s="1">
        <v>700000</v>
      </c>
      <c r="F2474" t="s">
        <v>16</v>
      </c>
      <c r="G2474" t="s">
        <v>16</v>
      </c>
      <c r="H2474" s="1">
        <v>700000</v>
      </c>
      <c r="I2474" s="1">
        <v>15384</v>
      </c>
      <c r="J2474">
        <v>0.01</v>
      </c>
      <c r="K2474">
        <v>15384</v>
      </c>
      <c r="L2474" t="s">
        <v>818</v>
      </c>
      <c r="M2474">
        <v>2022</v>
      </c>
    </row>
    <row r="2475" spans="1:13" x14ac:dyDescent="0.45">
      <c r="A2475" t="s">
        <v>326</v>
      </c>
      <c r="B2475">
        <v>32</v>
      </c>
      <c r="C2475" t="s">
        <v>43</v>
      </c>
      <c r="D2475" t="s">
        <v>15</v>
      </c>
      <c r="E2475" s="1">
        <v>28000000</v>
      </c>
      <c r="F2475" s="1">
        <v>1666667</v>
      </c>
      <c r="G2475" t="s">
        <v>16</v>
      </c>
      <c r="H2475" s="1">
        <v>29666666</v>
      </c>
      <c r="I2475" s="1">
        <v>29666666</v>
      </c>
      <c r="J2475">
        <v>16.760000000000002</v>
      </c>
      <c r="K2475">
        <v>25000000</v>
      </c>
      <c r="L2475" t="s">
        <v>847</v>
      </c>
      <c r="M2475">
        <v>2022</v>
      </c>
    </row>
    <row r="2476" spans="1:13" x14ac:dyDescent="0.45">
      <c r="A2476" t="s">
        <v>707</v>
      </c>
      <c r="B2476">
        <v>31</v>
      </c>
      <c r="C2476" t="s">
        <v>23</v>
      </c>
      <c r="D2476" t="s">
        <v>15</v>
      </c>
      <c r="E2476" s="1">
        <v>21000000</v>
      </c>
      <c r="F2476" t="s">
        <v>16</v>
      </c>
      <c r="G2476" t="s">
        <v>16</v>
      </c>
      <c r="H2476" s="1">
        <v>21000000</v>
      </c>
      <c r="I2476" s="1">
        <v>21000000</v>
      </c>
      <c r="J2476">
        <v>11.86</v>
      </c>
      <c r="K2476">
        <v>22000000</v>
      </c>
      <c r="L2476" t="s">
        <v>847</v>
      </c>
      <c r="M2476">
        <v>2022</v>
      </c>
    </row>
    <row r="2477" spans="1:13" x14ac:dyDescent="0.45">
      <c r="A2477" t="s">
        <v>733</v>
      </c>
      <c r="B2477">
        <v>31</v>
      </c>
      <c r="C2477" t="s">
        <v>28</v>
      </c>
      <c r="D2477" t="s">
        <v>15</v>
      </c>
      <c r="E2477" s="1">
        <v>16000000</v>
      </c>
      <c r="F2477" t="s">
        <v>16</v>
      </c>
      <c r="G2477" t="s">
        <v>16</v>
      </c>
      <c r="H2477" s="1">
        <v>16000000</v>
      </c>
      <c r="I2477" s="1">
        <v>16000000</v>
      </c>
      <c r="J2477">
        <v>9.0399999999999991</v>
      </c>
      <c r="K2477">
        <v>12000000</v>
      </c>
      <c r="L2477" t="s">
        <v>847</v>
      </c>
      <c r="M2477">
        <v>2022</v>
      </c>
    </row>
    <row r="2478" spans="1:13" x14ac:dyDescent="0.45">
      <c r="A2478" t="s">
        <v>1108</v>
      </c>
      <c r="B2478">
        <v>29</v>
      </c>
      <c r="C2478" t="s">
        <v>14</v>
      </c>
      <c r="D2478" t="s">
        <v>362</v>
      </c>
      <c r="E2478" s="1">
        <v>12000000</v>
      </c>
      <c r="F2478" s="1">
        <v>500000</v>
      </c>
      <c r="G2478" t="s">
        <v>16</v>
      </c>
      <c r="H2478" s="1">
        <v>12500000</v>
      </c>
      <c r="I2478" s="1">
        <v>12500000</v>
      </c>
      <c r="J2478">
        <v>7.06</v>
      </c>
      <c r="K2478">
        <v>12500000</v>
      </c>
      <c r="L2478" t="s">
        <v>847</v>
      </c>
      <c r="M2478">
        <v>2022</v>
      </c>
    </row>
    <row r="2479" spans="1:13" x14ac:dyDescent="0.45">
      <c r="A2479" t="s">
        <v>510</v>
      </c>
      <c r="B2479">
        <v>28</v>
      </c>
      <c r="C2479" t="s">
        <v>23</v>
      </c>
      <c r="D2479" t="s">
        <v>15</v>
      </c>
      <c r="E2479" s="1">
        <v>10000000</v>
      </c>
      <c r="F2479" s="1">
        <v>714286</v>
      </c>
      <c r="G2479" t="s">
        <v>16</v>
      </c>
      <c r="H2479" s="1">
        <v>10714285</v>
      </c>
      <c r="I2479" s="1">
        <v>10714285</v>
      </c>
      <c r="J2479">
        <v>6.05</v>
      </c>
      <c r="K2479">
        <v>18714286</v>
      </c>
      <c r="L2479" t="s">
        <v>847</v>
      </c>
      <c r="M2479">
        <v>2022</v>
      </c>
    </row>
    <row r="2480" spans="1:13" x14ac:dyDescent="0.45">
      <c r="A2480" t="s">
        <v>861</v>
      </c>
      <c r="B2480">
        <v>29</v>
      </c>
      <c r="C2480" t="s">
        <v>115</v>
      </c>
      <c r="D2480" t="s">
        <v>362</v>
      </c>
      <c r="E2480" s="1">
        <v>10650000</v>
      </c>
      <c r="F2480" t="s">
        <v>16</v>
      </c>
      <c r="G2480" t="s">
        <v>16</v>
      </c>
      <c r="H2480" s="1">
        <v>10650000</v>
      </c>
      <c r="I2480" s="1">
        <v>10650000</v>
      </c>
      <c r="J2480">
        <v>6.02</v>
      </c>
      <c r="K2480">
        <v>10650000</v>
      </c>
      <c r="L2480" t="s">
        <v>847</v>
      </c>
      <c r="M2480">
        <v>2022</v>
      </c>
    </row>
    <row r="2481" spans="1:13" x14ac:dyDescent="0.45">
      <c r="A2481" t="s">
        <v>863</v>
      </c>
      <c r="B2481">
        <v>23</v>
      </c>
      <c r="C2481" t="s">
        <v>36</v>
      </c>
      <c r="D2481" t="s">
        <v>161</v>
      </c>
      <c r="E2481" s="1">
        <v>7900000</v>
      </c>
      <c r="F2481" t="s">
        <v>16</v>
      </c>
      <c r="G2481" t="s">
        <v>16</v>
      </c>
      <c r="H2481" s="1">
        <v>7900000</v>
      </c>
      <c r="I2481" s="1">
        <v>7900000</v>
      </c>
      <c r="J2481">
        <v>4.46</v>
      </c>
      <c r="K2481">
        <v>7900000</v>
      </c>
      <c r="L2481" t="s">
        <v>847</v>
      </c>
      <c r="M2481">
        <v>2022</v>
      </c>
    </row>
    <row r="2482" spans="1:13" x14ac:dyDescent="0.45">
      <c r="A2482" t="s">
        <v>449</v>
      </c>
      <c r="B2482">
        <v>31</v>
      </c>
      <c r="C2482" t="s">
        <v>28</v>
      </c>
      <c r="D2482" t="s">
        <v>15</v>
      </c>
      <c r="E2482" s="1">
        <v>4000000</v>
      </c>
      <c r="F2482" s="1">
        <v>500000</v>
      </c>
      <c r="G2482" s="1">
        <v>1000000</v>
      </c>
      <c r="H2482" s="1">
        <v>5500000</v>
      </c>
      <c r="I2482" s="1">
        <v>5500000</v>
      </c>
      <c r="J2482">
        <v>3.11</v>
      </c>
      <c r="K2482">
        <v>5500000</v>
      </c>
      <c r="L2482" t="s">
        <v>847</v>
      </c>
      <c r="M2482">
        <v>2022</v>
      </c>
    </row>
    <row r="2483" spans="1:13" x14ac:dyDescent="0.45">
      <c r="A2483" t="s">
        <v>280</v>
      </c>
      <c r="B2483">
        <v>28</v>
      </c>
      <c r="C2483" t="s">
        <v>21</v>
      </c>
      <c r="D2483" t="s">
        <v>362</v>
      </c>
      <c r="E2483" s="1">
        <v>3950000</v>
      </c>
      <c r="F2483" t="s">
        <v>16</v>
      </c>
      <c r="G2483" t="s">
        <v>16</v>
      </c>
      <c r="H2483" s="1">
        <v>3950000</v>
      </c>
      <c r="I2483" s="1">
        <v>3950000</v>
      </c>
      <c r="J2483">
        <v>2.23</v>
      </c>
      <c r="K2483">
        <v>3950000</v>
      </c>
      <c r="L2483" t="s">
        <v>847</v>
      </c>
      <c r="M2483">
        <v>2022</v>
      </c>
    </row>
    <row r="2484" spans="1:13" x14ac:dyDescent="0.45">
      <c r="A2484" t="s">
        <v>870</v>
      </c>
      <c r="B2484">
        <v>32</v>
      </c>
      <c r="C2484" t="s">
        <v>23</v>
      </c>
      <c r="D2484" t="s">
        <v>15</v>
      </c>
      <c r="E2484" s="1">
        <v>3790000</v>
      </c>
      <c r="F2484" t="s">
        <v>16</v>
      </c>
      <c r="G2484" t="s">
        <v>16</v>
      </c>
      <c r="H2484" s="1">
        <v>3790000</v>
      </c>
      <c r="I2484" s="1">
        <v>3790000</v>
      </c>
      <c r="J2484">
        <v>2.14</v>
      </c>
      <c r="K2484">
        <v>3790000</v>
      </c>
      <c r="L2484" t="s">
        <v>847</v>
      </c>
      <c r="M2484">
        <v>2022</v>
      </c>
    </row>
    <row r="2485" spans="1:13" x14ac:dyDescent="0.45">
      <c r="A2485" t="s">
        <v>630</v>
      </c>
      <c r="B2485">
        <v>35</v>
      </c>
      <c r="C2485" t="s">
        <v>28</v>
      </c>
      <c r="D2485" t="s">
        <v>15</v>
      </c>
      <c r="E2485" s="1">
        <v>1750000</v>
      </c>
      <c r="F2485" t="s">
        <v>16</v>
      </c>
      <c r="G2485" s="1">
        <v>1750000</v>
      </c>
      <c r="H2485" s="1">
        <v>3500000</v>
      </c>
      <c r="I2485" s="1">
        <v>3500000</v>
      </c>
      <c r="J2485">
        <v>1.98</v>
      </c>
      <c r="K2485">
        <v>1750000</v>
      </c>
      <c r="L2485" t="s">
        <v>847</v>
      </c>
      <c r="M2485">
        <v>2022</v>
      </c>
    </row>
    <row r="2486" spans="1:13" x14ac:dyDescent="0.45">
      <c r="A2486" t="s">
        <v>357</v>
      </c>
      <c r="B2486">
        <v>33</v>
      </c>
      <c r="C2486" t="s">
        <v>26</v>
      </c>
      <c r="D2486" t="s">
        <v>15</v>
      </c>
      <c r="E2486" s="1">
        <v>7000000</v>
      </c>
      <c r="F2486" t="s">
        <v>16</v>
      </c>
      <c r="G2486" t="s">
        <v>16</v>
      </c>
      <c r="H2486" s="1">
        <v>7000000</v>
      </c>
      <c r="I2486" s="1">
        <v>2461568</v>
      </c>
      <c r="J2486">
        <v>1.39</v>
      </c>
      <c r="K2486">
        <v>1428571</v>
      </c>
      <c r="L2486" t="s">
        <v>847</v>
      </c>
      <c r="M2486">
        <v>2022</v>
      </c>
    </row>
    <row r="2487" spans="1:13" x14ac:dyDescent="0.45">
      <c r="A2487" t="s">
        <v>864</v>
      </c>
      <c r="B2487">
        <v>27</v>
      </c>
      <c r="C2487" t="s">
        <v>26</v>
      </c>
      <c r="D2487" t="s">
        <v>161</v>
      </c>
      <c r="E2487" s="1">
        <v>2122500</v>
      </c>
      <c r="F2487" t="s">
        <v>16</v>
      </c>
      <c r="G2487" t="s">
        <v>16</v>
      </c>
      <c r="H2487" s="1">
        <v>2122500</v>
      </c>
      <c r="I2487" s="1">
        <v>2122500</v>
      </c>
      <c r="J2487">
        <v>1.2</v>
      </c>
      <c r="K2487">
        <v>2122500</v>
      </c>
      <c r="L2487" t="s">
        <v>847</v>
      </c>
      <c r="M2487">
        <v>2022</v>
      </c>
    </row>
    <row r="2488" spans="1:13" x14ac:dyDescent="0.45">
      <c r="A2488" t="s">
        <v>862</v>
      </c>
      <c r="B2488">
        <v>27</v>
      </c>
      <c r="C2488" t="s">
        <v>31</v>
      </c>
      <c r="D2488" t="s">
        <v>76</v>
      </c>
      <c r="E2488" s="1">
        <v>1950000</v>
      </c>
      <c r="F2488" t="s">
        <v>16</v>
      </c>
      <c r="G2488" t="s">
        <v>16</v>
      </c>
      <c r="H2488" s="1">
        <v>1950000</v>
      </c>
      <c r="I2488" s="1">
        <v>1950000</v>
      </c>
      <c r="J2488">
        <v>1.1000000000000001</v>
      </c>
      <c r="K2488">
        <v>1950000</v>
      </c>
      <c r="L2488" t="s">
        <v>847</v>
      </c>
      <c r="M2488">
        <v>2022</v>
      </c>
    </row>
    <row r="2489" spans="1:13" x14ac:dyDescent="0.45">
      <c r="A2489" t="s">
        <v>259</v>
      </c>
      <c r="B2489">
        <v>31</v>
      </c>
      <c r="C2489" t="s">
        <v>28</v>
      </c>
      <c r="D2489" t="s">
        <v>270</v>
      </c>
      <c r="E2489" s="1">
        <v>1575000</v>
      </c>
      <c r="F2489" t="s">
        <v>16</v>
      </c>
      <c r="G2489" t="s">
        <v>16</v>
      </c>
      <c r="H2489" s="1">
        <v>1575000</v>
      </c>
      <c r="I2489" s="1">
        <v>1575000</v>
      </c>
      <c r="J2489">
        <v>0.89</v>
      </c>
      <c r="K2489">
        <v>1575000</v>
      </c>
      <c r="L2489" t="s">
        <v>847</v>
      </c>
      <c r="M2489">
        <v>2022</v>
      </c>
    </row>
    <row r="2490" spans="1:13" x14ac:dyDescent="0.45">
      <c r="A2490" t="s">
        <v>1216</v>
      </c>
      <c r="B2490">
        <v>30</v>
      </c>
      <c r="C2490" t="s">
        <v>28</v>
      </c>
      <c r="D2490" t="s">
        <v>161</v>
      </c>
      <c r="E2490" s="1">
        <v>1250000</v>
      </c>
      <c r="F2490" t="s">
        <v>16</v>
      </c>
      <c r="G2490" t="s">
        <v>16</v>
      </c>
      <c r="H2490" s="1">
        <v>1250000</v>
      </c>
      <c r="I2490" s="1">
        <v>1250000</v>
      </c>
      <c r="J2490">
        <v>0.71</v>
      </c>
      <c r="K2490">
        <v>1250000</v>
      </c>
      <c r="L2490" t="s">
        <v>847</v>
      </c>
      <c r="M2490">
        <v>2022</v>
      </c>
    </row>
    <row r="2491" spans="1:13" x14ac:dyDescent="0.45">
      <c r="A2491" t="s">
        <v>859</v>
      </c>
      <c r="B2491">
        <v>34</v>
      </c>
      <c r="C2491" t="s">
        <v>28</v>
      </c>
      <c r="D2491" t="s">
        <v>15</v>
      </c>
      <c r="E2491" s="1">
        <v>3000000</v>
      </c>
      <c r="F2491" t="s">
        <v>16</v>
      </c>
      <c r="G2491" t="s">
        <v>16</v>
      </c>
      <c r="H2491" s="1">
        <v>3000000</v>
      </c>
      <c r="I2491" s="1">
        <v>1054976</v>
      </c>
      <c r="J2491">
        <v>0.6</v>
      </c>
      <c r="K2491">
        <v>1054976</v>
      </c>
      <c r="L2491" t="s">
        <v>847</v>
      </c>
      <c r="M2491">
        <v>2022</v>
      </c>
    </row>
    <row r="2492" spans="1:13" x14ac:dyDescent="0.45">
      <c r="A2492" t="s">
        <v>1222</v>
      </c>
      <c r="B2492">
        <v>29</v>
      </c>
      <c r="C2492" t="s">
        <v>28</v>
      </c>
      <c r="D2492" t="s">
        <v>76</v>
      </c>
      <c r="E2492" s="1">
        <v>1000000</v>
      </c>
      <c r="F2492" t="s">
        <v>16</v>
      </c>
      <c r="G2492" t="s">
        <v>16</v>
      </c>
      <c r="H2492" s="1">
        <v>1000000</v>
      </c>
      <c r="I2492" s="1">
        <v>1000000</v>
      </c>
      <c r="J2492">
        <v>0.56000000000000005</v>
      </c>
      <c r="K2492">
        <v>1000000</v>
      </c>
      <c r="L2492" t="s">
        <v>847</v>
      </c>
      <c r="M2492">
        <v>2022</v>
      </c>
    </row>
    <row r="2493" spans="1:13" x14ac:dyDescent="0.45">
      <c r="A2493" t="s">
        <v>865</v>
      </c>
      <c r="B2493">
        <v>24</v>
      </c>
      <c r="C2493" t="s">
        <v>19</v>
      </c>
      <c r="D2493" t="s">
        <v>34</v>
      </c>
      <c r="E2493" s="1">
        <v>825000</v>
      </c>
      <c r="F2493" t="s">
        <v>16</v>
      </c>
      <c r="G2493" t="s">
        <v>16</v>
      </c>
      <c r="H2493" s="1">
        <v>825000</v>
      </c>
      <c r="I2493" s="1">
        <v>825000</v>
      </c>
      <c r="J2493">
        <v>0.47</v>
      </c>
      <c r="K2493">
        <v>825000</v>
      </c>
      <c r="L2493" t="s">
        <v>847</v>
      </c>
      <c r="M2493">
        <v>2022</v>
      </c>
    </row>
    <row r="2494" spans="1:13" x14ac:dyDescent="0.45">
      <c r="A2494" t="s">
        <v>1221</v>
      </c>
      <c r="B2494">
        <v>24</v>
      </c>
      <c r="C2494" t="s">
        <v>23</v>
      </c>
      <c r="D2494" t="s">
        <v>34</v>
      </c>
      <c r="E2494" s="1">
        <v>730000</v>
      </c>
      <c r="F2494" t="s">
        <v>16</v>
      </c>
      <c r="G2494" t="s">
        <v>16</v>
      </c>
      <c r="H2494" s="1">
        <v>730000</v>
      </c>
      <c r="I2494" s="1">
        <v>730000</v>
      </c>
      <c r="J2494">
        <v>0.41</v>
      </c>
      <c r="K2494">
        <v>730000</v>
      </c>
      <c r="L2494" t="s">
        <v>847</v>
      </c>
      <c r="M2494">
        <v>2022</v>
      </c>
    </row>
    <row r="2495" spans="1:13" x14ac:dyDescent="0.45">
      <c r="A2495" t="s">
        <v>1219</v>
      </c>
      <c r="B2495">
        <v>27</v>
      </c>
      <c r="C2495" t="s">
        <v>26</v>
      </c>
      <c r="D2495" t="s">
        <v>34</v>
      </c>
      <c r="E2495" s="1">
        <v>723550</v>
      </c>
      <c r="F2495" t="s">
        <v>16</v>
      </c>
      <c r="G2495" t="s">
        <v>16</v>
      </c>
      <c r="H2495" s="1">
        <v>723550</v>
      </c>
      <c r="I2495" s="1">
        <v>723550</v>
      </c>
      <c r="J2495">
        <v>0.41</v>
      </c>
      <c r="K2495">
        <v>723550</v>
      </c>
      <c r="L2495" t="s">
        <v>847</v>
      </c>
      <c r="M2495">
        <v>2022</v>
      </c>
    </row>
    <row r="2496" spans="1:13" x14ac:dyDescent="0.45">
      <c r="A2496" t="s">
        <v>872</v>
      </c>
      <c r="B2496">
        <v>23</v>
      </c>
      <c r="C2496" t="s">
        <v>31</v>
      </c>
      <c r="D2496" t="s">
        <v>34</v>
      </c>
      <c r="E2496" s="1">
        <v>714000</v>
      </c>
      <c r="F2496" t="s">
        <v>16</v>
      </c>
      <c r="G2496" t="s">
        <v>16</v>
      </c>
      <c r="H2496" s="1">
        <v>714000</v>
      </c>
      <c r="I2496" s="1">
        <v>714000</v>
      </c>
      <c r="J2496">
        <v>0.4</v>
      </c>
      <c r="K2496">
        <v>714000</v>
      </c>
      <c r="L2496" t="s">
        <v>847</v>
      </c>
      <c r="M2496">
        <v>2022</v>
      </c>
    </row>
    <row r="2497" spans="1:13" x14ac:dyDescent="0.45">
      <c r="A2497" t="s">
        <v>1217</v>
      </c>
      <c r="B2497">
        <v>29</v>
      </c>
      <c r="C2497" t="s">
        <v>60</v>
      </c>
      <c r="D2497" t="s">
        <v>34</v>
      </c>
      <c r="E2497" s="1">
        <v>710400</v>
      </c>
      <c r="F2497" t="s">
        <v>16</v>
      </c>
      <c r="G2497" t="s">
        <v>16</v>
      </c>
      <c r="H2497" s="1">
        <v>710400</v>
      </c>
      <c r="I2497" s="1">
        <v>710400</v>
      </c>
      <c r="J2497">
        <v>0.4</v>
      </c>
      <c r="K2497">
        <v>710400</v>
      </c>
      <c r="L2497" t="s">
        <v>847</v>
      </c>
      <c r="M2497">
        <v>2022</v>
      </c>
    </row>
    <row r="2498" spans="1:13" x14ac:dyDescent="0.45">
      <c r="A2498" t="s">
        <v>1492</v>
      </c>
      <c r="B2498">
        <v>28</v>
      </c>
      <c r="C2498" t="s">
        <v>28</v>
      </c>
      <c r="D2498" t="s">
        <v>161</v>
      </c>
      <c r="E2498" s="1">
        <v>706200</v>
      </c>
      <c r="F2498" t="s">
        <v>16</v>
      </c>
      <c r="G2498" t="s">
        <v>16</v>
      </c>
      <c r="H2498" s="1">
        <v>706200</v>
      </c>
      <c r="I2498" s="1">
        <v>384120</v>
      </c>
      <c r="J2498">
        <v>0.22</v>
      </c>
      <c r="K2498">
        <v>384120</v>
      </c>
      <c r="L2498" t="s">
        <v>847</v>
      </c>
      <c r="M2498">
        <v>2022</v>
      </c>
    </row>
    <row r="2499" spans="1:13" x14ac:dyDescent="0.45">
      <c r="A2499" t="s">
        <v>984</v>
      </c>
      <c r="B2499">
        <v>29</v>
      </c>
      <c r="C2499" t="s">
        <v>43</v>
      </c>
      <c r="D2499" t="s">
        <v>76</v>
      </c>
      <c r="E2499" s="1">
        <v>1300000</v>
      </c>
      <c r="F2499" t="s">
        <v>16</v>
      </c>
      <c r="G2499" t="s">
        <v>16</v>
      </c>
      <c r="H2499" s="1">
        <v>1300000</v>
      </c>
      <c r="I2499" s="1">
        <v>264291</v>
      </c>
      <c r="J2499">
        <v>0.15</v>
      </c>
      <c r="K2499">
        <v>264291</v>
      </c>
      <c r="L2499" t="s">
        <v>847</v>
      </c>
      <c r="M2499">
        <v>2022</v>
      </c>
    </row>
    <row r="2500" spans="1:13" x14ac:dyDescent="0.45">
      <c r="A2500" t="s">
        <v>1493</v>
      </c>
      <c r="B2500">
        <v>22</v>
      </c>
      <c r="C2500" t="s">
        <v>31</v>
      </c>
      <c r="D2500" t="s">
        <v>34</v>
      </c>
      <c r="E2500" s="1">
        <v>700000</v>
      </c>
      <c r="F2500" t="s">
        <v>16</v>
      </c>
      <c r="G2500" t="s">
        <v>16</v>
      </c>
      <c r="H2500" s="1">
        <v>700000</v>
      </c>
      <c r="I2500" s="1">
        <v>226914</v>
      </c>
      <c r="J2500">
        <v>0.13</v>
      </c>
      <c r="K2500">
        <v>226914</v>
      </c>
      <c r="L2500" t="s">
        <v>847</v>
      </c>
      <c r="M2500">
        <v>2022</v>
      </c>
    </row>
    <row r="2501" spans="1:13" x14ac:dyDescent="0.45">
      <c r="A2501" t="s">
        <v>120</v>
      </c>
      <c r="B2501">
        <v>32</v>
      </c>
      <c r="C2501" t="s">
        <v>43</v>
      </c>
      <c r="D2501" t="s">
        <v>15</v>
      </c>
      <c r="E2501" s="1">
        <v>700000</v>
      </c>
      <c r="F2501" t="s">
        <v>16</v>
      </c>
      <c r="G2501" t="s">
        <v>16</v>
      </c>
      <c r="H2501" s="1">
        <v>700000</v>
      </c>
      <c r="I2501" s="1">
        <v>219222</v>
      </c>
      <c r="J2501">
        <v>0.12</v>
      </c>
      <c r="K2501">
        <v>219222</v>
      </c>
      <c r="L2501" t="s">
        <v>847</v>
      </c>
      <c r="M2501">
        <v>2022</v>
      </c>
    </row>
    <row r="2502" spans="1:13" x14ac:dyDescent="0.45">
      <c r="A2502" t="s">
        <v>1052</v>
      </c>
      <c r="B2502">
        <v>25</v>
      </c>
      <c r="C2502" t="s">
        <v>28</v>
      </c>
      <c r="D2502" t="s">
        <v>34</v>
      </c>
      <c r="E2502" s="1">
        <v>700000</v>
      </c>
      <c r="F2502" t="s">
        <v>16</v>
      </c>
      <c r="G2502" t="s">
        <v>16</v>
      </c>
      <c r="H2502" s="1">
        <v>700000</v>
      </c>
      <c r="I2502" s="1">
        <v>192300</v>
      </c>
      <c r="J2502">
        <v>0.11</v>
      </c>
      <c r="K2502">
        <v>192300</v>
      </c>
      <c r="L2502" t="s">
        <v>847</v>
      </c>
      <c r="M2502">
        <v>2022</v>
      </c>
    </row>
    <row r="2503" spans="1:13" x14ac:dyDescent="0.45">
      <c r="A2503" t="s">
        <v>1494</v>
      </c>
      <c r="B2503">
        <v>23</v>
      </c>
      <c r="C2503" t="s">
        <v>19</v>
      </c>
      <c r="D2503" t="s">
        <v>34</v>
      </c>
      <c r="E2503" s="1">
        <v>700200</v>
      </c>
      <c r="F2503" t="s">
        <v>16</v>
      </c>
      <c r="G2503" t="s">
        <v>16</v>
      </c>
      <c r="H2503" s="1">
        <v>700200</v>
      </c>
      <c r="I2503" s="1">
        <v>100022</v>
      </c>
      <c r="J2503">
        <v>0.06</v>
      </c>
      <c r="K2503">
        <v>100022</v>
      </c>
      <c r="L2503" t="s">
        <v>847</v>
      </c>
      <c r="M2503">
        <v>2022</v>
      </c>
    </row>
    <row r="2504" spans="1:13" x14ac:dyDescent="0.45">
      <c r="A2504" t="s">
        <v>877</v>
      </c>
      <c r="B2504">
        <v>32</v>
      </c>
      <c r="C2504" t="s">
        <v>23</v>
      </c>
      <c r="D2504" t="s">
        <v>15</v>
      </c>
      <c r="E2504" s="1">
        <v>23000000</v>
      </c>
      <c r="F2504" s="1">
        <v>416666</v>
      </c>
      <c r="G2504" t="s">
        <v>16</v>
      </c>
      <c r="H2504" s="1">
        <v>23416666</v>
      </c>
      <c r="I2504" s="1">
        <v>23416666</v>
      </c>
      <c r="J2504">
        <v>18.47</v>
      </c>
      <c r="K2504">
        <v>23333333</v>
      </c>
      <c r="L2504" t="s">
        <v>876</v>
      </c>
      <c r="M2504">
        <v>2022</v>
      </c>
    </row>
    <row r="2505" spans="1:13" x14ac:dyDescent="0.45">
      <c r="A2505" t="s">
        <v>503</v>
      </c>
      <c r="B2505">
        <v>41</v>
      </c>
      <c r="C2505" t="s">
        <v>115</v>
      </c>
      <c r="D2505" t="s">
        <v>15</v>
      </c>
      <c r="E2505" s="1">
        <v>12000000</v>
      </c>
      <c r="F2505" t="s">
        <v>16</v>
      </c>
      <c r="G2505" t="s">
        <v>16</v>
      </c>
      <c r="H2505" s="1">
        <v>12000000</v>
      </c>
      <c r="I2505" s="1">
        <v>12000000</v>
      </c>
      <c r="J2505">
        <v>9.4600000000000009</v>
      </c>
      <c r="K2505">
        <v>15000000</v>
      </c>
      <c r="L2505" t="s">
        <v>876</v>
      </c>
      <c r="M2505">
        <v>2022</v>
      </c>
    </row>
    <row r="2506" spans="1:13" x14ac:dyDescent="0.45">
      <c r="A2506" t="s">
        <v>240</v>
      </c>
      <c r="B2506">
        <v>32</v>
      </c>
      <c r="C2506" t="s">
        <v>26</v>
      </c>
      <c r="D2506" t="s">
        <v>15</v>
      </c>
      <c r="E2506" s="1">
        <v>4000000</v>
      </c>
      <c r="F2506" t="s">
        <v>16</v>
      </c>
      <c r="G2506" s="1">
        <v>500000</v>
      </c>
      <c r="H2506" s="1">
        <v>4500000</v>
      </c>
      <c r="I2506" s="1">
        <v>4500000</v>
      </c>
      <c r="J2506">
        <v>3.55</v>
      </c>
      <c r="K2506">
        <v>4000000</v>
      </c>
      <c r="L2506" t="s">
        <v>876</v>
      </c>
      <c r="M2506">
        <v>2022</v>
      </c>
    </row>
    <row r="2507" spans="1:13" x14ac:dyDescent="0.45">
      <c r="A2507" t="s">
        <v>892</v>
      </c>
      <c r="B2507">
        <v>29</v>
      </c>
      <c r="C2507" t="s">
        <v>23</v>
      </c>
      <c r="D2507" t="s">
        <v>76</v>
      </c>
      <c r="E2507" s="1">
        <v>2150000</v>
      </c>
      <c r="F2507" t="s">
        <v>16</v>
      </c>
      <c r="G2507" t="s">
        <v>16</v>
      </c>
      <c r="H2507" s="1">
        <v>2150000</v>
      </c>
      <c r="I2507" s="1">
        <v>2150000</v>
      </c>
      <c r="J2507">
        <v>1.7</v>
      </c>
      <c r="K2507">
        <v>2150000</v>
      </c>
      <c r="L2507" t="s">
        <v>876</v>
      </c>
      <c r="M2507">
        <v>2022</v>
      </c>
    </row>
    <row r="2508" spans="1:13" x14ac:dyDescent="0.45">
      <c r="A2508" t="s">
        <v>1039</v>
      </c>
      <c r="B2508">
        <v>36</v>
      </c>
      <c r="C2508" t="s">
        <v>28</v>
      </c>
      <c r="D2508" t="s">
        <v>15</v>
      </c>
      <c r="E2508" s="1">
        <v>1750000</v>
      </c>
      <c r="F2508" t="s">
        <v>16</v>
      </c>
      <c r="G2508" s="1">
        <v>250000</v>
      </c>
      <c r="H2508" s="1">
        <v>2000000</v>
      </c>
      <c r="I2508" s="1">
        <v>2000000</v>
      </c>
      <c r="J2508">
        <v>1.58</v>
      </c>
      <c r="K2508">
        <v>1750000</v>
      </c>
      <c r="L2508" t="s">
        <v>876</v>
      </c>
      <c r="M2508">
        <v>2022</v>
      </c>
    </row>
    <row r="2509" spans="1:13" x14ac:dyDescent="0.45">
      <c r="A2509" t="s">
        <v>878</v>
      </c>
      <c r="B2509">
        <v>38</v>
      </c>
      <c r="C2509" t="s">
        <v>23</v>
      </c>
      <c r="D2509" t="s">
        <v>15</v>
      </c>
      <c r="E2509" s="1">
        <v>2000000</v>
      </c>
      <c r="F2509" t="s">
        <v>16</v>
      </c>
      <c r="G2509" t="s">
        <v>16</v>
      </c>
      <c r="H2509" s="1">
        <v>2000000</v>
      </c>
      <c r="I2509" s="1">
        <v>2000000</v>
      </c>
      <c r="J2509">
        <v>1.58</v>
      </c>
      <c r="K2509">
        <v>2000000</v>
      </c>
      <c r="L2509" t="s">
        <v>876</v>
      </c>
      <c r="M2509">
        <v>2022</v>
      </c>
    </row>
    <row r="2510" spans="1:13" x14ac:dyDescent="0.45">
      <c r="A2510" t="s">
        <v>577</v>
      </c>
      <c r="B2510">
        <v>31</v>
      </c>
      <c r="C2510" t="s">
        <v>115</v>
      </c>
      <c r="D2510" t="s">
        <v>270</v>
      </c>
      <c r="E2510" s="1">
        <v>5450000</v>
      </c>
      <c r="F2510" t="s">
        <v>16</v>
      </c>
      <c r="G2510" t="s">
        <v>16</v>
      </c>
      <c r="H2510" s="1">
        <v>5450000</v>
      </c>
      <c r="I2510" s="1">
        <v>1916480</v>
      </c>
      <c r="J2510">
        <v>1.51</v>
      </c>
      <c r="K2510">
        <v>1916480</v>
      </c>
      <c r="L2510" t="s">
        <v>876</v>
      </c>
      <c r="M2510">
        <v>2022</v>
      </c>
    </row>
    <row r="2511" spans="1:13" x14ac:dyDescent="0.45">
      <c r="A2511" t="s">
        <v>889</v>
      </c>
      <c r="B2511">
        <v>25</v>
      </c>
      <c r="C2511" t="s">
        <v>43</v>
      </c>
      <c r="D2511" t="s">
        <v>76</v>
      </c>
      <c r="E2511" s="1">
        <v>1650000</v>
      </c>
      <c r="F2511" t="s">
        <v>16</v>
      </c>
      <c r="G2511" t="s">
        <v>16</v>
      </c>
      <c r="H2511" s="1">
        <v>1650000</v>
      </c>
      <c r="I2511" s="1">
        <v>1650000</v>
      </c>
      <c r="J2511">
        <v>1.3</v>
      </c>
      <c r="K2511">
        <v>1650000</v>
      </c>
      <c r="L2511" t="s">
        <v>876</v>
      </c>
      <c r="M2511">
        <v>2022</v>
      </c>
    </row>
    <row r="2512" spans="1:13" x14ac:dyDescent="0.45">
      <c r="A2512" t="s">
        <v>893</v>
      </c>
      <c r="B2512">
        <v>30</v>
      </c>
      <c r="C2512" t="s">
        <v>60</v>
      </c>
      <c r="D2512" t="s">
        <v>34</v>
      </c>
      <c r="E2512" s="1">
        <v>725900</v>
      </c>
      <c r="F2512" t="s">
        <v>16</v>
      </c>
      <c r="G2512" t="s">
        <v>16</v>
      </c>
      <c r="H2512" s="1">
        <v>725900</v>
      </c>
      <c r="I2512" s="1">
        <v>725900</v>
      </c>
      <c r="J2512">
        <v>0.56999999999999995</v>
      </c>
      <c r="K2512">
        <v>725900</v>
      </c>
      <c r="L2512" t="s">
        <v>876</v>
      </c>
      <c r="M2512">
        <v>2022</v>
      </c>
    </row>
    <row r="2513" spans="1:13" x14ac:dyDescent="0.45">
      <c r="A2513" t="s">
        <v>1235</v>
      </c>
      <c r="B2513">
        <v>26</v>
      </c>
      <c r="C2513" t="s">
        <v>43</v>
      </c>
      <c r="D2513" t="s">
        <v>34</v>
      </c>
      <c r="E2513" s="1">
        <v>723600</v>
      </c>
      <c r="F2513" t="s">
        <v>16</v>
      </c>
      <c r="G2513" t="s">
        <v>16</v>
      </c>
      <c r="H2513" s="1">
        <v>723600</v>
      </c>
      <c r="I2513" s="1">
        <v>723600</v>
      </c>
      <c r="J2513">
        <v>0.56999999999999995</v>
      </c>
      <c r="K2513">
        <v>723600</v>
      </c>
      <c r="L2513" t="s">
        <v>876</v>
      </c>
      <c r="M2513">
        <v>2022</v>
      </c>
    </row>
    <row r="2514" spans="1:13" x14ac:dyDescent="0.45">
      <c r="A2514" t="s">
        <v>902</v>
      </c>
      <c r="B2514">
        <v>35</v>
      </c>
      <c r="C2514" t="s">
        <v>23</v>
      </c>
      <c r="D2514" t="s">
        <v>34</v>
      </c>
      <c r="E2514" s="1">
        <v>716200</v>
      </c>
      <c r="F2514" t="s">
        <v>16</v>
      </c>
      <c r="G2514" t="s">
        <v>16</v>
      </c>
      <c r="H2514" s="1">
        <v>716200</v>
      </c>
      <c r="I2514" s="1">
        <v>716200</v>
      </c>
      <c r="J2514">
        <v>0.56000000000000005</v>
      </c>
      <c r="K2514">
        <v>716200</v>
      </c>
      <c r="L2514" t="s">
        <v>876</v>
      </c>
      <c r="M2514">
        <v>2022</v>
      </c>
    </row>
    <row r="2515" spans="1:13" x14ac:dyDescent="0.45">
      <c r="A2515" t="s">
        <v>1226</v>
      </c>
      <c r="B2515">
        <v>24</v>
      </c>
      <c r="C2515" t="s">
        <v>23</v>
      </c>
      <c r="D2515" t="s">
        <v>34</v>
      </c>
      <c r="E2515" s="1">
        <v>703500</v>
      </c>
      <c r="F2515" t="s">
        <v>16</v>
      </c>
      <c r="G2515" t="s">
        <v>16</v>
      </c>
      <c r="H2515" s="1">
        <v>703500</v>
      </c>
      <c r="I2515" s="1">
        <v>703500</v>
      </c>
      <c r="J2515">
        <v>0.55000000000000004</v>
      </c>
      <c r="K2515">
        <v>703500</v>
      </c>
      <c r="L2515" t="s">
        <v>876</v>
      </c>
      <c r="M2515">
        <v>2022</v>
      </c>
    </row>
    <row r="2516" spans="1:13" x14ac:dyDescent="0.45">
      <c r="A2516" t="s">
        <v>1495</v>
      </c>
      <c r="B2516">
        <v>30</v>
      </c>
      <c r="C2516" t="s">
        <v>36</v>
      </c>
      <c r="D2516" t="s">
        <v>34</v>
      </c>
      <c r="E2516" s="1">
        <v>700000</v>
      </c>
      <c r="F2516" t="s">
        <v>16</v>
      </c>
      <c r="G2516" t="s">
        <v>16</v>
      </c>
      <c r="H2516" s="1">
        <v>700000</v>
      </c>
      <c r="I2516" s="1">
        <v>700000</v>
      </c>
      <c r="J2516">
        <v>0.55000000000000004</v>
      </c>
      <c r="K2516">
        <v>246144</v>
      </c>
      <c r="L2516" t="s">
        <v>876</v>
      </c>
      <c r="M2516">
        <v>2022</v>
      </c>
    </row>
    <row r="2517" spans="1:13" x14ac:dyDescent="0.45">
      <c r="A2517" t="s">
        <v>100</v>
      </c>
      <c r="B2517">
        <v>27</v>
      </c>
      <c r="C2517" t="s">
        <v>28</v>
      </c>
      <c r="D2517" t="s">
        <v>34</v>
      </c>
      <c r="E2517" s="1">
        <v>700000</v>
      </c>
      <c r="F2517" t="s">
        <v>16</v>
      </c>
      <c r="G2517" t="s">
        <v>16</v>
      </c>
      <c r="H2517" s="1">
        <v>700000</v>
      </c>
      <c r="I2517" s="1">
        <v>661512</v>
      </c>
      <c r="J2517">
        <v>0.52</v>
      </c>
      <c r="K2517">
        <v>661512</v>
      </c>
      <c r="L2517" t="s">
        <v>876</v>
      </c>
      <c r="M2517">
        <v>2022</v>
      </c>
    </row>
    <row r="2518" spans="1:13" x14ac:dyDescent="0.45">
      <c r="A2518" t="s">
        <v>1496</v>
      </c>
      <c r="B2518">
        <v>32</v>
      </c>
      <c r="C2518" t="s">
        <v>28</v>
      </c>
      <c r="D2518" t="s">
        <v>15</v>
      </c>
      <c r="E2518" s="1">
        <v>700000</v>
      </c>
      <c r="F2518" t="s">
        <v>16</v>
      </c>
      <c r="G2518" t="s">
        <v>16</v>
      </c>
      <c r="H2518" s="1">
        <v>700000</v>
      </c>
      <c r="I2518" s="1">
        <v>646128</v>
      </c>
      <c r="J2518">
        <v>0.51</v>
      </c>
      <c r="K2518">
        <v>646128</v>
      </c>
      <c r="L2518" t="s">
        <v>876</v>
      </c>
      <c r="M2518">
        <v>2022</v>
      </c>
    </row>
    <row r="2519" spans="1:13" x14ac:dyDescent="0.45">
      <c r="A2519" t="s">
        <v>1497</v>
      </c>
      <c r="B2519">
        <v>30</v>
      </c>
      <c r="C2519" t="s">
        <v>28</v>
      </c>
      <c r="E2519" s="1">
        <v>700000</v>
      </c>
      <c r="F2519" t="s">
        <v>16</v>
      </c>
      <c r="G2519" t="s">
        <v>16</v>
      </c>
      <c r="H2519" s="1">
        <v>700000</v>
      </c>
      <c r="I2519" s="1">
        <v>569208</v>
      </c>
      <c r="J2519">
        <v>0.45</v>
      </c>
      <c r="K2519">
        <v>569208</v>
      </c>
      <c r="L2519" t="s">
        <v>876</v>
      </c>
      <c r="M2519">
        <v>2022</v>
      </c>
    </row>
    <row r="2520" spans="1:13" x14ac:dyDescent="0.45">
      <c r="A2520" t="s">
        <v>1231</v>
      </c>
      <c r="B2520">
        <v>29</v>
      </c>
      <c r="C2520" t="s">
        <v>28</v>
      </c>
      <c r="D2520" t="s">
        <v>34</v>
      </c>
      <c r="E2520" s="1">
        <v>708200</v>
      </c>
      <c r="F2520" t="s">
        <v>16</v>
      </c>
      <c r="G2520" t="s">
        <v>16</v>
      </c>
      <c r="H2520" s="1">
        <v>708200</v>
      </c>
      <c r="I2520" s="1">
        <v>552522</v>
      </c>
      <c r="J2520">
        <v>0.44</v>
      </c>
      <c r="K2520">
        <v>552522</v>
      </c>
      <c r="L2520" t="s">
        <v>876</v>
      </c>
      <c r="M2520">
        <v>2022</v>
      </c>
    </row>
    <row r="2521" spans="1:13" x14ac:dyDescent="0.45">
      <c r="A2521" t="s">
        <v>1233</v>
      </c>
      <c r="B2521">
        <v>24</v>
      </c>
      <c r="C2521" t="s">
        <v>28</v>
      </c>
      <c r="D2521" t="s">
        <v>34</v>
      </c>
      <c r="E2521" s="1">
        <v>702200</v>
      </c>
      <c r="F2521" t="s">
        <v>16</v>
      </c>
      <c r="G2521" t="s">
        <v>16</v>
      </c>
      <c r="H2521" s="1">
        <v>702200</v>
      </c>
      <c r="I2521" s="1">
        <v>524688</v>
      </c>
      <c r="J2521">
        <v>0.41</v>
      </c>
      <c r="K2521">
        <v>524688</v>
      </c>
      <c r="L2521" t="s">
        <v>876</v>
      </c>
      <c r="M2521">
        <v>2022</v>
      </c>
    </row>
    <row r="2522" spans="1:13" x14ac:dyDescent="0.45">
      <c r="A2522" t="s">
        <v>1230</v>
      </c>
      <c r="B2522">
        <v>26</v>
      </c>
      <c r="C2522" t="s">
        <v>31</v>
      </c>
      <c r="D2522" t="s">
        <v>34</v>
      </c>
      <c r="E2522" s="1">
        <v>706700</v>
      </c>
      <c r="F2522" t="s">
        <v>16</v>
      </c>
      <c r="G2522" t="s">
        <v>16</v>
      </c>
      <c r="H2522" s="1">
        <v>706700</v>
      </c>
      <c r="I2522" s="1">
        <v>500907</v>
      </c>
      <c r="J2522">
        <v>0.4</v>
      </c>
      <c r="K2522">
        <v>500907</v>
      </c>
      <c r="L2522" t="s">
        <v>876</v>
      </c>
      <c r="M2522">
        <v>2022</v>
      </c>
    </row>
    <row r="2523" spans="1:13" x14ac:dyDescent="0.45">
      <c r="A2523" t="s">
        <v>351</v>
      </c>
      <c r="B2523">
        <v>22</v>
      </c>
      <c r="C2523" t="s">
        <v>19</v>
      </c>
      <c r="D2523" t="s">
        <v>34</v>
      </c>
      <c r="E2523" s="1">
        <v>700000</v>
      </c>
      <c r="F2523" t="s">
        <v>16</v>
      </c>
      <c r="G2523" t="s">
        <v>16</v>
      </c>
      <c r="H2523" s="1">
        <v>700000</v>
      </c>
      <c r="I2523" s="1">
        <v>484596</v>
      </c>
      <c r="J2523">
        <v>0.38</v>
      </c>
      <c r="K2523">
        <v>484596</v>
      </c>
      <c r="L2523" t="s">
        <v>876</v>
      </c>
      <c r="M2523">
        <v>2022</v>
      </c>
    </row>
    <row r="2524" spans="1:13" x14ac:dyDescent="0.45">
      <c r="A2524" t="s">
        <v>1498</v>
      </c>
      <c r="B2524">
        <v>27</v>
      </c>
      <c r="C2524" t="s">
        <v>31</v>
      </c>
      <c r="D2524" t="s">
        <v>34</v>
      </c>
      <c r="E2524" s="1">
        <v>700000</v>
      </c>
      <c r="F2524" t="s">
        <v>16</v>
      </c>
      <c r="G2524" t="s">
        <v>16</v>
      </c>
      <c r="H2524" s="1">
        <v>700000</v>
      </c>
      <c r="I2524" s="1">
        <v>334602</v>
      </c>
      <c r="J2524">
        <v>0.26</v>
      </c>
      <c r="K2524">
        <v>334602</v>
      </c>
      <c r="L2524" t="s">
        <v>876</v>
      </c>
      <c r="M2524">
        <v>2022</v>
      </c>
    </row>
    <row r="2525" spans="1:13" x14ac:dyDescent="0.45">
      <c r="A2525" t="s">
        <v>611</v>
      </c>
      <c r="B2525">
        <v>29</v>
      </c>
      <c r="C2525" t="s">
        <v>28</v>
      </c>
      <c r="D2525" t="s">
        <v>34</v>
      </c>
      <c r="E2525" s="1">
        <v>700000</v>
      </c>
      <c r="F2525" t="s">
        <v>16</v>
      </c>
      <c r="G2525" t="s">
        <v>16</v>
      </c>
      <c r="H2525" s="1">
        <v>700000</v>
      </c>
      <c r="I2525" s="1">
        <v>288450</v>
      </c>
      <c r="J2525">
        <v>0.23</v>
      </c>
      <c r="K2525">
        <v>288450</v>
      </c>
      <c r="L2525" t="s">
        <v>876</v>
      </c>
      <c r="M2525">
        <v>2022</v>
      </c>
    </row>
    <row r="2526" spans="1:13" x14ac:dyDescent="0.45">
      <c r="A2526" t="s">
        <v>956</v>
      </c>
      <c r="B2526">
        <v>26</v>
      </c>
      <c r="C2526" t="s">
        <v>23</v>
      </c>
      <c r="D2526" t="s">
        <v>34</v>
      </c>
      <c r="E2526" s="1">
        <v>700000</v>
      </c>
      <c r="F2526" t="s">
        <v>16</v>
      </c>
      <c r="G2526" t="s">
        <v>16</v>
      </c>
      <c r="H2526" s="1">
        <v>700000</v>
      </c>
      <c r="I2526" s="1">
        <v>257682</v>
      </c>
      <c r="J2526">
        <v>0.2</v>
      </c>
      <c r="K2526">
        <v>257682</v>
      </c>
      <c r="L2526" t="s">
        <v>876</v>
      </c>
      <c r="M2526">
        <v>2022</v>
      </c>
    </row>
    <row r="2527" spans="1:13" x14ac:dyDescent="0.45">
      <c r="A2527" t="s">
        <v>912</v>
      </c>
      <c r="B2527">
        <v>30</v>
      </c>
      <c r="C2527" t="s">
        <v>26</v>
      </c>
      <c r="D2527" t="s">
        <v>34</v>
      </c>
      <c r="E2527" s="1">
        <v>700000</v>
      </c>
      <c r="F2527" t="s">
        <v>16</v>
      </c>
      <c r="G2527" t="s">
        <v>16</v>
      </c>
      <c r="H2527" s="1">
        <v>700000</v>
      </c>
      <c r="I2527" s="1">
        <v>246144</v>
      </c>
      <c r="J2527">
        <v>0.19</v>
      </c>
      <c r="K2527">
        <v>246144</v>
      </c>
      <c r="L2527" t="s">
        <v>876</v>
      </c>
      <c r="M2527">
        <v>2022</v>
      </c>
    </row>
    <row r="2528" spans="1:13" x14ac:dyDescent="0.45">
      <c r="A2528" t="s">
        <v>1499</v>
      </c>
      <c r="B2528">
        <v>26</v>
      </c>
      <c r="C2528" t="s">
        <v>43</v>
      </c>
      <c r="D2528" t="s">
        <v>34</v>
      </c>
      <c r="E2528" s="1">
        <v>701700</v>
      </c>
      <c r="F2528" t="s">
        <v>16</v>
      </c>
      <c r="G2528" t="s">
        <v>16</v>
      </c>
      <c r="H2528" s="1">
        <v>701700</v>
      </c>
      <c r="I2528" s="1">
        <v>223590</v>
      </c>
      <c r="J2528">
        <v>0.18</v>
      </c>
      <c r="K2528">
        <v>223590</v>
      </c>
      <c r="L2528" t="s">
        <v>876</v>
      </c>
      <c r="M2528">
        <v>2022</v>
      </c>
    </row>
    <row r="2529" spans="1:14" x14ac:dyDescent="0.45">
      <c r="A2529" t="s">
        <v>1500</v>
      </c>
      <c r="B2529">
        <v>27</v>
      </c>
      <c r="C2529" t="s">
        <v>318</v>
      </c>
      <c r="D2529" t="s">
        <v>34</v>
      </c>
      <c r="E2529" s="1">
        <v>700000</v>
      </c>
      <c r="F2529" t="s">
        <v>16</v>
      </c>
      <c r="G2529" t="s">
        <v>16</v>
      </c>
      <c r="H2529" s="1">
        <v>700000</v>
      </c>
      <c r="I2529" s="1">
        <v>199992</v>
      </c>
      <c r="J2529">
        <v>0.16</v>
      </c>
      <c r="K2529">
        <v>199992</v>
      </c>
      <c r="L2529" t="s">
        <v>876</v>
      </c>
      <c r="M2529">
        <v>2022</v>
      </c>
    </row>
    <row r="2530" spans="1:14" x14ac:dyDescent="0.45">
      <c r="A2530" t="s">
        <v>1501</v>
      </c>
      <c r="B2530">
        <v>21</v>
      </c>
      <c r="C2530" t="s">
        <v>19</v>
      </c>
      <c r="D2530" t="s">
        <v>34</v>
      </c>
      <c r="E2530" s="1">
        <v>700000</v>
      </c>
      <c r="F2530" t="s">
        <v>16</v>
      </c>
      <c r="G2530" t="s">
        <v>16</v>
      </c>
      <c r="H2530" s="1">
        <v>700000</v>
      </c>
      <c r="I2530" s="1">
        <v>196146</v>
      </c>
      <c r="J2530">
        <v>0.15</v>
      </c>
      <c r="K2530">
        <v>196146</v>
      </c>
      <c r="L2530" t="s">
        <v>876</v>
      </c>
      <c r="M2530">
        <v>2022</v>
      </c>
    </row>
    <row r="2531" spans="1:14" x14ac:dyDescent="0.45">
      <c r="A2531" t="s">
        <v>1502</v>
      </c>
      <c r="B2531">
        <v>22</v>
      </c>
      <c r="C2531" t="s">
        <v>31</v>
      </c>
      <c r="D2531" t="s">
        <v>34</v>
      </c>
      <c r="E2531" s="1">
        <v>700000</v>
      </c>
      <c r="F2531" t="s">
        <v>16</v>
      </c>
      <c r="G2531" t="s">
        <v>16</v>
      </c>
      <c r="H2531" s="1">
        <v>700000</v>
      </c>
      <c r="I2531" s="1">
        <v>99996</v>
      </c>
      <c r="J2531">
        <v>0.08</v>
      </c>
      <c r="K2531">
        <v>99996</v>
      </c>
      <c r="L2531" t="s">
        <v>876</v>
      </c>
      <c r="M2531">
        <v>2022</v>
      </c>
    </row>
    <row r="2532" spans="1:14" x14ac:dyDescent="0.45">
      <c r="A2532" t="s">
        <v>25</v>
      </c>
      <c r="B2532">
        <v>29</v>
      </c>
      <c r="C2532" t="s">
        <v>26</v>
      </c>
      <c r="D2532" t="s">
        <v>15</v>
      </c>
      <c r="E2532" s="1">
        <v>11000000</v>
      </c>
      <c r="F2532" s="1">
        <v>600000</v>
      </c>
      <c r="H2532" s="1">
        <v>11600000</v>
      </c>
      <c r="I2532" s="1">
        <v>11600000</v>
      </c>
      <c r="J2532">
        <v>10.02</v>
      </c>
      <c r="K2532">
        <v>4800000</v>
      </c>
      <c r="L2532" t="s">
        <v>17</v>
      </c>
      <c r="M2532">
        <v>2023</v>
      </c>
    </row>
    <row r="2533" spans="1:14" x14ac:dyDescent="0.45">
      <c r="A2533" t="s">
        <v>18</v>
      </c>
      <c r="B2533">
        <v>33</v>
      </c>
      <c r="C2533" t="s">
        <v>19</v>
      </c>
      <c r="D2533" t="s">
        <v>15</v>
      </c>
      <c r="E2533" s="1">
        <v>10250000</v>
      </c>
      <c r="F2533" s="1">
        <v>375000</v>
      </c>
      <c r="H2533" s="1">
        <v>10625000</v>
      </c>
      <c r="I2533" s="1">
        <v>10625000</v>
      </c>
      <c r="J2533">
        <v>9.18</v>
      </c>
      <c r="K2533">
        <v>8125000</v>
      </c>
      <c r="L2533" t="s">
        <v>17</v>
      </c>
      <c r="M2533">
        <v>2023</v>
      </c>
    </row>
    <row r="2534" spans="1:14" x14ac:dyDescent="0.45">
      <c r="A2534" t="s">
        <v>35</v>
      </c>
      <c r="B2534">
        <v>32</v>
      </c>
      <c r="C2534" t="s">
        <v>36</v>
      </c>
      <c r="D2534" t="s">
        <v>362</v>
      </c>
      <c r="E2534" s="1">
        <v>6500000</v>
      </c>
      <c r="F2534" t="s">
        <v>16</v>
      </c>
      <c r="H2534" s="1">
        <v>6500000</v>
      </c>
      <c r="I2534" s="1">
        <v>6500000</v>
      </c>
      <c r="J2534">
        <v>5.61</v>
      </c>
      <c r="K2534">
        <v>6500000</v>
      </c>
      <c r="L2534" t="s">
        <v>17</v>
      </c>
      <c r="M2534">
        <v>2023</v>
      </c>
      <c r="N2534">
        <v>0</v>
      </c>
    </row>
    <row r="2535" spans="1:14" x14ac:dyDescent="0.45">
      <c r="A2535" t="s">
        <v>853</v>
      </c>
      <c r="B2535">
        <v>29</v>
      </c>
      <c r="C2535" t="s">
        <v>58</v>
      </c>
      <c r="D2535" t="s">
        <v>15</v>
      </c>
      <c r="E2535" s="1">
        <v>5400000</v>
      </c>
      <c r="F2535" s="1">
        <v>428571</v>
      </c>
      <c r="H2535" s="1">
        <v>5828571</v>
      </c>
      <c r="I2535" s="1">
        <v>5828571</v>
      </c>
      <c r="J2535">
        <v>5.03</v>
      </c>
      <c r="K2535">
        <v>3142857</v>
      </c>
      <c r="L2535" t="s">
        <v>17</v>
      </c>
      <c r="M2535">
        <v>2023</v>
      </c>
    </row>
    <row r="2536" spans="1:14" x14ac:dyDescent="0.45">
      <c r="A2536" t="s">
        <v>40</v>
      </c>
      <c r="B2536">
        <v>27</v>
      </c>
      <c r="C2536" t="s">
        <v>23</v>
      </c>
      <c r="D2536" t="s">
        <v>76</v>
      </c>
      <c r="E2536" s="1">
        <v>5600000</v>
      </c>
      <c r="F2536" t="s">
        <v>16</v>
      </c>
      <c r="H2536" s="1">
        <v>5600000</v>
      </c>
      <c r="I2536" s="1">
        <v>5600000</v>
      </c>
      <c r="J2536">
        <v>4.84</v>
      </c>
      <c r="K2536">
        <v>5600000</v>
      </c>
      <c r="L2536" t="s">
        <v>17</v>
      </c>
      <c r="M2536">
        <v>2023</v>
      </c>
      <c r="N2536">
        <v>3</v>
      </c>
    </row>
    <row r="2537" spans="1:14" x14ac:dyDescent="0.45">
      <c r="A2537" t="s">
        <v>681</v>
      </c>
      <c r="B2537">
        <v>30</v>
      </c>
      <c r="C2537" t="s">
        <v>23</v>
      </c>
      <c r="D2537" t="s">
        <v>15</v>
      </c>
      <c r="E2537" s="1">
        <v>4700000</v>
      </c>
      <c r="F2537" t="s">
        <v>16</v>
      </c>
      <c r="H2537" s="1">
        <v>4700000</v>
      </c>
      <c r="I2537" s="1">
        <v>4700000</v>
      </c>
      <c r="J2537">
        <v>4.0599999999999996</v>
      </c>
      <c r="K2537">
        <v>5000000</v>
      </c>
      <c r="L2537" t="s">
        <v>17</v>
      </c>
      <c r="M2537">
        <v>2023</v>
      </c>
    </row>
    <row r="2538" spans="1:14" x14ac:dyDescent="0.45">
      <c r="A2538" t="s">
        <v>38</v>
      </c>
      <c r="B2538">
        <v>28</v>
      </c>
      <c r="C2538" t="s">
        <v>31</v>
      </c>
      <c r="D2538" t="s">
        <v>1294</v>
      </c>
      <c r="E2538" s="1">
        <v>4275000</v>
      </c>
      <c r="F2538" t="s">
        <v>16</v>
      </c>
      <c r="H2538" s="1">
        <v>4275000</v>
      </c>
      <c r="I2538" s="1">
        <v>4275000</v>
      </c>
      <c r="J2538">
        <v>3.69</v>
      </c>
      <c r="K2538">
        <v>4275000</v>
      </c>
      <c r="L2538" t="s">
        <v>17</v>
      </c>
      <c r="M2538">
        <v>2023</v>
      </c>
      <c r="N2538">
        <v>1</v>
      </c>
    </row>
    <row r="2539" spans="1:14" x14ac:dyDescent="0.45">
      <c r="A2539" t="s">
        <v>706</v>
      </c>
      <c r="B2539">
        <v>37</v>
      </c>
      <c r="C2539" t="s">
        <v>14</v>
      </c>
      <c r="D2539" t="s">
        <v>15</v>
      </c>
      <c r="E2539" s="1">
        <v>4000000</v>
      </c>
      <c r="F2539" t="s">
        <v>16</v>
      </c>
      <c r="H2539" s="1">
        <v>4000000</v>
      </c>
      <c r="I2539" s="1">
        <v>4000000</v>
      </c>
      <c r="J2539">
        <v>3.45</v>
      </c>
      <c r="K2539">
        <v>4000000</v>
      </c>
      <c r="L2539" t="s">
        <v>17</v>
      </c>
      <c r="M2539">
        <v>2023</v>
      </c>
    </row>
    <row r="2540" spans="1:14" x14ac:dyDescent="0.45">
      <c r="A2540" t="s">
        <v>553</v>
      </c>
      <c r="B2540">
        <v>28</v>
      </c>
      <c r="C2540" t="s">
        <v>28</v>
      </c>
      <c r="D2540" t="s">
        <v>15</v>
      </c>
      <c r="E2540" s="1">
        <v>3500000</v>
      </c>
      <c r="F2540" t="s">
        <v>16</v>
      </c>
      <c r="H2540" s="1">
        <v>3500000</v>
      </c>
      <c r="I2540" s="1">
        <v>3500000</v>
      </c>
      <c r="J2540">
        <v>3.02</v>
      </c>
      <c r="K2540">
        <v>3500000</v>
      </c>
      <c r="L2540" t="s">
        <v>17</v>
      </c>
      <c r="M2540">
        <v>2023</v>
      </c>
    </row>
    <row r="2541" spans="1:14" x14ac:dyDescent="0.45">
      <c r="A2541" t="s">
        <v>1503</v>
      </c>
      <c r="B2541">
        <v>33</v>
      </c>
      <c r="C2541" t="s">
        <v>28</v>
      </c>
      <c r="D2541" t="s">
        <v>15</v>
      </c>
      <c r="E2541" s="1">
        <v>2500000</v>
      </c>
      <c r="F2541" t="s">
        <v>16</v>
      </c>
      <c r="H2541" s="1">
        <v>2500000</v>
      </c>
      <c r="I2541" s="1">
        <v>2500000</v>
      </c>
      <c r="J2541">
        <v>2.16</v>
      </c>
      <c r="K2541">
        <v>3125000</v>
      </c>
      <c r="L2541" t="s">
        <v>17</v>
      </c>
      <c r="M2541">
        <v>2023</v>
      </c>
      <c r="N2541">
        <v>2</v>
      </c>
    </row>
    <row r="2542" spans="1:14" x14ac:dyDescent="0.45">
      <c r="A2542" t="s">
        <v>1247</v>
      </c>
      <c r="B2542">
        <v>22</v>
      </c>
      <c r="C2542" t="s">
        <v>21</v>
      </c>
      <c r="D2542" t="s">
        <v>15</v>
      </c>
      <c r="E2542" s="1">
        <v>1000000</v>
      </c>
      <c r="F2542" s="1">
        <v>625000</v>
      </c>
      <c r="H2542" s="1">
        <v>1625000</v>
      </c>
      <c r="I2542" s="1">
        <v>1625000</v>
      </c>
      <c r="J2542">
        <v>1.4</v>
      </c>
      <c r="K2542">
        <v>13875000</v>
      </c>
      <c r="L2542" t="s">
        <v>17</v>
      </c>
      <c r="M2542">
        <v>2023</v>
      </c>
      <c r="N2542">
        <v>3</v>
      </c>
    </row>
    <row r="2543" spans="1:14" x14ac:dyDescent="0.45">
      <c r="A2543" t="s">
        <v>201</v>
      </c>
      <c r="B2543">
        <v>28</v>
      </c>
      <c r="C2543" t="s">
        <v>28</v>
      </c>
      <c r="D2543" t="s">
        <v>76</v>
      </c>
      <c r="E2543" s="1">
        <v>925000</v>
      </c>
      <c r="F2543" t="s">
        <v>16</v>
      </c>
      <c r="H2543" s="1">
        <v>925000</v>
      </c>
      <c r="I2543" s="1">
        <v>870297</v>
      </c>
      <c r="J2543">
        <v>0.75</v>
      </c>
      <c r="K2543">
        <v>870297</v>
      </c>
      <c r="L2543" t="s">
        <v>17</v>
      </c>
      <c r="M2543">
        <v>2023</v>
      </c>
      <c r="N2543">
        <v>0</v>
      </c>
    </row>
    <row r="2544" spans="1:14" x14ac:dyDescent="0.45">
      <c r="A2544" t="s">
        <v>916</v>
      </c>
      <c r="B2544">
        <v>23</v>
      </c>
      <c r="C2544" t="s">
        <v>19</v>
      </c>
      <c r="D2544" t="s">
        <v>34</v>
      </c>
      <c r="E2544" s="1">
        <v>738600</v>
      </c>
      <c r="F2544" t="s">
        <v>16</v>
      </c>
      <c r="H2544" s="1">
        <v>738600</v>
      </c>
      <c r="I2544" s="1">
        <v>738600</v>
      </c>
      <c r="J2544">
        <v>0.64</v>
      </c>
      <c r="K2544">
        <v>738600</v>
      </c>
      <c r="L2544" t="s">
        <v>17</v>
      </c>
      <c r="M2544">
        <v>2023</v>
      </c>
      <c r="N2544">
        <v>2</v>
      </c>
    </row>
    <row r="2545" spans="1:14" x14ac:dyDescent="0.45">
      <c r="A2545" t="s">
        <v>1504</v>
      </c>
      <c r="B2545">
        <v>26</v>
      </c>
      <c r="C2545" t="s">
        <v>28</v>
      </c>
      <c r="D2545" t="s">
        <v>34</v>
      </c>
      <c r="E2545" s="1">
        <v>728900</v>
      </c>
      <c r="F2545" t="s">
        <v>16</v>
      </c>
      <c r="H2545" s="1">
        <v>728900</v>
      </c>
      <c r="I2545" s="1">
        <v>728900</v>
      </c>
      <c r="J2545">
        <v>0.63</v>
      </c>
      <c r="K2545">
        <v>728900</v>
      </c>
      <c r="L2545" t="s">
        <v>17</v>
      </c>
      <c r="M2545">
        <v>2023</v>
      </c>
      <c r="N2545">
        <v>2</v>
      </c>
    </row>
    <row r="2546" spans="1:14" x14ac:dyDescent="0.45">
      <c r="A2546" t="s">
        <v>1505</v>
      </c>
      <c r="B2546">
        <v>25</v>
      </c>
      <c r="C2546" t="s">
        <v>23</v>
      </c>
      <c r="D2546" t="s">
        <v>34</v>
      </c>
      <c r="E2546" s="1">
        <v>722700</v>
      </c>
      <c r="F2546" t="s">
        <v>16</v>
      </c>
      <c r="H2546" s="1">
        <v>722700</v>
      </c>
      <c r="I2546" s="1">
        <v>722700</v>
      </c>
      <c r="J2546">
        <v>0.62</v>
      </c>
      <c r="K2546">
        <v>722700</v>
      </c>
      <c r="L2546" t="s">
        <v>17</v>
      </c>
      <c r="M2546">
        <v>2023</v>
      </c>
      <c r="N2546">
        <v>3</v>
      </c>
    </row>
    <row r="2547" spans="1:14" x14ac:dyDescent="0.45">
      <c r="A2547" t="s">
        <v>1493</v>
      </c>
      <c r="B2547">
        <v>23</v>
      </c>
      <c r="C2547" t="s">
        <v>31</v>
      </c>
      <c r="D2547" t="s">
        <v>34</v>
      </c>
      <c r="E2547" s="1">
        <v>722500</v>
      </c>
      <c r="F2547" t="s">
        <v>16</v>
      </c>
      <c r="H2547" s="1">
        <v>722500</v>
      </c>
      <c r="I2547" s="1">
        <v>722500</v>
      </c>
      <c r="J2547">
        <v>0.62</v>
      </c>
      <c r="K2547">
        <v>722500</v>
      </c>
      <c r="L2547" t="s">
        <v>17</v>
      </c>
      <c r="M2547">
        <v>2023</v>
      </c>
      <c r="N2547">
        <v>1</v>
      </c>
    </row>
    <row r="2548" spans="1:14" x14ac:dyDescent="0.45">
      <c r="A2548" t="s">
        <v>1242</v>
      </c>
      <c r="B2548">
        <v>29</v>
      </c>
      <c r="C2548" t="s">
        <v>28</v>
      </c>
      <c r="D2548" t="s">
        <v>34</v>
      </c>
      <c r="E2548" s="1">
        <v>746600</v>
      </c>
      <c r="F2548" t="s">
        <v>16</v>
      </c>
      <c r="H2548" s="1">
        <v>746600</v>
      </c>
      <c r="I2548" s="1">
        <v>686394</v>
      </c>
      <c r="J2548">
        <v>0.59</v>
      </c>
      <c r="K2548">
        <v>686394</v>
      </c>
      <c r="L2548" t="s">
        <v>17</v>
      </c>
      <c r="M2548">
        <v>2023</v>
      </c>
      <c r="N2548">
        <v>2</v>
      </c>
    </row>
    <row r="2549" spans="1:14" x14ac:dyDescent="0.45">
      <c r="A2549" t="s">
        <v>1246</v>
      </c>
      <c r="B2549">
        <v>25</v>
      </c>
      <c r="C2549" t="s">
        <v>23</v>
      </c>
      <c r="D2549" t="s">
        <v>34</v>
      </c>
      <c r="E2549" s="1">
        <v>720000</v>
      </c>
      <c r="F2549" t="s">
        <v>16</v>
      </c>
      <c r="H2549" s="1">
        <v>720000</v>
      </c>
      <c r="I2549" s="1">
        <v>619360</v>
      </c>
      <c r="J2549">
        <v>0.53</v>
      </c>
      <c r="K2549">
        <v>619360</v>
      </c>
      <c r="L2549" t="s">
        <v>17</v>
      </c>
      <c r="M2549">
        <v>2023</v>
      </c>
      <c r="N2549">
        <v>3</v>
      </c>
    </row>
    <row r="2550" spans="1:14" x14ac:dyDescent="0.45">
      <c r="A2550" t="s">
        <v>1506</v>
      </c>
      <c r="B2550">
        <v>27</v>
      </c>
      <c r="C2550" t="s">
        <v>14</v>
      </c>
      <c r="D2550" t="s">
        <v>34</v>
      </c>
      <c r="E2550" s="1">
        <v>720000</v>
      </c>
      <c r="F2550" t="s">
        <v>16</v>
      </c>
      <c r="H2550" s="1">
        <v>720000</v>
      </c>
      <c r="I2550" s="1">
        <v>615484</v>
      </c>
      <c r="J2550">
        <v>0.53</v>
      </c>
      <c r="K2550">
        <v>615484</v>
      </c>
      <c r="L2550" t="s">
        <v>17</v>
      </c>
      <c r="M2550">
        <v>2023</v>
      </c>
      <c r="N2550">
        <v>1</v>
      </c>
    </row>
    <row r="2551" spans="1:14" x14ac:dyDescent="0.45">
      <c r="A2551" t="s">
        <v>911</v>
      </c>
      <c r="B2551">
        <v>25</v>
      </c>
      <c r="C2551" t="s">
        <v>21</v>
      </c>
      <c r="D2551" t="s">
        <v>34</v>
      </c>
      <c r="E2551" s="1">
        <v>735200</v>
      </c>
      <c r="F2551" t="s">
        <v>16</v>
      </c>
      <c r="H2551" s="1">
        <v>735200</v>
      </c>
      <c r="I2551" s="1">
        <v>612715</v>
      </c>
      <c r="J2551">
        <v>0.53</v>
      </c>
      <c r="K2551">
        <v>612715</v>
      </c>
      <c r="L2551" t="s">
        <v>17</v>
      </c>
      <c r="M2551">
        <v>2023</v>
      </c>
      <c r="N2551">
        <v>2</v>
      </c>
    </row>
    <row r="2552" spans="1:14" x14ac:dyDescent="0.45">
      <c r="A2552" t="s">
        <v>1507</v>
      </c>
      <c r="B2552">
        <v>23</v>
      </c>
      <c r="C2552" t="s">
        <v>43</v>
      </c>
      <c r="D2552" t="s">
        <v>34</v>
      </c>
      <c r="E2552" s="1">
        <v>735200</v>
      </c>
      <c r="F2552" t="s">
        <v>16</v>
      </c>
      <c r="H2552" s="1">
        <v>735200</v>
      </c>
      <c r="I2552" s="1">
        <v>604809</v>
      </c>
      <c r="J2552">
        <v>0.52</v>
      </c>
      <c r="K2552">
        <v>604809</v>
      </c>
      <c r="L2552" t="s">
        <v>17</v>
      </c>
      <c r="M2552">
        <v>2023</v>
      </c>
      <c r="N2552">
        <v>3</v>
      </c>
    </row>
    <row r="2553" spans="1:14" x14ac:dyDescent="0.45">
      <c r="A2553" t="s">
        <v>700</v>
      </c>
      <c r="B2553">
        <v>32</v>
      </c>
      <c r="C2553" t="s">
        <v>28</v>
      </c>
      <c r="D2553" t="s">
        <v>15</v>
      </c>
      <c r="E2553" s="1">
        <v>720000</v>
      </c>
      <c r="F2553" t="s">
        <v>16</v>
      </c>
      <c r="H2553" s="1">
        <v>720000</v>
      </c>
      <c r="I2553" s="1">
        <v>518714</v>
      </c>
      <c r="J2553">
        <v>0.45</v>
      </c>
      <c r="K2553">
        <v>518714</v>
      </c>
      <c r="L2553" t="s">
        <v>17</v>
      </c>
      <c r="M2553">
        <v>2023</v>
      </c>
      <c r="N2553">
        <v>0</v>
      </c>
    </row>
    <row r="2554" spans="1:14" x14ac:dyDescent="0.45">
      <c r="A2554" t="s">
        <v>915</v>
      </c>
      <c r="B2554">
        <v>25</v>
      </c>
      <c r="C2554" t="s">
        <v>28</v>
      </c>
      <c r="D2554" t="s">
        <v>34</v>
      </c>
      <c r="E2554" s="1">
        <v>720000</v>
      </c>
      <c r="F2554" t="s">
        <v>16</v>
      </c>
      <c r="H2554" s="1">
        <v>720000</v>
      </c>
      <c r="I2554" s="1">
        <v>360003</v>
      </c>
      <c r="J2554">
        <v>0.31</v>
      </c>
      <c r="K2554">
        <v>360003</v>
      </c>
      <c r="L2554" t="s">
        <v>17</v>
      </c>
      <c r="M2554">
        <v>2023</v>
      </c>
      <c r="N2554">
        <v>1</v>
      </c>
    </row>
    <row r="2555" spans="1:14" x14ac:dyDescent="0.45">
      <c r="A2555" t="s">
        <v>1508</v>
      </c>
      <c r="B2555">
        <v>21</v>
      </c>
      <c r="C2555" t="s">
        <v>28</v>
      </c>
      <c r="D2555" t="s">
        <v>34</v>
      </c>
      <c r="E2555" s="1">
        <v>720000</v>
      </c>
      <c r="F2555" t="s">
        <v>16</v>
      </c>
      <c r="H2555" s="1">
        <v>720000</v>
      </c>
      <c r="I2555" s="1">
        <v>340648</v>
      </c>
      <c r="J2555">
        <v>0.28999999999999998</v>
      </c>
      <c r="K2555">
        <v>340648</v>
      </c>
      <c r="L2555" t="s">
        <v>17</v>
      </c>
      <c r="M2555">
        <v>2023</v>
      </c>
      <c r="N2555">
        <v>3</v>
      </c>
    </row>
    <row r="2556" spans="1:14" x14ac:dyDescent="0.45">
      <c r="A2556" t="s">
        <v>1509</v>
      </c>
      <c r="B2556">
        <v>25</v>
      </c>
      <c r="C2556" t="s">
        <v>21</v>
      </c>
      <c r="D2556" t="s">
        <v>34</v>
      </c>
      <c r="E2556" s="1">
        <v>720000</v>
      </c>
      <c r="F2556" t="s">
        <v>16</v>
      </c>
      <c r="H2556" s="1">
        <v>720000</v>
      </c>
      <c r="I2556" s="1">
        <v>332906</v>
      </c>
      <c r="J2556">
        <v>0.28999999999999998</v>
      </c>
      <c r="K2556">
        <v>332906</v>
      </c>
      <c r="L2556" t="s">
        <v>17</v>
      </c>
      <c r="M2556">
        <v>2023</v>
      </c>
      <c r="N2556">
        <v>3</v>
      </c>
    </row>
    <row r="2557" spans="1:14" x14ac:dyDescent="0.45">
      <c r="A2557" t="s">
        <v>1510</v>
      </c>
      <c r="B2557">
        <v>29</v>
      </c>
      <c r="C2557" t="s">
        <v>28</v>
      </c>
      <c r="D2557" t="s">
        <v>34</v>
      </c>
      <c r="E2557" s="1">
        <v>720000</v>
      </c>
      <c r="F2557" t="s">
        <v>16</v>
      </c>
      <c r="H2557" s="1">
        <v>720000</v>
      </c>
      <c r="I2557" s="1">
        <v>329035</v>
      </c>
      <c r="J2557">
        <v>0.28000000000000003</v>
      </c>
      <c r="K2557">
        <v>329035</v>
      </c>
      <c r="L2557" t="s">
        <v>17</v>
      </c>
      <c r="M2557">
        <v>2023</v>
      </c>
      <c r="N2557">
        <v>2</v>
      </c>
    </row>
    <row r="2558" spans="1:14" x14ac:dyDescent="0.45">
      <c r="A2558" t="s">
        <v>603</v>
      </c>
      <c r="B2558">
        <v>29</v>
      </c>
      <c r="C2558" t="s">
        <v>36</v>
      </c>
      <c r="D2558" t="s">
        <v>15</v>
      </c>
      <c r="E2558" s="1">
        <v>21000000</v>
      </c>
      <c r="F2558" t="s">
        <v>16</v>
      </c>
      <c r="H2558" s="1">
        <v>21000000</v>
      </c>
      <c r="I2558" s="1">
        <v>21000000</v>
      </c>
      <c r="J2558">
        <v>10.39</v>
      </c>
      <c r="K2558">
        <v>21000000</v>
      </c>
      <c r="L2558" t="s">
        <v>55</v>
      </c>
      <c r="M2558">
        <v>2023</v>
      </c>
    </row>
    <row r="2559" spans="1:14" x14ac:dyDescent="0.45">
      <c r="A2559" t="s">
        <v>790</v>
      </c>
      <c r="B2559">
        <v>39</v>
      </c>
      <c r="C2559" t="s">
        <v>23</v>
      </c>
      <c r="D2559" t="s">
        <v>15</v>
      </c>
      <c r="E2559" s="1">
        <v>20000000</v>
      </c>
      <c r="F2559" t="s">
        <v>16</v>
      </c>
      <c r="H2559" s="1">
        <v>20000000</v>
      </c>
      <c r="I2559" s="1">
        <v>20000000</v>
      </c>
      <c r="J2559">
        <v>9.9</v>
      </c>
      <c r="K2559">
        <v>20000000</v>
      </c>
      <c r="L2559" t="s">
        <v>55</v>
      </c>
      <c r="M2559">
        <v>2023</v>
      </c>
    </row>
    <row r="2560" spans="1:14" x14ac:dyDescent="0.45">
      <c r="A2560" t="s">
        <v>71</v>
      </c>
      <c r="B2560">
        <v>25</v>
      </c>
      <c r="C2560" t="s">
        <v>21</v>
      </c>
      <c r="D2560" t="s">
        <v>15</v>
      </c>
      <c r="E2560" s="1">
        <v>17000000</v>
      </c>
      <c r="F2560" t="s">
        <v>16</v>
      </c>
      <c r="H2560" s="1">
        <v>17000000</v>
      </c>
      <c r="I2560" s="1">
        <v>17000000</v>
      </c>
      <c r="J2560">
        <v>8.41</v>
      </c>
      <c r="K2560">
        <v>12500000</v>
      </c>
      <c r="L2560" t="s">
        <v>55</v>
      </c>
      <c r="M2560">
        <v>2023</v>
      </c>
      <c r="N2560">
        <v>3</v>
      </c>
    </row>
    <row r="2561" spans="1:14" x14ac:dyDescent="0.45">
      <c r="A2561" t="s">
        <v>212</v>
      </c>
      <c r="B2561">
        <v>33</v>
      </c>
      <c r="C2561" t="s">
        <v>60</v>
      </c>
      <c r="D2561" t="s">
        <v>15</v>
      </c>
      <c r="E2561" s="1">
        <v>16000000</v>
      </c>
      <c r="F2561" t="s">
        <v>16</v>
      </c>
      <c r="H2561" s="1">
        <v>16000000</v>
      </c>
      <c r="I2561" s="1">
        <v>16000000</v>
      </c>
      <c r="J2561">
        <v>7.92</v>
      </c>
      <c r="K2561">
        <v>14500000</v>
      </c>
      <c r="L2561" t="s">
        <v>55</v>
      </c>
      <c r="M2561">
        <v>2023</v>
      </c>
    </row>
    <row r="2562" spans="1:14" x14ac:dyDescent="0.45">
      <c r="A2562" t="s">
        <v>57</v>
      </c>
      <c r="B2562">
        <v>32</v>
      </c>
      <c r="C2562" t="s">
        <v>58</v>
      </c>
      <c r="D2562" t="s">
        <v>15</v>
      </c>
      <c r="E2562" s="1">
        <v>16000000</v>
      </c>
      <c r="F2562" t="s">
        <v>16</v>
      </c>
      <c r="H2562" s="1">
        <v>16000000</v>
      </c>
      <c r="I2562" s="1">
        <v>16000000</v>
      </c>
      <c r="J2562">
        <v>7.92</v>
      </c>
      <c r="K2562">
        <v>16250000</v>
      </c>
      <c r="L2562" t="s">
        <v>55</v>
      </c>
      <c r="M2562">
        <v>2023</v>
      </c>
    </row>
    <row r="2563" spans="1:14" x14ac:dyDescent="0.45">
      <c r="A2563" t="s">
        <v>79</v>
      </c>
      <c r="B2563">
        <v>26</v>
      </c>
      <c r="C2563" t="s">
        <v>14</v>
      </c>
      <c r="D2563" t="s">
        <v>15</v>
      </c>
      <c r="E2563" s="1">
        <v>15000000</v>
      </c>
      <c r="F2563" t="s">
        <v>16</v>
      </c>
      <c r="H2563" s="1">
        <v>15000000</v>
      </c>
      <c r="I2563" s="1">
        <v>15000000</v>
      </c>
      <c r="J2563">
        <v>7.42</v>
      </c>
      <c r="K2563">
        <v>21200000</v>
      </c>
      <c r="L2563" t="s">
        <v>55</v>
      </c>
      <c r="M2563">
        <v>2023</v>
      </c>
      <c r="N2563">
        <v>3</v>
      </c>
    </row>
    <row r="2564" spans="1:14" x14ac:dyDescent="0.45">
      <c r="A2564" t="s">
        <v>505</v>
      </c>
      <c r="B2564">
        <v>31</v>
      </c>
      <c r="C2564" t="s">
        <v>58</v>
      </c>
      <c r="D2564" t="s">
        <v>15</v>
      </c>
      <c r="E2564" s="1">
        <v>9000000</v>
      </c>
      <c r="F2564" t="s">
        <v>16</v>
      </c>
      <c r="H2564" s="1">
        <v>9000000</v>
      </c>
      <c r="I2564" s="1">
        <v>9000000</v>
      </c>
      <c r="J2564">
        <v>4.45</v>
      </c>
      <c r="K2564">
        <v>9000000</v>
      </c>
      <c r="L2564" t="s">
        <v>55</v>
      </c>
      <c r="M2564">
        <v>2023</v>
      </c>
    </row>
    <row r="2565" spans="1:14" x14ac:dyDescent="0.45">
      <c r="A2565" t="s">
        <v>61</v>
      </c>
      <c r="B2565">
        <v>34</v>
      </c>
      <c r="C2565" t="s">
        <v>31</v>
      </c>
      <c r="D2565" t="s">
        <v>15</v>
      </c>
      <c r="E2565" s="1">
        <v>8000000</v>
      </c>
      <c r="F2565" t="s">
        <v>16</v>
      </c>
      <c r="H2565" s="1">
        <v>8000000</v>
      </c>
      <c r="I2565" s="1">
        <v>8000000</v>
      </c>
      <c r="J2565">
        <v>3.96</v>
      </c>
      <c r="K2565">
        <v>8000000</v>
      </c>
      <c r="L2565" t="s">
        <v>55</v>
      </c>
      <c r="M2565">
        <v>2023</v>
      </c>
    </row>
    <row r="2566" spans="1:14" x14ac:dyDescent="0.45">
      <c r="A2566" t="s">
        <v>72</v>
      </c>
      <c r="B2566">
        <v>26</v>
      </c>
      <c r="C2566" t="s">
        <v>26</v>
      </c>
      <c r="D2566" t="s">
        <v>15</v>
      </c>
      <c r="E2566" s="1">
        <v>7000000</v>
      </c>
      <c r="F2566" t="s">
        <v>16</v>
      </c>
      <c r="H2566" s="1">
        <v>7000000</v>
      </c>
      <c r="I2566" s="1">
        <v>7000000</v>
      </c>
      <c r="J2566">
        <v>3.46</v>
      </c>
      <c r="K2566">
        <v>5000000</v>
      </c>
      <c r="L2566" t="s">
        <v>55</v>
      </c>
      <c r="M2566">
        <v>2023</v>
      </c>
    </row>
    <row r="2567" spans="1:14" x14ac:dyDescent="0.45">
      <c r="A2567" t="s">
        <v>1511</v>
      </c>
      <c r="B2567">
        <v>36</v>
      </c>
      <c r="C2567" t="s">
        <v>28</v>
      </c>
      <c r="D2567" t="s">
        <v>15</v>
      </c>
      <c r="E2567" s="1">
        <v>6000000</v>
      </c>
      <c r="F2567" t="s">
        <v>16</v>
      </c>
      <c r="H2567" s="1">
        <v>6000000</v>
      </c>
      <c r="I2567" s="1">
        <v>6000000</v>
      </c>
      <c r="J2567">
        <v>2.97</v>
      </c>
      <c r="K2567">
        <v>4125000</v>
      </c>
      <c r="L2567" t="s">
        <v>55</v>
      </c>
      <c r="M2567">
        <v>2023</v>
      </c>
    </row>
    <row r="2568" spans="1:14" x14ac:dyDescent="0.45">
      <c r="A2568" t="s">
        <v>1250</v>
      </c>
      <c r="B2568">
        <v>22</v>
      </c>
      <c r="C2568" t="s">
        <v>43</v>
      </c>
      <c r="D2568" t="s">
        <v>15</v>
      </c>
      <c r="E2568" s="1">
        <v>5000000</v>
      </c>
      <c r="F2568" t="s">
        <v>16</v>
      </c>
      <c r="H2568" s="1">
        <v>5000000</v>
      </c>
      <c r="I2568" s="1">
        <v>5000000</v>
      </c>
      <c r="J2568">
        <v>2.4700000000000002</v>
      </c>
      <c r="K2568">
        <v>9000000</v>
      </c>
      <c r="L2568" t="s">
        <v>55</v>
      </c>
      <c r="M2568">
        <v>2023</v>
      </c>
      <c r="N2568">
        <v>3</v>
      </c>
    </row>
    <row r="2569" spans="1:14" x14ac:dyDescent="0.45">
      <c r="A2569" t="s">
        <v>1189</v>
      </c>
      <c r="B2569">
        <v>36</v>
      </c>
      <c r="C2569" t="s">
        <v>28</v>
      </c>
      <c r="D2569" t="s">
        <v>15</v>
      </c>
      <c r="E2569" s="1">
        <v>5000000</v>
      </c>
      <c r="F2569" t="s">
        <v>16</v>
      </c>
      <c r="H2569" s="1">
        <v>5000000</v>
      </c>
      <c r="I2569" s="1">
        <v>5000000</v>
      </c>
      <c r="J2569">
        <v>2.4700000000000002</v>
      </c>
      <c r="K2569">
        <v>5000000</v>
      </c>
      <c r="L2569" t="s">
        <v>55</v>
      </c>
      <c r="M2569">
        <v>2023</v>
      </c>
    </row>
    <row r="2570" spans="1:14" x14ac:dyDescent="0.45">
      <c r="A2570" t="s">
        <v>610</v>
      </c>
      <c r="B2570">
        <v>28</v>
      </c>
      <c r="C2570" t="s">
        <v>31</v>
      </c>
      <c r="D2570" t="s">
        <v>15</v>
      </c>
      <c r="E2570" s="1">
        <v>4000000</v>
      </c>
      <c r="F2570" t="s">
        <v>16</v>
      </c>
      <c r="H2570" s="1">
        <v>4000000</v>
      </c>
      <c r="I2570" s="1">
        <v>4000000</v>
      </c>
      <c r="J2570">
        <v>1.98</v>
      </c>
      <c r="K2570">
        <v>12166667</v>
      </c>
      <c r="L2570" t="s">
        <v>55</v>
      </c>
      <c r="M2570">
        <v>2023</v>
      </c>
      <c r="N2570">
        <v>3</v>
      </c>
    </row>
    <row r="2571" spans="1:14" x14ac:dyDescent="0.45">
      <c r="A2571" t="s">
        <v>271</v>
      </c>
      <c r="B2571">
        <v>34</v>
      </c>
      <c r="C2571" t="s">
        <v>58</v>
      </c>
      <c r="D2571" t="s">
        <v>15</v>
      </c>
      <c r="E2571" s="1">
        <v>3000000</v>
      </c>
      <c r="F2571" t="s">
        <v>16</v>
      </c>
      <c r="H2571" s="1">
        <v>3000000</v>
      </c>
      <c r="I2571" s="1">
        <v>3000000</v>
      </c>
      <c r="J2571">
        <v>1.48</v>
      </c>
      <c r="K2571">
        <v>3000000</v>
      </c>
      <c r="L2571" t="s">
        <v>55</v>
      </c>
      <c r="M2571">
        <v>2023</v>
      </c>
    </row>
    <row r="2572" spans="1:14" x14ac:dyDescent="0.45">
      <c r="A2572" t="s">
        <v>917</v>
      </c>
      <c r="B2572">
        <v>25</v>
      </c>
      <c r="C2572" t="s">
        <v>23</v>
      </c>
      <c r="D2572" t="s">
        <v>1294</v>
      </c>
      <c r="E2572" s="1">
        <v>2800000</v>
      </c>
      <c r="F2572" t="s">
        <v>16</v>
      </c>
      <c r="H2572" s="1">
        <v>2800000</v>
      </c>
      <c r="I2572" s="1">
        <v>2800000</v>
      </c>
      <c r="J2572">
        <v>1.39</v>
      </c>
      <c r="K2572">
        <v>2800000</v>
      </c>
      <c r="L2572" t="s">
        <v>55</v>
      </c>
      <c r="M2572">
        <v>2023</v>
      </c>
      <c r="N2572">
        <v>1</v>
      </c>
    </row>
    <row r="2573" spans="1:14" x14ac:dyDescent="0.45">
      <c r="A2573" t="s">
        <v>302</v>
      </c>
      <c r="B2573">
        <v>28</v>
      </c>
      <c r="C2573" t="s">
        <v>28</v>
      </c>
      <c r="D2573" t="s">
        <v>1134</v>
      </c>
      <c r="E2573" s="1">
        <v>2765000</v>
      </c>
      <c r="F2573" t="s">
        <v>16</v>
      </c>
      <c r="H2573" s="1">
        <v>2765000</v>
      </c>
      <c r="I2573" s="1">
        <v>2765000</v>
      </c>
      <c r="J2573">
        <v>1.37</v>
      </c>
      <c r="K2573">
        <v>2765000</v>
      </c>
      <c r="L2573" t="s">
        <v>55</v>
      </c>
      <c r="M2573">
        <v>2023</v>
      </c>
    </row>
    <row r="2574" spans="1:14" x14ac:dyDescent="0.45">
      <c r="A2574" t="s">
        <v>480</v>
      </c>
      <c r="B2574">
        <v>28</v>
      </c>
      <c r="C2574" t="s">
        <v>26</v>
      </c>
      <c r="D2574" t="s">
        <v>15</v>
      </c>
      <c r="E2574" s="1">
        <v>2300000</v>
      </c>
      <c r="F2574" t="s">
        <v>16</v>
      </c>
      <c r="H2574" s="1">
        <v>2300000</v>
      </c>
      <c r="I2574" s="1">
        <v>2300000</v>
      </c>
      <c r="J2574">
        <v>1.1399999999999999</v>
      </c>
      <c r="K2574">
        <v>2433333</v>
      </c>
      <c r="L2574" t="s">
        <v>55</v>
      </c>
      <c r="M2574">
        <v>2023</v>
      </c>
    </row>
    <row r="2575" spans="1:14" x14ac:dyDescent="0.45">
      <c r="A2575" t="s">
        <v>1098</v>
      </c>
      <c r="B2575">
        <v>36</v>
      </c>
      <c r="C2575" t="s">
        <v>28</v>
      </c>
      <c r="D2575" t="s">
        <v>362</v>
      </c>
      <c r="E2575" s="1">
        <v>1550000</v>
      </c>
      <c r="F2575" t="s">
        <v>16</v>
      </c>
      <c r="H2575" s="1">
        <v>1550000</v>
      </c>
      <c r="I2575" s="1">
        <v>1550000</v>
      </c>
      <c r="J2575">
        <v>0.77</v>
      </c>
      <c r="K2575">
        <v>1550000</v>
      </c>
      <c r="L2575" t="s">
        <v>55</v>
      </c>
      <c r="M2575">
        <v>2023</v>
      </c>
      <c r="N2575">
        <v>0</v>
      </c>
    </row>
    <row r="2576" spans="1:14" x14ac:dyDescent="0.45">
      <c r="A2576" t="s">
        <v>921</v>
      </c>
      <c r="B2576">
        <v>24</v>
      </c>
      <c r="C2576" t="s">
        <v>23</v>
      </c>
      <c r="D2576" t="s">
        <v>15</v>
      </c>
      <c r="E2576" s="1">
        <v>1000000</v>
      </c>
      <c r="F2576" t="s">
        <v>16</v>
      </c>
      <c r="H2576" s="1">
        <v>1000000</v>
      </c>
      <c r="I2576" s="1">
        <v>1000000</v>
      </c>
      <c r="J2576">
        <v>0.49</v>
      </c>
      <c r="K2576">
        <v>12500000</v>
      </c>
      <c r="L2576" t="s">
        <v>55</v>
      </c>
      <c r="M2576">
        <v>2023</v>
      </c>
      <c r="N2576">
        <v>3</v>
      </c>
    </row>
    <row r="2577" spans="1:14" x14ac:dyDescent="0.45">
      <c r="A2577" t="s">
        <v>286</v>
      </c>
      <c r="B2577">
        <v>29</v>
      </c>
      <c r="C2577" t="s">
        <v>43</v>
      </c>
      <c r="D2577" t="s">
        <v>34</v>
      </c>
      <c r="E2577" s="1">
        <v>750000</v>
      </c>
      <c r="F2577" t="s">
        <v>16</v>
      </c>
      <c r="H2577" s="1">
        <v>750000</v>
      </c>
      <c r="I2577" s="1">
        <v>750000</v>
      </c>
      <c r="J2577">
        <v>0.37</v>
      </c>
      <c r="K2577">
        <v>750000</v>
      </c>
      <c r="L2577" t="s">
        <v>55</v>
      </c>
      <c r="M2577">
        <v>2023</v>
      </c>
      <c r="N2577">
        <v>0</v>
      </c>
    </row>
    <row r="2578" spans="1:14" x14ac:dyDescent="0.45">
      <c r="A2578" t="s">
        <v>1512</v>
      </c>
      <c r="B2578">
        <v>33</v>
      </c>
      <c r="C2578" t="s">
        <v>28</v>
      </c>
      <c r="D2578" t="s">
        <v>34</v>
      </c>
      <c r="E2578" s="1">
        <v>750000</v>
      </c>
      <c r="F2578" t="s">
        <v>16</v>
      </c>
      <c r="H2578" s="1">
        <v>750000</v>
      </c>
      <c r="I2578" s="1">
        <v>750000</v>
      </c>
      <c r="J2578">
        <v>0.37</v>
      </c>
      <c r="K2578">
        <v>750000</v>
      </c>
      <c r="L2578" t="s">
        <v>55</v>
      </c>
      <c r="M2578">
        <v>2023</v>
      </c>
      <c r="N2578">
        <v>0</v>
      </c>
    </row>
    <row r="2579" spans="1:14" x14ac:dyDescent="0.45">
      <c r="A2579" t="s">
        <v>1252</v>
      </c>
      <c r="B2579">
        <v>24</v>
      </c>
      <c r="C2579" t="s">
        <v>23</v>
      </c>
      <c r="D2579" t="s">
        <v>34</v>
      </c>
      <c r="E2579" s="1">
        <v>720000</v>
      </c>
      <c r="F2579" t="s">
        <v>16</v>
      </c>
      <c r="H2579" s="1">
        <v>720000</v>
      </c>
      <c r="I2579" s="1">
        <v>692903</v>
      </c>
      <c r="J2579">
        <v>0.34</v>
      </c>
      <c r="K2579">
        <v>720000</v>
      </c>
      <c r="L2579" t="s">
        <v>55</v>
      </c>
      <c r="M2579">
        <v>2023</v>
      </c>
      <c r="N2579">
        <v>3</v>
      </c>
    </row>
    <row r="2580" spans="1:14" x14ac:dyDescent="0.45">
      <c r="A2580" t="s">
        <v>1513</v>
      </c>
      <c r="B2580">
        <v>31</v>
      </c>
      <c r="C2580" t="s">
        <v>28</v>
      </c>
      <c r="D2580" t="s">
        <v>15</v>
      </c>
      <c r="E2580" s="1">
        <v>720000</v>
      </c>
      <c r="F2580" t="s">
        <v>16</v>
      </c>
      <c r="H2580" s="1">
        <v>720000</v>
      </c>
      <c r="I2580" s="1">
        <v>418068</v>
      </c>
      <c r="J2580">
        <v>0.21</v>
      </c>
      <c r="K2580">
        <v>418068</v>
      </c>
      <c r="L2580" t="s">
        <v>55</v>
      </c>
      <c r="M2580">
        <v>2023</v>
      </c>
      <c r="N2580">
        <v>1</v>
      </c>
    </row>
    <row r="2581" spans="1:14" x14ac:dyDescent="0.45">
      <c r="A2581" t="s">
        <v>1201</v>
      </c>
      <c r="B2581">
        <v>34</v>
      </c>
      <c r="C2581" t="s">
        <v>14</v>
      </c>
      <c r="D2581" t="s">
        <v>15</v>
      </c>
      <c r="E2581" s="1">
        <v>720000</v>
      </c>
      <c r="F2581" t="s">
        <v>16</v>
      </c>
      <c r="H2581" s="1">
        <v>720000</v>
      </c>
      <c r="I2581" s="1">
        <v>360003</v>
      </c>
      <c r="J2581">
        <v>0.18</v>
      </c>
      <c r="K2581">
        <v>360003</v>
      </c>
      <c r="L2581" t="s">
        <v>55</v>
      </c>
      <c r="M2581">
        <v>2023</v>
      </c>
    </row>
    <row r="2582" spans="1:14" x14ac:dyDescent="0.45">
      <c r="A2582" t="s">
        <v>1514</v>
      </c>
      <c r="B2582">
        <v>31</v>
      </c>
      <c r="C2582" t="s">
        <v>23</v>
      </c>
      <c r="D2582" t="s">
        <v>34</v>
      </c>
      <c r="E2582" s="1">
        <v>720000</v>
      </c>
      <c r="F2582" t="s">
        <v>16</v>
      </c>
      <c r="H2582" s="1">
        <v>720000</v>
      </c>
      <c r="I2582" s="1">
        <v>317422</v>
      </c>
      <c r="J2582">
        <v>0.16</v>
      </c>
      <c r="K2582">
        <v>317422</v>
      </c>
      <c r="L2582" t="s">
        <v>55</v>
      </c>
      <c r="M2582">
        <v>2023</v>
      </c>
      <c r="N2582">
        <v>1</v>
      </c>
    </row>
    <row r="2583" spans="1:14" x14ac:dyDescent="0.45">
      <c r="A2583" t="s">
        <v>1515</v>
      </c>
      <c r="B2583">
        <v>27</v>
      </c>
      <c r="C2583" t="s">
        <v>318</v>
      </c>
      <c r="D2583" t="s">
        <v>34</v>
      </c>
      <c r="E2583" s="1">
        <v>720000</v>
      </c>
      <c r="F2583" t="s">
        <v>16</v>
      </c>
      <c r="H2583" s="1">
        <v>720000</v>
      </c>
      <c r="I2583" s="1">
        <v>290325</v>
      </c>
      <c r="J2583">
        <v>0.14000000000000001</v>
      </c>
      <c r="K2583">
        <v>290325</v>
      </c>
      <c r="L2583" t="s">
        <v>55</v>
      </c>
      <c r="M2583">
        <v>2023</v>
      </c>
      <c r="N2583">
        <v>3</v>
      </c>
    </row>
    <row r="2584" spans="1:14" x14ac:dyDescent="0.45">
      <c r="A2584" t="s">
        <v>820</v>
      </c>
      <c r="B2584">
        <v>35</v>
      </c>
      <c r="C2584" t="s">
        <v>23</v>
      </c>
      <c r="D2584" t="s">
        <v>15</v>
      </c>
      <c r="E2584" s="1">
        <v>10000000</v>
      </c>
      <c r="F2584" t="s">
        <v>16</v>
      </c>
      <c r="H2584" s="1">
        <v>10000000</v>
      </c>
      <c r="I2584" s="1">
        <v>10000000</v>
      </c>
      <c r="J2584">
        <v>14.82</v>
      </c>
      <c r="K2584">
        <v>10000000</v>
      </c>
      <c r="L2584" t="s">
        <v>87</v>
      </c>
      <c r="M2584">
        <v>2023</v>
      </c>
    </row>
    <row r="2585" spans="1:14" x14ac:dyDescent="0.45">
      <c r="A2585" t="s">
        <v>648</v>
      </c>
      <c r="B2585">
        <v>31</v>
      </c>
      <c r="C2585" t="s">
        <v>26</v>
      </c>
      <c r="D2585" t="s">
        <v>15</v>
      </c>
      <c r="E2585" s="1">
        <v>8000000</v>
      </c>
      <c r="F2585" t="s">
        <v>16</v>
      </c>
      <c r="H2585" s="1">
        <v>8000000</v>
      </c>
      <c r="I2585" s="1">
        <v>8000000</v>
      </c>
      <c r="J2585">
        <v>11.85</v>
      </c>
      <c r="K2585">
        <v>8000000</v>
      </c>
      <c r="L2585" t="s">
        <v>87</v>
      </c>
      <c r="M2585">
        <v>2023</v>
      </c>
    </row>
    <row r="2586" spans="1:14" x14ac:dyDescent="0.45">
      <c r="A2586" t="s">
        <v>1253</v>
      </c>
      <c r="B2586">
        <v>28</v>
      </c>
      <c r="C2586" t="s">
        <v>21</v>
      </c>
      <c r="D2586" t="s">
        <v>1294</v>
      </c>
      <c r="E2586" s="1">
        <v>7400000</v>
      </c>
      <c r="F2586" t="s">
        <v>16</v>
      </c>
      <c r="H2586" s="1">
        <v>7400000</v>
      </c>
      <c r="I2586" s="1">
        <v>7400000</v>
      </c>
      <c r="J2586">
        <v>10.96</v>
      </c>
      <c r="K2586">
        <v>7400000</v>
      </c>
      <c r="L2586" t="s">
        <v>87</v>
      </c>
      <c r="M2586">
        <v>2023</v>
      </c>
      <c r="N2586">
        <v>1</v>
      </c>
    </row>
    <row r="2587" spans="1:14" x14ac:dyDescent="0.45">
      <c r="A2587" t="s">
        <v>103</v>
      </c>
      <c r="B2587">
        <v>28</v>
      </c>
      <c r="C2587" t="s">
        <v>43</v>
      </c>
      <c r="D2587" t="s">
        <v>76</v>
      </c>
      <c r="E2587" s="1">
        <v>4100000</v>
      </c>
      <c r="F2587" t="s">
        <v>16</v>
      </c>
      <c r="H2587" s="1">
        <v>4100000</v>
      </c>
      <c r="I2587" s="1">
        <v>4100000</v>
      </c>
      <c r="J2587">
        <v>6.08</v>
      </c>
      <c r="K2587">
        <v>4100000</v>
      </c>
      <c r="L2587" t="s">
        <v>87</v>
      </c>
      <c r="M2587">
        <v>2023</v>
      </c>
      <c r="N2587">
        <v>2</v>
      </c>
    </row>
    <row r="2588" spans="1:14" x14ac:dyDescent="0.45">
      <c r="A2588" t="s">
        <v>98</v>
      </c>
      <c r="B2588">
        <v>27</v>
      </c>
      <c r="C2588" t="s">
        <v>58</v>
      </c>
      <c r="D2588" t="s">
        <v>76</v>
      </c>
      <c r="E2588" s="1">
        <v>3200000</v>
      </c>
      <c r="F2588" t="s">
        <v>16</v>
      </c>
      <c r="H2588" s="1">
        <v>3200000</v>
      </c>
      <c r="I2588" s="1">
        <v>3200000</v>
      </c>
      <c r="J2588">
        <v>4.74</v>
      </c>
      <c r="K2588">
        <v>3200000</v>
      </c>
      <c r="L2588" t="s">
        <v>87</v>
      </c>
      <c r="M2588">
        <v>2023</v>
      </c>
      <c r="N2588">
        <v>1</v>
      </c>
    </row>
    <row r="2589" spans="1:14" x14ac:dyDescent="0.45">
      <c r="A2589" t="s">
        <v>697</v>
      </c>
      <c r="B2589">
        <v>28</v>
      </c>
      <c r="C2589" t="s">
        <v>19</v>
      </c>
      <c r="D2589" t="s">
        <v>76</v>
      </c>
      <c r="E2589" s="1">
        <v>2000000</v>
      </c>
      <c r="F2589" t="s">
        <v>16</v>
      </c>
      <c r="H2589" s="1">
        <v>2000000</v>
      </c>
      <c r="I2589" s="1">
        <v>2000000</v>
      </c>
      <c r="J2589">
        <v>2.96</v>
      </c>
      <c r="K2589">
        <v>2000000</v>
      </c>
      <c r="L2589" t="s">
        <v>87</v>
      </c>
      <c r="M2589">
        <v>2023</v>
      </c>
      <c r="N2589">
        <v>0</v>
      </c>
    </row>
    <row r="2590" spans="1:14" x14ac:dyDescent="0.45">
      <c r="A2590" t="s">
        <v>369</v>
      </c>
      <c r="B2590">
        <v>29</v>
      </c>
      <c r="C2590" t="s">
        <v>36</v>
      </c>
      <c r="D2590" t="s">
        <v>362</v>
      </c>
      <c r="E2590" s="1">
        <v>1400000</v>
      </c>
      <c r="F2590" t="s">
        <v>16</v>
      </c>
      <c r="H2590" s="1">
        <v>1400000</v>
      </c>
      <c r="I2590" s="1">
        <v>1400000</v>
      </c>
      <c r="J2590">
        <v>2.0699999999999998</v>
      </c>
      <c r="K2590">
        <v>1400000</v>
      </c>
      <c r="L2590" t="s">
        <v>87</v>
      </c>
      <c r="M2590">
        <v>2023</v>
      </c>
      <c r="N2590">
        <v>1</v>
      </c>
    </row>
    <row r="2591" spans="1:14" x14ac:dyDescent="0.45">
      <c r="A2591" t="s">
        <v>183</v>
      </c>
      <c r="B2591">
        <v>33</v>
      </c>
      <c r="C2591" t="s">
        <v>31</v>
      </c>
      <c r="D2591" t="s">
        <v>15</v>
      </c>
      <c r="E2591" s="1">
        <v>12000000</v>
      </c>
      <c r="F2591" s="1">
        <v>150000</v>
      </c>
      <c r="H2591" s="1">
        <v>12150000</v>
      </c>
      <c r="I2591" s="1">
        <v>1000000</v>
      </c>
      <c r="J2591">
        <v>1.48</v>
      </c>
      <c r="K2591">
        <v>845833</v>
      </c>
      <c r="L2591" t="s">
        <v>87</v>
      </c>
      <c r="M2591">
        <v>2023</v>
      </c>
    </row>
    <row r="2592" spans="1:14" x14ac:dyDescent="0.45">
      <c r="A2592" t="s">
        <v>1079</v>
      </c>
      <c r="B2592">
        <v>33</v>
      </c>
      <c r="C2592" t="s">
        <v>28</v>
      </c>
      <c r="E2592" s="1">
        <v>1000000</v>
      </c>
      <c r="F2592" t="s">
        <v>16</v>
      </c>
      <c r="H2592" s="1">
        <v>1000000</v>
      </c>
      <c r="I2592" s="1">
        <v>1000000</v>
      </c>
      <c r="J2592">
        <v>1.48</v>
      </c>
      <c r="K2592">
        <v>1000000</v>
      </c>
      <c r="L2592" t="s">
        <v>87</v>
      </c>
      <c r="M2592">
        <v>2023</v>
      </c>
      <c r="N2592">
        <v>0</v>
      </c>
    </row>
    <row r="2593" spans="1:14" x14ac:dyDescent="0.45">
      <c r="A2593" t="s">
        <v>109</v>
      </c>
      <c r="B2593">
        <v>26</v>
      </c>
      <c r="C2593" t="s">
        <v>36</v>
      </c>
      <c r="D2593" t="s">
        <v>34</v>
      </c>
      <c r="E2593" s="1">
        <v>738400</v>
      </c>
      <c r="F2593" t="s">
        <v>16</v>
      </c>
      <c r="H2593" s="1">
        <v>738400</v>
      </c>
      <c r="I2593" s="1">
        <v>738400</v>
      </c>
      <c r="J2593">
        <v>1.0900000000000001</v>
      </c>
      <c r="K2593">
        <v>738400</v>
      </c>
      <c r="L2593" t="s">
        <v>87</v>
      </c>
      <c r="M2593">
        <v>2023</v>
      </c>
      <c r="N2593">
        <v>2</v>
      </c>
    </row>
    <row r="2594" spans="1:14" x14ac:dyDescent="0.45">
      <c r="A2594" t="s">
        <v>112</v>
      </c>
      <c r="B2594">
        <v>29</v>
      </c>
      <c r="C2594" t="s">
        <v>14</v>
      </c>
      <c r="D2594" t="s">
        <v>34</v>
      </c>
      <c r="E2594" s="1">
        <v>734700</v>
      </c>
      <c r="F2594" t="s">
        <v>16</v>
      </c>
      <c r="H2594" s="1">
        <v>734700</v>
      </c>
      <c r="I2594" s="1">
        <v>734700</v>
      </c>
      <c r="J2594">
        <v>1.0900000000000001</v>
      </c>
      <c r="K2594">
        <v>734700</v>
      </c>
      <c r="L2594" t="s">
        <v>87</v>
      </c>
      <c r="M2594">
        <v>2023</v>
      </c>
      <c r="N2594">
        <v>0</v>
      </c>
    </row>
    <row r="2595" spans="1:14" x14ac:dyDescent="0.45">
      <c r="A2595" t="s">
        <v>1258</v>
      </c>
      <c r="B2595">
        <v>25</v>
      </c>
      <c r="C2595" t="s">
        <v>31</v>
      </c>
      <c r="D2595" t="s">
        <v>34</v>
      </c>
      <c r="E2595" s="1">
        <v>733900</v>
      </c>
      <c r="F2595" t="s">
        <v>16</v>
      </c>
      <c r="H2595" s="1">
        <v>733900</v>
      </c>
      <c r="I2595" s="1">
        <v>733900</v>
      </c>
      <c r="J2595">
        <v>1.0900000000000001</v>
      </c>
      <c r="K2595">
        <v>733900</v>
      </c>
      <c r="L2595" t="s">
        <v>87</v>
      </c>
      <c r="M2595">
        <v>2023</v>
      </c>
      <c r="N2595">
        <v>3</v>
      </c>
    </row>
    <row r="2596" spans="1:14" x14ac:dyDescent="0.45">
      <c r="A2596" t="s">
        <v>1516</v>
      </c>
      <c r="B2596">
        <v>28</v>
      </c>
      <c r="C2596" t="s">
        <v>23</v>
      </c>
      <c r="D2596" t="s">
        <v>34</v>
      </c>
      <c r="E2596" s="1">
        <v>732400</v>
      </c>
      <c r="F2596" t="s">
        <v>16</v>
      </c>
      <c r="H2596" s="1">
        <v>732400</v>
      </c>
      <c r="I2596" s="1">
        <v>732400</v>
      </c>
      <c r="J2596">
        <v>1.0900000000000001</v>
      </c>
      <c r="K2596">
        <v>732400</v>
      </c>
      <c r="L2596" t="s">
        <v>87</v>
      </c>
      <c r="M2596">
        <v>2023</v>
      </c>
      <c r="N2596">
        <v>3</v>
      </c>
    </row>
    <row r="2597" spans="1:14" x14ac:dyDescent="0.45">
      <c r="A2597" t="s">
        <v>1255</v>
      </c>
      <c r="B2597">
        <v>27</v>
      </c>
      <c r="C2597" t="s">
        <v>28</v>
      </c>
      <c r="D2597" t="s">
        <v>34</v>
      </c>
      <c r="E2597" s="1">
        <v>732300</v>
      </c>
      <c r="F2597" t="s">
        <v>16</v>
      </c>
      <c r="H2597" s="1">
        <v>732300</v>
      </c>
      <c r="I2597" s="1">
        <v>732300</v>
      </c>
      <c r="J2597">
        <v>1.0900000000000001</v>
      </c>
      <c r="K2597">
        <v>732300</v>
      </c>
      <c r="L2597" t="s">
        <v>87</v>
      </c>
      <c r="M2597">
        <v>2023</v>
      </c>
      <c r="N2597">
        <v>0</v>
      </c>
    </row>
    <row r="2598" spans="1:14" x14ac:dyDescent="0.45">
      <c r="A2598" t="s">
        <v>1517</v>
      </c>
      <c r="B2598">
        <v>28</v>
      </c>
      <c r="C2598" t="s">
        <v>60</v>
      </c>
      <c r="D2598" t="s">
        <v>34</v>
      </c>
      <c r="E2598" s="1">
        <v>731800</v>
      </c>
      <c r="F2598" t="s">
        <v>16</v>
      </c>
      <c r="H2598" s="1">
        <v>731800</v>
      </c>
      <c r="I2598" s="1">
        <v>731800</v>
      </c>
      <c r="J2598">
        <v>1.08</v>
      </c>
      <c r="K2598">
        <v>731800</v>
      </c>
      <c r="L2598" t="s">
        <v>87</v>
      </c>
      <c r="M2598">
        <v>2023</v>
      </c>
      <c r="N2598">
        <v>3</v>
      </c>
    </row>
    <row r="2599" spans="1:14" x14ac:dyDescent="0.45">
      <c r="A2599" t="s">
        <v>1254</v>
      </c>
      <c r="B2599">
        <v>27</v>
      </c>
      <c r="C2599" t="s">
        <v>23</v>
      </c>
      <c r="D2599" t="s">
        <v>34</v>
      </c>
      <c r="E2599" s="1">
        <v>731200</v>
      </c>
      <c r="F2599" t="s">
        <v>16</v>
      </c>
      <c r="H2599" s="1">
        <v>731200</v>
      </c>
      <c r="I2599" s="1">
        <v>731200</v>
      </c>
      <c r="J2599">
        <v>1.08</v>
      </c>
      <c r="K2599">
        <v>731200</v>
      </c>
      <c r="L2599" t="s">
        <v>87</v>
      </c>
      <c r="M2599">
        <v>2023</v>
      </c>
      <c r="N2599">
        <v>1</v>
      </c>
    </row>
    <row r="2600" spans="1:14" x14ac:dyDescent="0.45">
      <c r="A2600" t="s">
        <v>1256</v>
      </c>
      <c r="B2600">
        <v>28</v>
      </c>
      <c r="C2600" t="s">
        <v>28</v>
      </c>
      <c r="D2600" t="s">
        <v>34</v>
      </c>
      <c r="E2600" s="1">
        <v>729000</v>
      </c>
      <c r="F2600" t="s">
        <v>16</v>
      </c>
      <c r="H2600" s="1">
        <v>729000</v>
      </c>
      <c r="I2600" s="1">
        <v>729000</v>
      </c>
      <c r="J2600">
        <v>1.08</v>
      </c>
      <c r="K2600">
        <v>729000</v>
      </c>
      <c r="L2600" t="s">
        <v>87</v>
      </c>
      <c r="M2600">
        <v>2023</v>
      </c>
      <c r="N2600">
        <v>2</v>
      </c>
    </row>
    <row r="2601" spans="1:14" x14ac:dyDescent="0.45">
      <c r="A2601" t="s">
        <v>1257</v>
      </c>
      <c r="B2601">
        <v>26</v>
      </c>
      <c r="C2601" t="s">
        <v>23</v>
      </c>
      <c r="D2601" t="s">
        <v>34</v>
      </c>
      <c r="E2601" s="1">
        <v>728100</v>
      </c>
      <c r="F2601" t="s">
        <v>16</v>
      </c>
      <c r="H2601" s="1">
        <v>728100</v>
      </c>
      <c r="I2601" s="1">
        <v>728100</v>
      </c>
      <c r="J2601">
        <v>1.08</v>
      </c>
      <c r="K2601">
        <v>728100</v>
      </c>
      <c r="L2601" t="s">
        <v>87</v>
      </c>
      <c r="M2601">
        <v>2023</v>
      </c>
      <c r="N2601">
        <v>2</v>
      </c>
    </row>
    <row r="2602" spans="1:14" x14ac:dyDescent="0.45">
      <c r="A2602" t="s">
        <v>1264</v>
      </c>
      <c r="B2602">
        <v>22</v>
      </c>
      <c r="C2602" t="s">
        <v>19</v>
      </c>
      <c r="D2602" t="s">
        <v>34</v>
      </c>
      <c r="E2602" s="1">
        <v>723200</v>
      </c>
      <c r="F2602" t="s">
        <v>16</v>
      </c>
      <c r="H2602" s="1">
        <v>723200</v>
      </c>
      <c r="I2602" s="1">
        <v>723200</v>
      </c>
      <c r="J2602">
        <v>1.07</v>
      </c>
      <c r="K2602">
        <v>723200</v>
      </c>
      <c r="L2602" t="s">
        <v>87</v>
      </c>
      <c r="M2602">
        <v>2023</v>
      </c>
      <c r="N2602">
        <v>3</v>
      </c>
    </row>
    <row r="2603" spans="1:14" x14ac:dyDescent="0.45">
      <c r="A2603" t="s">
        <v>1260</v>
      </c>
      <c r="B2603">
        <v>27</v>
      </c>
      <c r="C2603" t="s">
        <v>28</v>
      </c>
      <c r="D2603" t="s">
        <v>34</v>
      </c>
      <c r="E2603" s="1">
        <v>722300</v>
      </c>
      <c r="F2603" t="s">
        <v>16</v>
      </c>
      <c r="H2603" s="1">
        <v>722300</v>
      </c>
      <c r="I2603" s="1">
        <v>722300</v>
      </c>
      <c r="J2603">
        <v>1.07</v>
      </c>
      <c r="K2603">
        <v>722300</v>
      </c>
      <c r="L2603" t="s">
        <v>87</v>
      </c>
      <c r="M2603">
        <v>2023</v>
      </c>
      <c r="N2603">
        <v>1</v>
      </c>
    </row>
    <row r="2604" spans="1:14" x14ac:dyDescent="0.45">
      <c r="A2604" t="s">
        <v>1265</v>
      </c>
      <c r="B2604">
        <v>29</v>
      </c>
      <c r="C2604" t="s">
        <v>28</v>
      </c>
      <c r="D2604" t="s">
        <v>34</v>
      </c>
      <c r="E2604" s="1">
        <v>720000</v>
      </c>
      <c r="F2604" t="s">
        <v>16</v>
      </c>
      <c r="H2604" s="1">
        <v>720000</v>
      </c>
      <c r="I2604" s="1">
        <v>658065</v>
      </c>
      <c r="J2604">
        <v>0.98</v>
      </c>
      <c r="K2604">
        <v>658065</v>
      </c>
      <c r="L2604" t="s">
        <v>87</v>
      </c>
      <c r="M2604">
        <v>2023</v>
      </c>
      <c r="N2604">
        <v>2</v>
      </c>
    </row>
    <row r="2605" spans="1:14" x14ac:dyDescent="0.45">
      <c r="A2605" t="s">
        <v>1109</v>
      </c>
      <c r="B2605">
        <v>29</v>
      </c>
      <c r="C2605" t="s">
        <v>23</v>
      </c>
      <c r="D2605" t="s">
        <v>34</v>
      </c>
      <c r="E2605" s="1">
        <v>737600</v>
      </c>
      <c r="F2605" t="s">
        <v>16</v>
      </c>
      <c r="H2605" s="1">
        <v>737600</v>
      </c>
      <c r="I2605" s="1">
        <v>531444</v>
      </c>
      <c r="J2605">
        <v>0.79</v>
      </c>
      <c r="K2605">
        <v>531444</v>
      </c>
      <c r="L2605" t="s">
        <v>87</v>
      </c>
      <c r="M2605">
        <v>2023</v>
      </c>
      <c r="N2605">
        <v>1</v>
      </c>
    </row>
    <row r="2606" spans="1:14" x14ac:dyDescent="0.45">
      <c r="A2606" t="s">
        <v>1518</v>
      </c>
      <c r="B2606">
        <v>23</v>
      </c>
      <c r="C2606" t="s">
        <v>23</v>
      </c>
      <c r="D2606" t="s">
        <v>34</v>
      </c>
      <c r="E2606" s="1">
        <v>720000</v>
      </c>
      <c r="F2606" t="s">
        <v>16</v>
      </c>
      <c r="H2606" s="1">
        <v>720000</v>
      </c>
      <c r="I2606" s="1">
        <v>495488</v>
      </c>
      <c r="J2606">
        <v>0.73</v>
      </c>
      <c r="K2606">
        <v>495488</v>
      </c>
      <c r="L2606" t="s">
        <v>87</v>
      </c>
      <c r="M2606">
        <v>2023</v>
      </c>
      <c r="N2606">
        <v>3</v>
      </c>
    </row>
    <row r="2607" spans="1:14" x14ac:dyDescent="0.45">
      <c r="A2607" t="s">
        <v>566</v>
      </c>
      <c r="B2607">
        <v>33</v>
      </c>
      <c r="C2607" t="s">
        <v>43</v>
      </c>
      <c r="D2607" t="s">
        <v>15</v>
      </c>
      <c r="E2607" s="1">
        <v>720000</v>
      </c>
      <c r="F2607" t="s">
        <v>16</v>
      </c>
      <c r="H2607" s="1">
        <v>720000</v>
      </c>
      <c r="I2607" s="1">
        <v>480004</v>
      </c>
      <c r="J2607">
        <v>0.71</v>
      </c>
      <c r="K2607">
        <v>480004</v>
      </c>
      <c r="L2607" t="s">
        <v>87</v>
      </c>
      <c r="M2607">
        <v>2023</v>
      </c>
    </row>
    <row r="2608" spans="1:14" x14ac:dyDescent="0.45">
      <c r="A2608" t="s">
        <v>1519</v>
      </c>
      <c r="B2608">
        <v>24</v>
      </c>
      <c r="C2608" t="s">
        <v>19</v>
      </c>
      <c r="D2608" t="s">
        <v>34</v>
      </c>
      <c r="E2608" s="1">
        <v>720000</v>
      </c>
      <c r="F2608" t="s">
        <v>16</v>
      </c>
      <c r="H2608" s="1">
        <v>720000</v>
      </c>
      <c r="I2608" s="1">
        <v>375487</v>
      </c>
      <c r="J2608">
        <v>0.56000000000000005</v>
      </c>
      <c r="K2608">
        <v>375487</v>
      </c>
      <c r="L2608" t="s">
        <v>87</v>
      </c>
      <c r="M2608">
        <v>2023</v>
      </c>
      <c r="N2608">
        <v>3</v>
      </c>
    </row>
    <row r="2609" spans="1:14" x14ac:dyDescent="0.45">
      <c r="A2609" t="s">
        <v>1520</v>
      </c>
      <c r="B2609">
        <v>23</v>
      </c>
      <c r="C2609" t="s">
        <v>318</v>
      </c>
      <c r="D2609" t="s">
        <v>34</v>
      </c>
      <c r="E2609" s="1">
        <v>720000</v>
      </c>
      <c r="F2609" t="s">
        <v>16</v>
      </c>
      <c r="H2609" s="1">
        <v>720000</v>
      </c>
      <c r="I2609" s="1">
        <v>340648</v>
      </c>
      <c r="J2609">
        <v>0.5</v>
      </c>
      <c r="K2609">
        <v>340648</v>
      </c>
      <c r="L2609" t="s">
        <v>87</v>
      </c>
      <c r="M2609">
        <v>2023</v>
      </c>
      <c r="N2609">
        <v>3</v>
      </c>
    </row>
    <row r="2610" spans="1:14" x14ac:dyDescent="0.45">
      <c r="A2610" t="s">
        <v>126</v>
      </c>
      <c r="B2610">
        <v>26</v>
      </c>
      <c r="C2610" t="s">
        <v>14</v>
      </c>
      <c r="D2610" t="s">
        <v>15</v>
      </c>
      <c r="E2610" s="1">
        <v>17500000</v>
      </c>
      <c r="F2610" s="1">
        <v>1818182</v>
      </c>
      <c r="H2610" s="1">
        <v>19318182</v>
      </c>
      <c r="I2610" s="1">
        <v>19318182</v>
      </c>
      <c r="J2610">
        <v>10.7</v>
      </c>
      <c r="K2610">
        <v>17500000</v>
      </c>
      <c r="L2610" t="s">
        <v>116</v>
      </c>
      <c r="M2610">
        <v>2023</v>
      </c>
    </row>
    <row r="2611" spans="1:14" x14ac:dyDescent="0.45">
      <c r="A2611" t="s">
        <v>388</v>
      </c>
      <c r="B2611">
        <v>35</v>
      </c>
      <c r="C2611" t="s">
        <v>60</v>
      </c>
      <c r="D2611" t="s">
        <v>15</v>
      </c>
      <c r="E2611" s="1">
        <v>16000000</v>
      </c>
      <c r="F2611" t="s">
        <v>16</v>
      </c>
      <c r="H2611" s="1">
        <v>16000000</v>
      </c>
      <c r="I2611" s="1">
        <v>16000000</v>
      </c>
      <c r="J2611">
        <v>8.86</v>
      </c>
      <c r="K2611">
        <v>16000000</v>
      </c>
      <c r="L2611" t="s">
        <v>116</v>
      </c>
      <c r="M2611">
        <v>2023</v>
      </c>
    </row>
    <row r="2612" spans="1:14" x14ac:dyDescent="0.45">
      <c r="A2612" t="s">
        <v>1521</v>
      </c>
      <c r="B2612">
        <v>29</v>
      </c>
      <c r="C2612" t="s">
        <v>58</v>
      </c>
      <c r="D2612" t="s">
        <v>15</v>
      </c>
      <c r="E2612" s="1">
        <v>15000000</v>
      </c>
      <c r="F2612" s="1">
        <v>600000</v>
      </c>
      <c r="H2612" s="1">
        <v>15600000</v>
      </c>
      <c r="I2612" s="1">
        <v>15600000</v>
      </c>
      <c r="J2612">
        <v>8.64</v>
      </c>
      <c r="K2612">
        <v>18000000</v>
      </c>
      <c r="L2612" t="s">
        <v>116</v>
      </c>
      <c r="M2612">
        <v>2023</v>
      </c>
      <c r="N2612">
        <v>3</v>
      </c>
    </row>
    <row r="2613" spans="1:14" x14ac:dyDescent="0.45">
      <c r="A2613" t="s">
        <v>394</v>
      </c>
      <c r="B2613">
        <v>31</v>
      </c>
      <c r="C2613" t="s">
        <v>19</v>
      </c>
      <c r="D2613" t="s">
        <v>15</v>
      </c>
      <c r="E2613" s="1">
        <v>10000000</v>
      </c>
      <c r="F2613" t="s">
        <v>16</v>
      </c>
      <c r="H2613" s="1">
        <v>10000000</v>
      </c>
      <c r="I2613" s="1">
        <v>10000000</v>
      </c>
      <c r="J2613">
        <v>5.54</v>
      </c>
      <c r="K2613">
        <v>10000000</v>
      </c>
      <c r="L2613" t="s">
        <v>116</v>
      </c>
      <c r="M2613">
        <v>2023</v>
      </c>
    </row>
    <row r="2614" spans="1:14" x14ac:dyDescent="0.45">
      <c r="A2614" t="s">
        <v>386</v>
      </c>
      <c r="B2614">
        <v>38</v>
      </c>
      <c r="C2614" t="s">
        <v>14</v>
      </c>
      <c r="D2614" t="s">
        <v>15</v>
      </c>
      <c r="E2614" s="1">
        <v>8300000</v>
      </c>
      <c r="F2614" t="s">
        <v>16</v>
      </c>
      <c r="H2614" s="1">
        <v>8300000</v>
      </c>
      <c r="I2614" s="1">
        <v>8300000</v>
      </c>
      <c r="J2614">
        <v>4.5999999999999996</v>
      </c>
      <c r="K2614">
        <v>10850000</v>
      </c>
      <c r="L2614" t="s">
        <v>116</v>
      </c>
      <c r="M2614">
        <v>2023</v>
      </c>
    </row>
    <row r="2615" spans="1:14" x14ac:dyDescent="0.45">
      <c r="A2615" t="s">
        <v>67</v>
      </c>
      <c r="B2615">
        <v>34</v>
      </c>
      <c r="C2615" t="s">
        <v>21</v>
      </c>
      <c r="D2615" t="s">
        <v>15</v>
      </c>
      <c r="E2615" s="1">
        <v>7000000</v>
      </c>
      <c r="F2615" t="s">
        <v>16</v>
      </c>
      <c r="H2615" s="1">
        <v>7000000</v>
      </c>
      <c r="I2615" s="1">
        <v>7000000</v>
      </c>
      <c r="J2615">
        <v>3.88</v>
      </c>
      <c r="K2615">
        <v>7000000</v>
      </c>
      <c r="L2615" t="s">
        <v>116</v>
      </c>
      <c r="M2615">
        <v>2023</v>
      </c>
    </row>
    <row r="2616" spans="1:14" x14ac:dyDescent="0.45">
      <c r="A2616" t="s">
        <v>127</v>
      </c>
      <c r="B2616">
        <v>27</v>
      </c>
      <c r="C2616" t="s">
        <v>21</v>
      </c>
      <c r="D2616" t="s">
        <v>362</v>
      </c>
      <c r="E2616" s="1">
        <v>6300000</v>
      </c>
      <c r="F2616" t="s">
        <v>16</v>
      </c>
      <c r="H2616" s="1">
        <v>6300000</v>
      </c>
      <c r="I2616" s="1">
        <v>6300000</v>
      </c>
      <c r="J2616">
        <v>3.49</v>
      </c>
      <c r="K2616">
        <v>6300000</v>
      </c>
      <c r="L2616" t="s">
        <v>116</v>
      </c>
      <c r="M2616">
        <v>2023</v>
      </c>
      <c r="N2616">
        <v>2</v>
      </c>
    </row>
    <row r="2617" spans="1:14" x14ac:dyDescent="0.45">
      <c r="A2617" t="s">
        <v>63</v>
      </c>
      <c r="B2617">
        <v>37</v>
      </c>
      <c r="C2617" t="s">
        <v>28</v>
      </c>
      <c r="D2617" t="s">
        <v>15</v>
      </c>
      <c r="E2617" s="1">
        <v>6000000</v>
      </c>
      <c r="F2617" t="s">
        <v>16</v>
      </c>
      <c r="H2617" s="1">
        <v>6000000</v>
      </c>
      <c r="I2617" s="1">
        <v>6000000</v>
      </c>
      <c r="J2617">
        <v>3.32</v>
      </c>
      <c r="K2617">
        <v>6750000</v>
      </c>
      <c r="L2617" t="s">
        <v>116</v>
      </c>
      <c r="M2617">
        <v>2023</v>
      </c>
    </row>
    <row r="2618" spans="1:14" x14ac:dyDescent="0.45">
      <c r="A2618" t="s">
        <v>145</v>
      </c>
      <c r="B2618">
        <v>30</v>
      </c>
      <c r="C2618" t="s">
        <v>28</v>
      </c>
      <c r="D2618" t="s">
        <v>362</v>
      </c>
      <c r="E2618" s="1">
        <v>5350000</v>
      </c>
      <c r="F2618" t="s">
        <v>16</v>
      </c>
      <c r="H2618" s="1">
        <v>5350000</v>
      </c>
      <c r="I2618" s="1">
        <v>5350000</v>
      </c>
      <c r="J2618">
        <v>2.96</v>
      </c>
      <c r="K2618">
        <v>5350000</v>
      </c>
      <c r="L2618" t="s">
        <v>116</v>
      </c>
      <c r="M2618">
        <v>2023</v>
      </c>
      <c r="N2618">
        <v>0</v>
      </c>
    </row>
    <row r="2619" spans="1:14" x14ac:dyDescent="0.45">
      <c r="A2619" t="s">
        <v>1522</v>
      </c>
      <c r="B2619">
        <v>34</v>
      </c>
      <c r="C2619" t="s">
        <v>23</v>
      </c>
      <c r="D2619" t="s">
        <v>15</v>
      </c>
      <c r="E2619" s="1">
        <v>4000000</v>
      </c>
      <c r="F2619" t="s">
        <v>16</v>
      </c>
      <c r="H2619" s="1">
        <v>4000000</v>
      </c>
      <c r="I2619" s="1">
        <v>4000000</v>
      </c>
      <c r="J2619">
        <v>2.21</v>
      </c>
      <c r="K2619">
        <v>4000000</v>
      </c>
      <c r="L2619" t="s">
        <v>116</v>
      </c>
      <c r="M2619">
        <v>2023</v>
      </c>
    </row>
    <row r="2620" spans="1:14" x14ac:dyDescent="0.45">
      <c r="A2620" t="s">
        <v>452</v>
      </c>
      <c r="B2620">
        <v>36</v>
      </c>
      <c r="C2620" t="s">
        <v>28</v>
      </c>
      <c r="D2620" t="s">
        <v>15</v>
      </c>
      <c r="E2620" s="1">
        <v>3500000</v>
      </c>
      <c r="F2620" t="s">
        <v>16</v>
      </c>
      <c r="H2620" s="1">
        <v>3500000</v>
      </c>
      <c r="I2620" s="1">
        <v>3500000</v>
      </c>
      <c r="J2620">
        <v>1.94</v>
      </c>
      <c r="K2620">
        <v>3000000</v>
      </c>
      <c r="L2620" t="s">
        <v>116</v>
      </c>
      <c r="M2620">
        <v>2023</v>
      </c>
    </row>
    <row r="2621" spans="1:14" x14ac:dyDescent="0.45">
      <c r="A2621" t="s">
        <v>136</v>
      </c>
      <c r="B2621">
        <v>28</v>
      </c>
      <c r="C2621" t="s">
        <v>26</v>
      </c>
      <c r="D2621" t="s">
        <v>362</v>
      </c>
      <c r="E2621" s="1">
        <v>2000000</v>
      </c>
      <c r="F2621" t="s">
        <v>16</v>
      </c>
      <c r="H2621" s="1">
        <v>2000000</v>
      </c>
      <c r="I2621" s="1">
        <v>2000000</v>
      </c>
      <c r="J2621">
        <v>1.1100000000000001</v>
      </c>
      <c r="K2621">
        <v>2000000</v>
      </c>
      <c r="L2621" t="s">
        <v>116</v>
      </c>
      <c r="M2621">
        <v>2023</v>
      </c>
      <c r="N2621">
        <v>0</v>
      </c>
    </row>
    <row r="2622" spans="1:14" x14ac:dyDescent="0.45">
      <c r="A2622" t="s">
        <v>1107</v>
      </c>
      <c r="B2622">
        <v>31</v>
      </c>
      <c r="C2622" t="s">
        <v>28</v>
      </c>
      <c r="D2622" t="s">
        <v>76</v>
      </c>
      <c r="E2622" s="1">
        <v>1500000</v>
      </c>
      <c r="F2622" t="s">
        <v>16</v>
      </c>
      <c r="H2622" s="1">
        <v>1500000</v>
      </c>
      <c r="I2622" s="1">
        <v>1500000</v>
      </c>
      <c r="J2622">
        <v>0.83</v>
      </c>
      <c r="K2622">
        <v>2000000</v>
      </c>
      <c r="L2622" t="s">
        <v>116</v>
      </c>
      <c r="M2622">
        <v>2023</v>
      </c>
    </row>
    <row r="2623" spans="1:14" x14ac:dyDescent="0.45">
      <c r="A2623" t="s">
        <v>1523</v>
      </c>
      <c r="B2623">
        <v>32</v>
      </c>
      <c r="C2623" t="s">
        <v>21</v>
      </c>
      <c r="D2623" t="s">
        <v>362</v>
      </c>
      <c r="E2623" s="1">
        <v>1200000</v>
      </c>
      <c r="F2623" t="s">
        <v>16</v>
      </c>
      <c r="H2623" s="1">
        <v>1200000</v>
      </c>
      <c r="I2623" s="1">
        <v>1200000</v>
      </c>
      <c r="J2623">
        <v>0.66</v>
      </c>
      <c r="K2623">
        <v>1200000</v>
      </c>
      <c r="L2623" t="s">
        <v>116</v>
      </c>
      <c r="M2623">
        <v>2023</v>
      </c>
      <c r="N2623">
        <v>0</v>
      </c>
    </row>
    <row r="2624" spans="1:14" x14ac:dyDescent="0.45">
      <c r="A2624" t="s">
        <v>983</v>
      </c>
      <c r="B2624">
        <v>27</v>
      </c>
      <c r="C2624" t="s">
        <v>19</v>
      </c>
      <c r="D2624" t="s">
        <v>76</v>
      </c>
      <c r="E2624" s="1">
        <v>850000</v>
      </c>
      <c r="F2624" t="s">
        <v>16</v>
      </c>
      <c r="H2624" s="1">
        <v>850000</v>
      </c>
      <c r="I2624" s="1">
        <v>850000</v>
      </c>
      <c r="J2624">
        <v>0.47</v>
      </c>
      <c r="K2624">
        <v>850000</v>
      </c>
      <c r="L2624" t="s">
        <v>116</v>
      </c>
      <c r="M2624">
        <v>2023</v>
      </c>
      <c r="N2624">
        <v>0</v>
      </c>
    </row>
    <row r="2625" spans="1:14" x14ac:dyDescent="0.45">
      <c r="A2625" t="s">
        <v>1271</v>
      </c>
      <c r="B2625">
        <v>23</v>
      </c>
      <c r="C2625" t="s">
        <v>36</v>
      </c>
      <c r="D2625" t="s">
        <v>34</v>
      </c>
      <c r="E2625" s="1">
        <v>732500</v>
      </c>
      <c r="F2625" t="s">
        <v>16</v>
      </c>
      <c r="H2625" s="1">
        <v>732500</v>
      </c>
      <c r="I2625" s="1">
        <v>732500</v>
      </c>
      <c r="J2625">
        <v>0.41</v>
      </c>
      <c r="K2625">
        <v>732500</v>
      </c>
      <c r="L2625" t="s">
        <v>116</v>
      </c>
      <c r="M2625">
        <v>2023</v>
      </c>
      <c r="N2625">
        <v>3</v>
      </c>
    </row>
    <row r="2626" spans="1:14" x14ac:dyDescent="0.45">
      <c r="A2626" t="s">
        <v>1524</v>
      </c>
      <c r="B2626">
        <v>27</v>
      </c>
      <c r="C2626" t="s">
        <v>28</v>
      </c>
      <c r="D2626" t="s">
        <v>34</v>
      </c>
      <c r="E2626" s="1">
        <v>730000</v>
      </c>
      <c r="F2626" t="s">
        <v>16</v>
      </c>
      <c r="H2626" s="1">
        <v>730000</v>
      </c>
      <c r="I2626" s="1">
        <v>726125</v>
      </c>
      <c r="J2626">
        <v>0.4</v>
      </c>
      <c r="K2626">
        <v>726125</v>
      </c>
      <c r="L2626" t="s">
        <v>116</v>
      </c>
      <c r="M2626">
        <v>2023</v>
      </c>
      <c r="N2626">
        <v>2</v>
      </c>
    </row>
    <row r="2627" spans="1:14" x14ac:dyDescent="0.45">
      <c r="A2627" t="s">
        <v>1525</v>
      </c>
      <c r="B2627">
        <v>25</v>
      </c>
      <c r="C2627" t="s">
        <v>28</v>
      </c>
      <c r="D2627" t="s">
        <v>34</v>
      </c>
      <c r="E2627" s="1">
        <v>722000</v>
      </c>
      <c r="F2627" t="s">
        <v>16</v>
      </c>
      <c r="H2627" s="1">
        <v>722000</v>
      </c>
      <c r="I2627" s="1">
        <v>722000</v>
      </c>
      <c r="J2627">
        <v>0.4</v>
      </c>
      <c r="K2627">
        <v>722000</v>
      </c>
      <c r="L2627" t="s">
        <v>116</v>
      </c>
      <c r="M2627">
        <v>2023</v>
      </c>
      <c r="N2627">
        <v>2</v>
      </c>
    </row>
    <row r="2628" spans="1:14" x14ac:dyDescent="0.45">
      <c r="A2628" t="s">
        <v>1269</v>
      </c>
      <c r="B2628">
        <v>27</v>
      </c>
      <c r="C2628" t="s">
        <v>31</v>
      </c>
      <c r="D2628" t="s">
        <v>34</v>
      </c>
      <c r="E2628" s="1">
        <v>722000</v>
      </c>
      <c r="F2628" t="s">
        <v>16</v>
      </c>
      <c r="H2628" s="1">
        <v>722000</v>
      </c>
      <c r="I2628" s="1">
        <v>722000</v>
      </c>
      <c r="J2628">
        <v>0.4</v>
      </c>
      <c r="K2628">
        <v>722000</v>
      </c>
      <c r="L2628" t="s">
        <v>116</v>
      </c>
      <c r="M2628">
        <v>2023</v>
      </c>
      <c r="N2628">
        <v>1</v>
      </c>
    </row>
    <row r="2629" spans="1:14" x14ac:dyDescent="0.45">
      <c r="A2629" t="s">
        <v>1267</v>
      </c>
      <c r="B2629">
        <v>24</v>
      </c>
      <c r="C2629" t="s">
        <v>23</v>
      </c>
      <c r="D2629" t="s">
        <v>34</v>
      </c>
      <c r="E2629" s="1">
        <v>729500</v>
      </c>
      <c r="F2629" t="s">
        <v>16</v>
      </c>
      <c r="H2629" s="1">
        <v>729500</v>
      </c>
      <c r="I2629" s="1">
        <v>713804</v>
      </c>
      <c r="J2629">
        <v>0.4</v>
      </c>
      <c r="K2629">
        <v>713804</v>
      </c>
      <c r="L2629" t="s">
        <v>116</v>
      </c>
      <c r="M2629">
        <v>2023</v>
      </c>
      <c r="N2629">
        <v>2</v>
      </c>
    </row>
    <row r="2630" spans="1:14" x14ac:dyDescent="0.45">
      <c r="A2630" t="s">
        <v>1526</v>
      </c>
      <c r="B2630">
        <v>26</v>
      </c>
      <c r="C2630" t="s">
        <v>43</v>
      </c>
      <c r="D2630" t="s">
        <v>34</v>
      </c>
      <c r="E2630" s="1">
        <v>720000</v>
      </c>
      <c r="F2630" t="s">
        <v>16</v>
      </c>
      <c r="H2630" s="1">
        <v>720000</v>
      </c>
      <c r="I2630" s="1">
        <v>646452</v>
      </c>
      <c r="J2630">
        <v>0.36</v>
      </c>
      <c r="K2630">
        <v>646452</v>
      </c>
      <c r="L2630" t="s">
        <v>116</v>
      </c>
      <c r="M2630">
        <v>2023</v>
      </c>
      <c r="N2630">
        <v>2</v>
      </c>
    </row>
    <row r="2631" spans="1:14" x14ac:dyDescent="0.45">
      <c r="A2631" t="s">
        <v>1527</v>
      </c>
      <c r="B2631">
        <v>31</v>
      </c>
      <c r="C2631" t="s">
        <v>28</v>
      </c>
      <c r="D2631" t="s">
        <v>34</v>
      </c>
      <c r="E2631" s="1">
        <v>720000</v>
      </c>
      <c r="F2631" t="s">
        <v>16</v>
      </c>
      <c r="H2631" s="1">
        <v>720000</v>
      </c>
      <c r="I2631" s="1">
        <v>569037</v>
      </c>
      <c r="J2631">
        <v>0.32</v>
      </c>
      <c r="K2631">
        <v>569037</v>
      </c>
      <c r="L2631" t="s">
        <v>116</v>
      </c>
      <c r="M2631">
        <v>2023</v>
      </c>
      <c r="N2631">
        <v>2</v>
      </c>
    </row>
    <row r="2632" spans="1:14" x14ac:dyDescent="0.45">
      <c r="A2632" t="s">
        <v>1528</v>
      </c>
      <c r="B2632">
        <v>28</v>
      </c>
      <c r="C2632" t="s">
        <v>205</v>
      </c>
      <c r="D2632" t="s">
        <v>34</v>
      </c>
      <c r="E2632" s="1">
        <v>720000</v>
      </c>
      <c r="F2632" t="s">
        <v>16</v>
      </c>
      <c r="H2632" s="1">
        <v>720000</v>
      </c>
      <c r="I2632" s="1">
        <v>441294</v>
      </c>
      <c r="J2632">
        <v>0.24</v>
      </c>
      <c r="K2632">
        <v>441294</v>
      </c>
      <c r="L2632" t="s">
        <v>116</v>
      </c>
      <c r="M2632">
        <v>2023</v>
      </c>
      <c r="N2632">
        <v>3</v>
      </c>
    </row>
    <row r="2633" spans="1:14" x14ac:dyDescent="0.45">
      <c r="A2633" t="s">
        <v>1529</v>
      </c>
      <c r="B2633">
        <v>25</v>
      </c>
      <c r="C2633" t="s">
        <v>23</v>
      </c>
      <c r="D2633" t="s">
        <v>34</v>
      </c>
      <c r="E2633" s="1">
        <v>720000</v>
      </c>
      <c r="F2633" t="s">
        <v>16</v>
      </c>
      <c r="H2633" s="1">
        <v>720000</v>
      </c>
      <c r="I2633" s="1">
        <v>398713</v>
      </c>
      <c r="J2633">
        <v>0.22</v>
      </c>
      <c r="K2633">
        <v>398713</v>
      </c>
      <c r="L2633" t="s">
        <v>116</v>
      </c>
      <c r="M2633">
        <v>2023</v>
      </c>
      <c r="N2633">
        <v>3</v>
      </c>
    </row>
    <row r="2634" spans="1:14" x14ac:dyDescent="0.45">
      <c r="A2634" t="s">
        <v>1530</v>
      </c>
      <c r="B2634">
        <v>26</v>
      </c>
      <c r="C2634" t="s">
        <v>23</v>
      </c>
      <c r="D2634" t="s">
        <v>34</v>
      </c>
      <c r="E2634" s="1">
        <v>720000</v>
      </c>
      <c r="F2634" t="s">
        <v>16</v>
      </c>
      <c r="H2634" s="1">
        <v>720000</v>
      </c>
      <c r="I2634" s="1">
        <v>348390</v>
      </c>
      <c r="J2634">
        <v>0.19</v>
      </c>
      <c r="K2634">
        <v>348390</v>
      </c>
      <c r="L2634" t="s">
        <v>116</v>
      </c>
      <c r="M2634">
        <v>2023</v>
      </c>
      <c r="N2634">
        <v>3</v>
      </c>
    </row>
    <row r="2635" spans="1:14" x14ac:dyDescent="0.45">
      <c r="A2635" t="s">
        <v>456</v>
      </c>
      <c r="B2635">
        <v>30</v>
      </c>
      <c r="C2635" t="s">
        <v>31</v>
      </c>
      <c r="D2635" t="s">
        <v>15</v>
      </c>
      <c r="E2635" s="1">
        <v>720000</v>
      </c>
      <c r="F2635" t="s">
        <v>16</v>
      </c>
      <c r="H2635" s="1">
        <v>720000</v>
      </c>
      <c r="I2635" s="1">
        <v>336777</v>
      </c>
      <c r="J2635">
        <v>0.19</v>
      </c>
      <c r="K2635">
        <v>336777</v>
      </c>
      <c r="L2635" t="s">
        <v>116</v>
      </c>
      <c r="M2635">
        <v>2023</v>
      </c>
    </row>
    <row r="2636" spans="1:14" x14ac:dyDescent="0.45">
      <c r="A2636" t="s">
        <v>1088</v>
      </c>
      <c r="B2636">
        <v>32</v>
      </c>
      <c r="C2636" t="s">
        <v>23</v>
      </c>
      <c r="D2636" t="s">
        <v>15</v>
      </c>
      <c r="E2636" s="1">
        <v>25000000</v>
      </c>
      <c r="F2636" t="s">
        <v>16</v>
      </c>
      <c r="H2636" s="1">
        <v>25000000</v>
      </c>
      <c r="I2636" s="1">
        <v>25000000</v>
      </c>
      <c r="J2636">
        <v>13.64</v>
      </c>
      <c r="K2636">
        <v>23666667</v>
      </c>
      <c r="L2636" t="s">
        <v>147</v>
      </c>
      <c r="M2636">
        <v>2023</v>
      </c>
    </row>
    <row r="2637" spans="1:14" x14ac:dyDescent="0.45">
      <c r="A2637" t="s">
        <v>1273</v>
      </c>
      <c r="B2637">
        <v>28</v>
      </c>
      <c r="C2637" t="s">
        <v>21</v>
      </c>
      <c r="D2637" t="s">
        <v>15</v>
      </c>
      <c r="E2637" s="1">
        <v>17000000</v>
      </c>
      <c r="F2637" s="1">
        <v>1000000</v>
      </c>
      <c r="H2637" s="1">
        <v>18000000</v>
      </c>
      <c r="I2637" s="1">
        <v>18000000</v>
      </c>
      <c r="J2637">
        <v>9.82</v>
      </c>
      <c r="K2637">
        <v>17000000</v>
      </c>
      <c r="L2637" t="s">
        <v>147</v>
      </c>
      <c r="M2637">
        <v>2023</v>
      </c>
      <c r="N2637">
        <v>3</v>
      </c>
    </row>
    <row r="2638" spans="1:14" x14ac:dyDescent="0.45">
      <c r="A2638" t="s">
        <v>153</v>
      </c>
      <c r="B2638">
        <v>33</v>
      </c>
      <c r="C2638" t="s">
        <v>23</v>
      </c>
      <c r="D2638" t="s">
        <v>15</v>
      </c>
      <c r="E2638" s="1">
        <v>14000000</v>
      </c>
      <c r="F2638" t="s">
        <v>16</v>
      </c>
      <c r="H2638" s="1">
        <v>14000000</v>
      </c>
      <c r="I2638" s="1">
        <v>14000000</v>
      </c>
      <c r="J2638">
        <v>7.64</v>
      </c>
      <c r="K2638">
        <v>13875000</v>
      </c>
      <c r="L2638" t="s">
        <v>147</v>
      </c>
      <c r="M2638">
        <v>2023</v>
      </c>
    </row>
    <row r="2639" spans="1:14" x14ac:dyDescent="0.45">
      <c r="A2639" t="s">
        <v>1097</v>
      </c>
      <c r="B2639">
        <v>31</v>
      </c>
      <c r="C2639" t="s">
        <v>23</v>
      </c>
      <c r="D2639" t="s">
        <v>15</v>
      </c>
      <c r="E2639" s="1">
        <v>14000000</v>
      </c>
      <c r="F2639" t="s">
        <v>16</v>
      </c>
      <c r="H2639" s="1">
        <v>14000000</v>
      </c>
      <c r="I2639" s="1">
        <v>14000000</v>
      </c>
      <c r="J2639">
        <v>7.64</v>
      </c>
      <c r="K2639">
        <v>17000000</v>
      </c>
      <c r="L2639" t="s">
        <v>147</v>
      </c>
      <c r="M2639">
        <v>2023</v>
      </c>
    </row>
    <row r="2640" spans="1:14" x14ac:dyDescent="0.45">
      <c r="A2640" t="s">
        <v>389</v>
      </c>
      <c r="B2640">
        <v>27</v>
      </c>
      <c r="C2640" t="s">
        <v>43</v>
      </c>
      <c r="E2640" s="1">
        <v>12000000</v>
      </c>
      <c r="F2640" t="s">
        <v>16</v>
      </c>
      <c r="H2640" s="1">
        <v>12000000</v>
      </c>
      <c r="I2640" s="1">
        <v>12000000</v>
      </c>
      <c r="J2640">
        <v>6.55</v>
      </c>
      <c r="K2640">
        <v>17500000</v>
      </c>
      <c r="L2640" t="s">
        <v>147</v>
      </c>
      <c r="M2640">
        <v>2023</v>
      </c>
    </row>
    <row r="2641" spans="1:14" x14ac:dyDescent="0.45">
      <c r="A2641" t="s">
        <v>167</v>
      </c>
      <c r="B2641">
        <v>28</v>
      </c>
      <c r="C2641" t="s">
        <v>58</v>
      </c>
      <c r="D2641" t="s">
        <v>1134</v>
      </c>
      <c r="E2641" s="1">
        <v>10850000</v>
      </c>
      <c r="F2641" t="s">
        <v>16</v>
      </c>
      <c r="H2641" s="1">
        <v>10850000</v>
      </c>
      <c r="I2641" s="1">
        <v>10850000</v>
      </c>
      <c r="J2641">
        <v>5.92</v>
      </c>
      <c r="K2641">
        <v>10850000</v>
      </c>
      <c r="L2641" t="s">
        <v>147</v>
      </c>
      <c r="M2641">
        <v>2023</v>
      </c>
    </row>
    <row r="2642" spans="1:14" x14ac:dyDescent="0.45">
      <c r="A2642" t="s">
        <v>709</v>
      </c>
      <c r="B2642">
        <v>34</v>
      </c>
      <c r="C2642" t="s">
        <v>23</v>
      </c>
      <c r="D2642" t="s">
        <v>15</v>
      </c>
      <c r="E2642" s="1">
        <v>8000000</v>
      </c>
      <c r="F2642" t="s">
        <v>16</v>
      </c>
      <c r="H2642" s="1">
        <v>8000000</v>
      </c>
      <c r="I2642" s="1">
        <v>8000000</v>
      </c>
      <c r="J2642">
        <v>4.37</v>
      </c>
      <c r="K2642">
        <v>9500000</v>
      </c>
      <c r="L2642" t="s">
        <v>147</v>
      </c>
      <c r="M2642">
        <v>2023</v>
      </c>
    </row>
    <row r="2643" spans="1:14" x14ac:dyDescent="0.45">
      <c r="A2643" t="s">
        <v>922</v>
      </c>
      <c r="B2643">
        <v>31</v>
      </c>
      <c r="C2643" t="s">
        <v>21</v>
      </c>
      <c r="D2643" t="s">
        <v>15</v>
      </c>
      <c r="E2643" s="1">
        <v>7000000</v>
      </c>
      <c r="F2643" t="s">
        <v>16</v>
      </c>
      <c r="H2643" s="1">
        <v>7000000</v>
      </c>
      <c r="I2643" s="1">
        <v>7000000</v>
      </c>
      <c r="J2643">
        <v>3.82</v>
      </c>
      <c r="K2643">
        <v>7000000</v>
      </c>
      <c r="L2643" t="s">
        <v>147</v>
      </c>
      <c r="M2643">
        <v>2023</v>
      </c>
    </row>
    <row r="2644" spans="1:14" x14ac:dyDescent="0.45">
      <c r="A2644" t="s">
        <v>883</v>
      </c>
      <c r="B2644">
        <v>35</v>
      </c>
      <c r="C2644" t="s">
        <v>31</v>
      </c>
      <c r="D2644" t="s">
        <v>15</v>
      </c>
      <c r="E2644" s="1">
        <v>6000000</v>
      </c>
      <c r="F2644" t="s">
        <v>16</v>
      </c>
      <c r="H2644" s="1">
        <v>6000000</v>
      </c>
      <c r="I2644" s="1">
        <v>6000000</v>
      </c>
      <c r="J2644">
        <v>3.27</v>
      </c>
      <c r="K2644">
        <v>6500000</v>
      </c>
      <c r="L2644" t="s">
        <v>147</v>
      </c>
      <c r="M2644">
        <v>2023</v>
      </c>
    </row>
    <row r="2645" spans="1:14" x14ac:dyDescent="0.45">
      <c r="A2645" t="s">
        <v>299</v>
      </c>
      <c r="B2645">
        <v>30</v>
      </c>
      <c r="C2645" t="s">
        <v>28</v>
      </c>
      <c r="D2645" t="s">
        <v>15</v>
      </c>
      <c r="E2645" s="1">
        <v>4000000</v>
      </c>
      <c r="F2645" t="s">
        <v>16</v>
      </c>
      <c r="H2645" s="1">
        <v>4000000</v>
      </c>
      <c r="I2645" s="1">
        <v>4000000</v>
      </c>
      <c r="J2645">
        <v>2.1800000000000002</v>
      </c>
      <c r="K2645">
        <v>4000000</v>
      </c>
      <c r="L2645" t="s">
        <v>147</v>
      </c>
      <c r="M2645">
        <v>2023</v>
      </c>
    </row>
    <row r="2646" spans="1:14" x14ac:dyDescent="0.45">
      <c r="A2646" t="s">
        <v>218</v>
      </c>
      <c r="B2646">
        <v>32</v>
      </c>
      <c r="C2646" t="s">
        <v>31</v>
      </c>
      <c r="D2646" t="s">
        <v>15</v>
      </c>
      <c r="E2646" s="1">
        <v>3250000</v>
      </c>
      <c r="F2646" t="s">
        <v>16</v>
      </c>
      <c r="H2646" s="1">
        <v>3250000</v>
      </c>
      <c r="I2646" s="1">
        <v>3250000</v>
      </c>
      <c r="J2646">
        <v>1.77</v>
      </c>
      <c r="K2646">
        <v>3250000</v>
      </c>
      <c r="L2646" t="s">
        <v>147</v>
      </c>
      <c r="M2646">
        <v>2023</v>
      </c>
    </row>
    <row r="2647" spans="1:14" x14ac:dyDescent="0.45">
      <c r="A2647" t="s">
        <v>170</v>
      </c>
      <c r="B2647">
        <v>26</v>
      </c>
      <c r="C2647" t="s">
        <v>26</v>
      </c>
      <c r="D2647" t="s">
        <v>76</v>
      </c>
      <c r="E2647" s="1">
        <v>2525000</v>
      </c>
      <c r="F2647" t="s">
        <v>16</v>
      </c>
      <c r="H2647" s="1">
        <v>2525000</v>
      </c>
      <c r="I2647" s="1">
        <v>2525000</v>
      </c>
      <c r="J2647">
        <v>1.38</v>
      </c>
      <c r="K2647">
        <v>2525000</v>
      </c>
      <c r="L2647" t="s">
        <v>147</v>
      </c>
      <c r="M2647">
        <v>2023</v>
      </c>
      <c r="N2647">
        <v>2</v>
      </c>
    </row>
    <row r="2648" spans="1:14" x14ac:dyDescent="0.45">
      <c r="A2648" t="s">
        <v>1282</v>
      </c>
      <c r="B2648">
        <v>32</v>
      </c>
      <c r="C2648" t="s">
        <v>60</v>
      </c>
      <c r="D2648" t="s">
        <v>34</v>
      </c>
      <c r="E2648" s="1">
        <v>850000</v>
      </c>
      <c r="F2648" t="s">
        <v>16</v>
      </c>
      <c r="H2648" s="1">
        <v>850000</v>
      </c>
      <c r="I2648" s="1">
        <v>850000</v>
      </c>
      <c r="J2648">
        <v>0.46</v>
      </c>
      <c r="K2648">
        <v>850000</v>
      </c>
      <c r="L2648" t="s">
        <v>147</v>
      </c>
      <c r="M2648">
        <v>2023</v>
      </c>
      <c r="N2648">
        <v>0</v>
      </c>
    </row>
    <row r="2649" spans="1:14" x14ac:dyDescent="0.45">
      <c r="A2649" t="s">
        <v>1274</v>
      </c>
      <c r="B2649">
        <v>31</v>
      </c>
      <c r="C2649" t="s">
        <v>14</v>
      </c>
      <c r="D2649" t="s">
        <v>34</v>
      </c>
      <c r="E2649" s="1">
        <v>763000</v>
      </c>
      <c r="F2649" t="s">
        <v>16</v>
      </c>
      <c r="H2649" s="1">
        <v>763000</v>
      </c>
      <c r="I2649" s="1">
        <v>763000</v>
      </c>
      <c r="J2649">
        <v>0.42</v>
      </c>
      <c r="K2649">
        <v>763000</v>
      </c>
      <c r="L2649" t="s">
        <v>147</v>
      </c>
      <c r="M2649">
        <v>2023</v>
      </c>
      <c r="N2649">
        <v>3</v>
      </c>
    </row>
    <row r="2650" spans="1:14" x14ac:dyDescent="0.45">
      <c r="A2650" t="s">
        <v>174</v>
      </c>
      <c r="B2650">
        <v>28</v>
      </c>
      <c r="C2650" t="s">
        <v>28</v>
      </c>
      <c r="D2650" t="s">
        <v>34</v>
      </c>
      <c r="E2650" s="1">
        <v>744750</v>
      </c>
      <c r="F2650" t="s">
        <v>16</v>
      </c>
      <c r="H2650" s="1">
        <v>744750</v>
      </c>
      <c r="I2650" s="1">
        <v>744750</v>
      </c>
      <c r="J2650">
        <v>0.41</v>
      </c>
      <c r="K2650">
        <v>744750</v>
      </c>
      <c r="L2650" t="s">
        <v>147</v>
      </c>
      <c r="M2650">
        <v>2023</v>
      </c>
      <c r="N2650">
        <v>1</v>
      </c>
    </row>
    <row r="2651" spans="1:14" x14ac:dyDescent="0.45">
      <c r="A2651" t="s">
        <v>947</v>
      </c>
      <c r="B2651">
        <v>27</v>
      </c>
      <c r="C2651" t="s">
        <v>23</v>
      </c>
      <c r="D2651" t="s">
        <v>34</v>
      </c>
      <c r="E2651" s="1">
        <v>740000</v>
      </c>
      <c r="F2651" t="s">
        <v>16</v>
      </c>
      <c r="H2651" s="1">
        <v>740000</v>
      </c>
      <c r="I2651" s="1">
        <v>740000</v>
      </c>
      <c r="J2651">
        <v>0.4</v>
      </c>
      <c r="K2651">
        <v>740000</v>
      </c>
      <c r="L2651" t="s">
        <v>147</v>
      </c>
      <c r="M2651">
        <v>2023</v>
      </c>
      <c r="N2651">
        <v>1</v>
      </c>
    </row>
    <row r="2652" spans="1:14" x14ac:dyDescent="0.45">
      <c r="A2652" t="s">
        <v>1218</v>
      </c>
      <c r="B2652">
        <v>31</v>
      </c>
      <c r="C2652" t="s">
        <v>28</v>
      </c>
      <c r="D2652" t="s">
        <v>34</v>
      </c>
      <c r="E2652" s="1">
        <v>737000</v>
      </c>
      <c r="F2652" t="s">
        <v>16</v>
      </c>
      <c r="H2652" s="1">
        <v>737000</v>
      </c>
      <c r="I2652" s="1">
        <v>737000</v>
      </c>
      <c r="J2652">
        <v>0.4</v>
      </c>
      <c r="K2652">
        <v>737000</v>
      </c>
      <c r="L2652" t="s">
        <v>147</v>
      </c>
      <c r="M2652">
        <v>2023</v>
      </c>
      <c r="N2652">
        <v>0</v>
      </c>
    </row>
    <row r="2653" spans="1:14" x14ac:dyDescent="0.45">
      <c r="A2653" t="s">
        <v>951</v>
      </c>
      <c r="B2653">
        <v>29</v>
      </c>
      <c r="C2653" t="s">
        <v>28</v>
      </c>
      <c r="D2653" t="s">
        <v>34</v>
      </c>
      <c r="E2653" s="1">
        <v>737000</v>
      </c>
      <c r="F2653" t="s">
        <v>16</v>
      </c>
      <c r="H2653" s="1">
        <v>737000</v>
      </c>
      <c r="I2653" s="1">
        <v>705236</v>
      </c>
      <c r="J2653">
        <v>0.38</v>
      </c>
      <c r="K2653">
        <v>705236</v>
      </c>
      <c r="L2653" t="s">
        <v>147</v>
      </c>
      <c r="M2653">
        <v>2023</v>
      </c>
      <c r="N2653">
        <v>2</v>
      </c>
    </row>
    <row r="2654" spans="1:14" x14ac:dyDescent="0.45">
      <c r="A2654" t="s">
        <v>1283</v>
      </c>
      <c r="B2654">
        <v>24</v>
      </c>
      <c r="C2654" t="s">
        <v>43</v>
      </c>
      <c r="D2654" t="s">
        <v>34</v>
      </c>
      <c r="E2654" s="1">
        <v>720000</v>
      </c>
      <c r="F2654" t="s">
        <v>16</v>
      </c>
      <c r="H2654" s="1">
        <v>720000</v>
      </c>
      <c r="I2654" s="1">
        <v>634844</v>
      </c>
      <c r="J2654">
        <v>0.35</v>
      </c>
      <c r="K2654">
        <v>634844</v>
      </c>
      <c r="L2654" t="s">
        <v>147</v>
      </c>
      <c r="M2654">
        <v>2023</v>
      </c>
      <c r="N2654">
        <v>2</v>
      </c>
    </row>
    <row r="2655" spans="1:14" x14ac:dyDescent="0.45">
      <c r="A2655" t="s">
        <v>1276</v>
      </c>
      <c r="B2655">
        <v>25</v>
      </c>
      <c r="C2655" t="s">
        <v>28</v>
      </c>
      <c r="D2655" t="s">
        <v>34</v>
      </c>
      <c r="E2655" s="1">
        <v>721500</v>
      </c>
      <c r="F2655" t="s">
        <v>16</v>
      </c>
      <c r="H2655" s="1">
        <v>721500</v>
      </c>
      <c r="I2655" s="1">
        <v>589608</v>
      </c>
      <c r="J2655">
        <v>0.32</v>
      </c>
      <c r="K2655">
        <v>589608</v>
      </c>
      <c r="L2655" t="s">
        <v>147</v>
      </c>
      <c r="M2655">
        <v>2023</v>
      </c>
      <c r="N2655">
        <v>3</v>
      </c>
    </row>
    <row r="2656" spans="1:14" x14ac:dyDescent="0.45">
      <c r="A2656" t="s">
        <v>578</v>
      </c>
      <c r="B2656">
        <v>32</v>
      </c>
      <c r="C2656" t="s">
        <v>43</v>
      </c>
      <c r="E2656" s="1">
        <v>720000</v>
      </c>
      <c r="F2656" t="s">
        <v>16</v>
      </c>
      <c r="H2656" s="1">
        <v>720000</v>
      </c>
      <c r="I2656" s="1">
        <v>522585</v>
      </c>
      <c r="J2656">
        <v>0.28999999999999998</v>
      </c>
      <c r="K2656">
        <v>522585</v>
      </c>
      <c r="L2656" t="s">
        <v>147</v>
      </c>
      <c r="M2656">
        <v>2023</v>
      </c>
      <c r="N2656">
        <v>0</v>
      </c>
    </row>
    <row r="2657" spans="1:14" x14ac:dyDescent="0.45">
      <c r="A2657" t="s">
        <v>1531</v>
      </c>
      <c r="B2657">
        <v>24</v>
      </c>
      <c r="C2657" t="s">
        <v>31</v>
      </c>
      <c r="D2657" t="s">
        <v>34</v>
      </c>
      <c r="E2657" s="1">
        <v>720000</v>
      </c>
      <c r="F2657" t="s">
        <v>16</v>
      </c>
      <c r="H2657" s="1">
        <v>720000</v>
      </c>
      <c r="I2657" s="1">
        <v>495488</v>
      </c>
      <c r="J2657">
        <v>0.27</v>
      </c>
      <c r="K2657">
        <v>495488</v>
      </c>
      <c r="L2657" t="s">
        <v>147</v>
      </c>
      <c r="M2657">
        <v>2023</v>
      </c>
      <c r="N2657">
        <v>1</v>
      </c>
    </row>
    <row r="2658" spans="1:14" x14ac:dyDescent="0.45">
      <c r="A2658" t="s">
        <v>1532</v>
      </c>
      <c r="B2658">
        <v>27</v>
      </c>
      <c r="C2658" t="s">
        <v>58</v>
      </c>
      <c r="D2658" t="s">
        <v>34</v>
      </c>
      <c r="E2658" s="1">
        <v>720500</v>
      </c>
      <c r="F2658" t="s">
        <v>16</v>
      </c>
      <c r="H2658" s="1">
        <v>720500</v>
      </c>
      <c r="I2658" s="1">
        <v>484250</v>
      </c>
      <c r="J2658">
        <v>0.26</v>
      </c>
      <c r="K2658">
        <v>484250</v>
      </c>
      <c r="L2658" t="s">
        <v>147</v>
      </c>
      <c r="M2658">
        <v>2023</v>
      </c>
      <c r="N2658">
        <v>3</v>
      </c>
    </row>
    <row r="2659" spans="1:14" x14ac:dyDescent="0.45">
      <c r="A2659" t="s">
        <v>1533</v>
      </c>
      <c r="B2659">
        <v>28</v>
      </c>
      <c r="C2659" t="s">
        <v>28</v>
      </c>
      <c r="D2659" t="s">
        <v>34</v>
      </c>
      <c r="E2659" s="1">
        <v>720000</v>
      </c>
      <c r="F2659" t="s">
        <v>16</v>
      </c>
      <c r="H2659" s="1">
        <v>720000</v>
      </c>
      <c r="I2659" s="1">
        <v>425810</v>
      </c>
      <c r="J2659">
        <v>0.23</v>
      </c>
      <c r="K2659">
        <v>425810</v>
      </c>
      <c r="L2659" t="s">
        <v>147</v>
      </c>
      <c r="M2659">
        <v>2023</v>
      </c>
      <c r="N2659">
        <v>1</v>
      </c>
    </row>
    <row r="2660" spans="1:14" x14ac:dyDescent="0.45">
      <c r="A2660" t="s">
        <v>1534</v>
      </c>
      <c r="B2660">
        <v>27</v>
      </c>
      <c r="C2660" t="s">
        <v>36</v>
      </c>
      <c r="D2660" t="s">
        <v>34</v>
      </c>
      <c r="E2660" s="1">
        <v>720000</v>
      </c>
      <c r="F2660" t="s">
        <v>16</v>
      </c>
      <c r="H2660" s="1">
        <v>720000</v>
      </c>
      <c r="I2660" s="1">
        <v>371616</v>
      </c>
      <c r="J2660">
        <v>0.2</v>
      </c>
      <c r="K2660">
        <v>371616</v>
      </c>
      <c r="L2660" t="s">
        <v>147</v>
      </c>
      <c r="M2660">
        <v>2023</v>
      </c>
      <c r="N2660">
        <v>3</v>
      </c>
    </row>
    <row r="2661" spans="1:14" x14ac:dyDescent="0.45">
      <c r="A2661" t="s">
        <v>1535</v>
      </c>
      <c r="B2661">
        <v>23</v>
      </c>
      <c r="C2661" t="s">
        <v>28</v>
      </c>
      <c r="D2661" t="s">
        <v>34</v>
      </c>
      <c r="E2661" s="1">
        <v>720000</v>
      </c>
      <c r="F2661" t="s">
        <v>16</v>
      </c>
      <c r="H2661" s="1">
        <v>720000</v>
      </c>
      <c r="I2661" s="1">
        <v>344519</v>
      </c>
      <c r="J2661">
        <v>0.19</v>
      </c>
      <c r="K2661">
        <v>344519</v>
      </c>
      <c r="L2661" t="s">
        <v>147</v>
      </c>
      <c r="M2661">
        <v>2023</v>
      </c>
      <c r="N2661">
        <v>3</v>
      </c>
    </row>
    <row r="2662" spans="1:14" x14ac:dyDescent="0.45">
      <c r="A2662" t="s">
        <v>819</v>
      </c>
      <c r="B2662">
        <v>36</v>
      </c>
      <c r="C2662" t="s">
        <v>23</v>
      </c>
      <c r="D2662" t="s">
        <v>15</v>
      </c>
      <c r="E2662" s="1">
        <v>18500000</v>
      </c>
      <c r="F2662" t="s">
        <v>16</v>
      </c>
      <c r="H2662" s="1">
        <v>18500000</v>
      </c>
      <c r="I2662" s="1">
        <v>18500000</v>
      </c>
      <c r="J2662">
        <v>10.01</v>
      </c>
      <c r="K2662">
        <v>19000000</v>
      </c>
      <c r="L2662" t="s">
        <v>177</v>
      </c>
      <c r="M2662">
        <v>2023</v>
      </c>
    </row>
    <row r="2663" spans="1:14" x14ac:dyDescent="0.45">
      <c r="A2663" t="s">
        <v>176</v>
      </c>
      <c r="B2663">
        <v>34</v>
      </c>
      <c r="C2663" t="s">
        <v>31</v>
      </c>
      <c r="D2663" t="s">
        <v>15</v>
      </c>
      <c r="E2663" s="1">
        <v>18250000</v>
      </c>
      <c r="F2663" t="s">
        <v>16</v>
      </c>
      <c r="H2663" s="1">
        <v>18250000</v>
      </c>
      <c r="I2663" s="1">
        <v>18250000</v>
      </c>
      <c r="J2663">
        <v>9.8800000000000008</v>
      </c>
      <c r="K2663">
        <v>18250000</v>
      </c>
      <c r="L2663" t="s">
        <v>177</v>
      </c>
      <c r="M2663">
        <v>2023</v>
      </c>
    </row>
    <row r="2664" spans="1:14" x14ac:dyDescent="0.45">
      <c r="A2664" t="s">
        <v>186</v>
      </c>
      <c r="B2664">
        <v>30</v>
      </c>
      <c r="C2664" t="s">
        <v>19</v>
      </c>
      <c r="D2664" t="s">
        <v>15</v>
      </c>
      <c r="E2664" s="1">
        <v>12500000</v>
      </c>
      <c r="F2664" t="s">
        <v>16</v>
      </c>
      <c r="H2664" s="1">
        <v>12500000</v>
      </c>
      <c r="I2664" s="1">
        <v>12500000</v>
      </c>
      <c r="J2664">
        <v>6.77</v>
      </c>
      <c r="K2664">
        <v>12500000</v>
      </c>
      <c r="L2664" t="s">
        <v>177</v>
      </c>
      <c r="M2664">
        <v>2023</v>
      </c>
    </row>
    <row r="2665" spans="1:14" x14ac:dyDescent="0.45">
      <c r="A2665" t="s">
        <v>192</v>
      </c>
      <c r="B2665">
        <v>28</v>
      </c>
      <c r="C2665" t="s">
        <v>23</v>
      </c>
      <c r="D2665" t="s">
        <v>1134</v>
      </c>
      <c r="E2665" s="1">
        <v>10400000</v>
      </c>
      <c r="F2665" t="s">
        <v>16</v>
      </c>
      <c r="H2665" s="1">
        <v>10400000</v>
      </c>
      <c r="I2665" s="1">
        <v>10400000</v>
      </c>
      <c r="J2665">
        <v>5.63</v>
      </c>
      <c r="K2665">
        <v>10400000</v>
      </c>
      <c r="L2665" t="s">
        <v>177</v>
      </c>
      <c r="M2665">
        <v>2023</v>
      </c>
    </row>
    <row r="2666" spans="1:14" x14ac:dyDescent="0.45">
      <c r="A2666" t="s">
        <v>187</v>
      </c>
      <c r="B2666">
        <v>26</v>
      </c>
      <c r="C2666" t="s">
        <v>115</v>
      </c>
      <c r="D2666" t="s">
        <v>15</v>
      </c>
      <c r="E2666" s="1">
        <v>9500000</v>
      </c>
      <c r="F2666" s="1">
        <v>833333</v>
      </c>
      <c r="H2666" s="1">
        <v>10333333</v>
      </c>
      <c r="I2666" s="1">
        <v>10333333</v>
      </c>
      <c r="J2666">
        <v>5.59</v>
      </c>
      <c r="K2666">
        <v>7166667</v>
      </c>
      <c r="L2666" t="s">
        <v>177</v>
      </c>
      <c r="M2666">
        <v>2023</v>
      </c>
      <c r="N2666">
        <v>2</v>
      </c>
    </row>
    <row r="2667" spans="1:14" x14ac:dyDescent="0.45">
      <c r="A2667" t="s">
        <v>189</v>
      </c>
      <c r="B2667">
        <v>25</v>
      </c>
      <c r="C2667" t="s">
        <v>43</v>
      </c>
      <c r="D2667" t="s">
        <v>15</v>
      </c>
      <c r="E2667" s="1">
        <v>9500000</v>
      </c>
      <c r="F2667" t="s">
        <v>16</v>
      </c>
      <c r="H2667" s="1">
        <v>9500000</v>
      </c>
      <c r="I2667" s="1">
        <v>9500000</v>
      </c>
      <c r="J2667">
        <v>5.14</v>
      </c>
      <c r="K2667">
        <v>8333333</v>
      </c>
      <c r="L2667" t="s">
        <v>177</v>
      </c>
      <c r="M2667">
        <v>2023</v>
      </c>
      <c r="N2667">
        <v>3</v>
      </c>
    </row>
    <row r="2668" spans="1:14" x14ac:dyDescent="0.45">
      <c r="A2668" t="s">
        <v>123</v>
      </c>
      <c r="B2668">
        <v>28</v>
      </c>
      <c r="C2668" t="s">
        <v>58</v>
      </c>
      <c r="D2668" t="s">
        <v>15</v>
      </c>
      <c r="E2668" s="1">
        <v>8000000</v>
      </c>
      <c r="F2668" s="1">
        <v>600000</v>
      </c>
      <c r="H2668" s="1">
        <v>8600000</v>
      </c>
      <c r="I2668" s="1">
        <v>8600000</v>
      </c>
      <c r="J2668">
        <v>4.6500000000000004</v>
      </c>
      <c r="K2668">
        <v>15000000</v>
      </c>
      <c r="L2668" t="s">
        <v>177</v>
      </c>
      <c r="M2668">
        <v>2023</v>
      </c>
    </row>
    <row r="2669" spans="1:14" x14ac:dyDescent="0.45">
      <c r="A2669" t="s">
        <v>737</v>
      </c>
      <c r="B2669">
        <v>32</v>
      </c>
      <c r="C2669" t="s">
        <v>60</v>
      </c>
      <c r="D2669" t="s">
        <v>15</v>
      </c>
      <c r="E2669" s="1">
        <v>8000000</v>
      </c>
      <c r="F2669" t="s">
        <v>16</v>
      </c>
      <c r="H2669" s="1">
        <v>8000000</v>
      </c>
      <c r="I2669" s="1">
        <v>8000000</v>
      </c>
      <c r="J2669">
        <v>4.33</v>
      </c>
      <c r="K2669">
        <v>8000000</v>
      </c>
      <c r="L2669" t="s">
        <v>177</v>
      </c>
      <c r="M2669">
        <v>2023</v>
      </c>
    </row>
    <row r="2670" spans="1:14" x14ac:dyDescent="0.45">
      <c r="A2670" t="s">
        <v>195</v>
      </c>
      <c r="B2670">
        <v>27</v>
      </c>
      <c r="C2670" t="s">
        <v>23</v>
      </c>
      <c r="D2670" t="s">
        <v>76</v>
      </c>
      <c r="E2670" s="1">
        <v>5700000</v>
      </c>
      <c r="F2670" t="s">
        <v>16</v>
      </c>
      <c r="H2670" s="1">
        <v>5700000</v>
      </c>
      <c r="I2670" s="1">
        <v>5700000</v>
      </c>
      <c r="J2670">
        <v>3.09</v>
      </c>
      <c r="K2670">
        <v>5700000</v>
      </c>
      <c r="L2670" t="s">
        <v>177</v>
      </c>
      <c r="M2670">
        <v>2023</v>
      </c>
      <c r="N2670">
        <v>2</v>
      </c>
    </row>
    <row r="2671" spans="1:14" x14ac:dyDescent="0.45">
      <c r="A2671" t="s">
        <v>190</v>
      </c>
      <c r="B2671">
        <v>29</v>
      </c>
      <c r="C2671" t="s">
        <v>28</v>
      </c>
      <c r="D2671" t="s">
        <v>15</v>
      </c>
      <c r="E2671" s="1">
        <v>3750000</v>
      </c>
      <c r="F2671" t="s">
        <v>16</v>
      </c>
      <c r="H2671" s="1">
        <v>3750000</v>
      </c>
      <c r="I2671" s="1">
        <v>3750000</v>
      </c>
      <c r="J2671">
        <v>2.0299999999999998</v>
      </c>
      <c r="K2671">
        <v>3200000</v>
      </c>
      <c r="L2671" t="s">
        <v>177</v>
      </c>
      <c r="M2671">
        <v>2023</v>
      </c>
      <c r="N2671">
        <v>1</v>
      </c>
    </row>
    <row r="2672" spans="1:14" x14ac:dyDescent="0.45">
      <c r="A2672" t="s">
        <v>198</v>
      </c>
      <c r="B2672">
        <v>29</v>
      </c>
      <c r="C2672" t="s">
        <v>28</v>
      </c>
      <c r="D2672" t="s">
        <v>1134</v>
      </c>
      <c r="E2672" s="1">
        <v>3625000</v>
      </c>
      <c r="F2672" t="s">
        <v>16</v>
      </c>
      <c r="H2672" s="1">
        <v>3625000</v>
      </c>
      <c r="I2672" s="1">
        <v>3625000</v>
      </c>
      <c r="J2672">
        <v>1.96</v>
      </c>
      <c r="K2672">
        <v>3625000</v>
      </c>
      <c r="L2672" t="s">
        <v>177</v>
      </c>
      <c r="M2672">
        <v>2023</v>
      </c>
    </row>
    <row r="2673" spans="1:14" x14ac:dyDescent="0.45">
      <c r="A2673" t="s">
        <v>1291</v>
      </c>
      <c r="B2673">
        <v>34</v>
      </c>
      <c r="C2673" t="s">
        <v>19</v>
      </c>
      <c r="D2673" t="s">
        <v>15</v>
      </c>
      <c r="E2673" s="1">
        <v>3000000</v>
      </c>
      <c r="F2673" t="s">
        <v>16</v>
      </c>
      <c r="H2673" s="1">
        <v>3000000</v>
      </c>
      <c r="I2673" s="1">
        <v>3000000</v>
      </c>
      <c r="J2673">
        <v>1.62</v>
      </c>
      <c r="K2673">
        <v>3000000</v>
      </c>
      <c r="L2673" t="s">
        <v>177</v>
      </c>
      <c r="M2673">
        <v>2023</v>
      </c>
    </row>
    <row r="2674" spans="1:14" x14ac:dyDescent="0.45">
      <c r="A2674" t="s">
        <v>963</v>
      </c>
      <c r="B2674">
        <v>27</v>
      </c>
      <c r="C2674" t="s">
        <v>23</v>
      </c>
      <c r="D2674" t="s">
        <v>76</v>
      </c>
      <c r="E2674" s="1">
        <v>2050000</v>
      </c>
      <c r="F2674" t="s">
        <v>16</v>
      </c>
      <c r="H2674" s="1">
        <v>2050000</v>
      </c>
      <c r="I2674" s="1">
        <v>2050000</v>
      </c>
      <c r="J2674">
        <v>1.1100000000000001</v>
      </c>
      <c r="K2674">
        <v>2050000</v>
      </c>
      <c r="L2674" t="s">
        <v>177</v>
      </c>
      <c r="M2674">
        <v>2023</v>
      </c>
      <c r="N2674">
        <v>3</v>
      </c>
    </row>
    <row r="2675" spans="1:14" x14ac:dyDescent="0.45">
      <c r="A2675" t="s">
        <v>964</v>
      </c>
      <c r="B2675">
        <v>25</v>
      </c>
      <c r="C2675" t="s">
        <v>36</v>
      </c>
      <c r="D2675" t="s">
        <v>34</v>
      </c>
      <c r="E2675" s="1">
        <v>760000</v>
      </c>
      <c r="F2675" t="s">
        <v>16</v>
      </c>
      <c r="H2675" s="1">
        <v>760000</v>
      </c>
      <c r="I2675" s="1">
        <v>760000</v>
      </c>
      <c r="J2675">
        <v>0.41</v>
      </c>
      <c r="K2675">
        <v>760000</v>
      </c>
      <c r="L2675" t="s">
        <v>177</v>
      </c>
      <c r="M2675">
        <v>2023</v>
      </c>
      <c r="N2675">
        <v>3</v>
      </c>
    </row>
    <row r="2676" spans="1:14" x14ac:dyDescent="0.45">
      <c r="A2676" t="s">
        <v>967</v>
      </c>
      <c r="B2676">
        <v>27</v>
      </c>
      <c r="C2676" t="s">
        <v>318</v>
      </c>
      <c r="D2676" t="s">
        <v>34</v>
      </c>
      <c r="E2676" s="1">
        <v>735000</v>
      </c>
      <c r="F2676" t="s">
        <v>16</v>
      </c>
      <c r="H2676" s="1">
        <v>735000</v>
      </c>
      <c r="I2676" s="1">
        <v>735000</v>
      </c>
      <c r="J2676">
        <v>0.4</v>
      </c>
      <c r="K2676">
        <v>735000</v>
      </c>
      <c r="L2676" t="s">
        <v>177</v>
      </c>
      <c r="M2676">
        <v>2023</v>
      </c>
      <c r="N2676">
        <v>1</v>
      </c>
    </row>
    <row r="2677" spans="1:14" x14ac:dyDescent="0.45">
      <c r="A2677" t="s">
        <v>1536</v>
      </c>
      <c r="B2677">
        <v>29</v>
      </c>
      <c r="C2677" t="s">
        <v>31</v>
      </c>
      <c r="D2677" t="s">
        <v>34</v>
      </c>
      <c r="E2677" s="1">
        <v>732000</v>
      </c>
      <c r="F2677" t="s">
        <v>16</v>
      </c>
      <c r="H2677" s="1">
        <v>732000</v>
      </c>
      <c r="I2677" s="1">
        <v>732000</v>
      </c>
      <c r="J2677">
        <v>0.4</v>
      </c>
      <c r="K2677">
        <v>732000</v>
      </c>
      <c r="L2677" t="s">
        <v>177</v>
      </c>
      <c r="M2677">
        <v>2023</v>
      </c>
      <c r="N2677">
        <v>0</v>
      </c>
    </row>
    <row r="2678" spans="1:14" x14ac:dyDescent="0.45">
      <c r="A2678" t="s">
        <v>1537</v>
      </c>
      <c r="B2678">
        <v>23</v>
      </c>
      <c r="C2678" t="s">
        <v>28</v>
      </c>
      <c r="D2678" t="s">
        <v>34</v>
      </c>
      <c r="E2678" s="1">
        <v>720000</v>
      </c>
      <c r="F2678" t="s">
        <v>16</v>
      </c>
      <c r="H2678" s="1">
        <v>720000</v>
      </c>
      <c r="I2678" s="1">
        <v>720000</v>
      </c>
      <c r="J2678">
        <v>0.39</v>
      </c>
      <c r="K2678">
        <v>720000</v>
      </c>
      <c r="L2678" t="s">
        <v>177</v>
      </c>
      <c r="M2678">
        <v>2023</v>
      </c>
      <c r="N2678">
        <v>1</v>
      </c>
    </row>
    <row r="2679" spans="1:14" x14ac:dyDescent="0.45">
      <c r="A2679" t="s">
        <v>423</v>
      </c>
      <c r="B2679">
        <v>29</v>
      </c>
      <c r="C2679" t="s">
        <v>28</v>
      </c>
      <c r="E2679" s="1">
        <v>750000</v>
      </c>
      <c r="F2679" t="s">
        <v>16</v>
      </c>
      <c r="H2679" s="1">
        <v>750000</v>
      </c>
      <c r="I2679" s="1">
        <v>701613</v>
      </c>
      <c r="J2679">
        <v>0.38</v>
      </c>
      <c r="K2679">
        <v>701613</v>
      </c>
      <c r="L2679" t="s">
        <v>177</v>
      </c>
      <c r="M2679">
        <v>2023</v>
      </c>
    </row>
    <row r="2680" spans="1:14" x14ac:dyDescent="0.45">
      <c r="A2680" t="s">
        <v>1538</v>
      </c>
      <c r="B2680">
        <v>27</v>
      </c>
      <c r="C2680" t="s">
        <v>14</v>
      </c>
      <c r="D2680" t="s">
        <v>34</v>
      </c>
      <c r="E2680" s="1">
        <v>720000</v>
      </c>
      <c r="F2680" t="s">
        <v>16</v>
      </c>
      <c r="H2680" s="1">
        <v>720000</v>
      </c>
      <c r="I2680" s="1">
        <v>692903</v>
      </c>
      <c r="J2680">
        <v>0.38</v>
      </c>
      <c r="K2680">
        <v>720000</v>
      </c>
      <c r="L2680" t="s">
        <v>177</v>
      </c>
      <c r="M2680">
        <v>2023</v>
      </c>
      <c r="N2680">
        <v>1</v>
      </c>
    </row>
    <row r="2681" spans="1:14" x14ac:dyDescent="0.45">
      <c r="A2681" t="s">
        <v>1539</v>
      </c>
      <c r="B2681">
        <v>31</v>
      </c>
      <c r="C2681" t="s">
        <v>28</v>
      </c>
      <c r="D2681" t="s">
        <v>34</v>
      </c>
      <c r="E2681" s="1">
        <v>720000</v>
      </c>
      <c r="F2681" t="s">
        <v>16</v>
      </c>
      <c r="H2681" s="1">
        <v>720000</v>
      </c>
      <c r="I2681" s="1">
        <v>487746</v>
      </c>
      <c r="J2681">
        <v>0.26</v>
      </c>
      <c r="K2681">
        <v>487746</v>
      </c>
      <c r="L2681" t="s">
        <v>177</v>
      </c>
      <c r="M2681">
        <v>2023</v>
      </c>
      <c r="N2681">
        <v>2</v>
      </c>
    </row>
    <row r="2682" spans="1:14" x14ac:dyDescent="0.45">
      <c r="A2682" t="s">
        <v>1540</v>
      </c>
      <c r="B2682">
        <v>29</v>
      </c>
      <c r="C2682" t="s">
        <v>23</v>
      </c>
      <c r="D2682" t="s">
        <v>34</v>
      </c>
      <c r="E2682" s="1">
        <v>720000</v>
      </c>
      <c r="F2682" t="s">
        <v>16</v>
      </c>
      <c r="H2682" s="1">
        <v>720000</v>
      </c>
      <c r="I2682" s="1">
        <v>480004</v>
      </c>
      <c r="J2682">
        <v>0.26</v>
      </c>
      <c r="K2682">
        <v>480004</v>
      </c>
      <c r="L2682" t="s">
        <v>177</v>
      </c>
      <c r="M2682">
        <v>2023</v>
      </c>
      <c r="N2682">
        <v>3</v>
      </c>
    </row>
    <row r="2683" spans="1:14" x14ac:dyDescent="0.45">
      <c r="A2683" t="s">
        <v>1541</v>
      </c>
      <c r="B2683">
        <v>24</v>
      </c>
      <c r="C2683" t="s">
        <v>21</v>
      </c>
      <c r="D2683" t="s">
        <v>34</v>
      </c>
      <c r="E2683" s="1">
        <v>720000</v>
      </c>
      <c r="F2683" t="s">
        <v>16</v>
      </c>
      <c r="H2683" s="1">
        <v>720000</v>
      </c>
      <c r="I2683" s="1">
        <v>476133</v>
      </c>
      <c r="J2683">
        <v>0.26</v>
      </c>
      <c r="K2683">
        <v>476133</v>
      </c>
      <c r="L2683" t="s">
        <v>177</v>
      </c>
      <c r="M2683">
        <v>2023</v>
      </c>
      <c r="N2683">
        <v>3</v>
      </c>
    </row>
    <row r="2684" spans="1:14" x14ac:dyDescent="0.45">
      <c r="A2684" t="s">
        <v>1542</v>
      </c>
      <c r="B2684">
        <v>29</v>
      </c>
      <c r="C2684" t="s">
        <v>14</v>
      </c>
      <c r="D2684" t="s">
        <v>34</v>
      </c>
      <c r="E2684" s="1">
        <v>720000</v>
      </c>
      <c r="F2684" t="s">
        <v>16</v>
      </c>
      <c r="H2684" s="1">
        <v>720000</v>
      </c>
      <c r="I2684" s="1">
        <v>418068</v>
      </c>
      <c r="J2684">
        <v>0.23</v>
      </c>
      <c r="K2684">
        <v>418068</v>
      </c>
      <c r="L2684" t="s">
        <v>177</v>
      </c>
      <c r="M2684">
        <v>2023</v>
      </c>
      <c r="N2684">
        <v>3</v>
      </c>
    </row>
    <row r="2685" spans="1:14" x14ac:dyDescent="0.45">
      <c r="A2685" t="s">
        <v>1543</v>
      </c>
      <c r="B2685">
        <v>27</v>
      </c>
      <c r="C2685" t="s">
        <v>28</v>
      </c>
      <c r="D2685" t="s">
        <v>34</v>
      </c>
      <c r="E2685" s="1">
        <v>720000</v>
      </c>
      <c r="F2685" t="s">
        <v>16</v>
      </c>
      <c r="H2685" s="1">
        <v>720000</v>
      </c>
      <c r="I2685" s="1">
        <v>402584</v>
      </c>
      <c r="J2685">
        <v>0.22</v>
      </c>
      <c r="K2685">
        <v>402584</v>
      </c>
      <c r="L2685" t="s">
        <v>177</v>
      </c>
      <c r="M2685">
        <v>2023</v>
      </c>
      <c r="N2685">
        <v>0</v>
      </c>
    </row>
    <row r="2686" spans="1:14" x14ac:dyDescent="0.45">
      <c r="A2686" t="s">
        <v>1292</v>
      </c>
      <c r="B2686">
        <v>26</v>
      </c>
      <c r="C2686" t="s">
        <v>31</v>
      </c>
      <c r="D2686" t="s">
        <v>34</v>
      </c>
      <c r="E2686" s="1">
        <v>720000</v>
      </c>
      <c r="F2686" t="s">
        <v>16</v>
      </c>
      <c r="H2686" s="1">
        <v>720000</v>
      </c>
      <c r="I2686" s="1">
        <v>387100</v>
      </c>
      <c r="J2686">
        <v>0.21</v>
      </c>
      <c r="K2686">
        <v>387100</v>
      </c>
      <c r="L2686" t="s">
        <v>177</v>
      </c>
      <c r="M2686">
        <v>2023</v>
      </c>
      <c r="N2686">
        <v>2</v>
      </c>
    </row>
    <row r="2687" spans="1:14" x14ac:dyDescent="0.45">
      <c r="A2687" t="s">
        <v>978</v>
      </c>
      <c r="B2687">
        <v>35</v>
      </c>
      <c r="C2687" t="s">
        <v>28</v>
      </c>
      <c r="D2687" t="s">
        <v>15</v>
      </c>
      <c r="E2687" s="1">
        <v>720000</v>
      </c>
      <c r="F2687" t="s">
        <v>16</v>
      </c>
      <c r="H2687" s="1">
        <v>720000</v>
      </c>
      <c r="I2687" s="1">
        <v>352261</v>
      </c>
      <c r="J2687">
        <v>0.19</v>
      </c>
      <c r="K2687">
        <v>352261</v>
      </c>
      <c r="L2687" t="s">
        <v>177</v>
      </c>
      <c r="M2687">
        <v>2023</v>
      </c>
    </row>
    <row r="2688" spans="1:14" x14ac:dyDescent="0.45">
      <c r="A2688" t="s">
        <v>207</v>
      </c>
      <c r="B2688">
        <v>39</v>
      </c>
      <c r="C2688" t="s">
        <v>36</v>
      </c>
      <c r="D2688" t="s">
        <v>15</v>
      </c>
      <c r="E2688" s="1">
        <v>25000000</v>
      </c>
      <c r="F2688" t="s">
        <v>16</v>
      </c>
      <c r="H2688" s="1">
        <v>25000000</v>
      </c>
      <c r="I2688" s="1">
        <v>25000000</v>
      </c>
      <c r="J2688">
        <v>27.03</v>
      </c>
      <c r="K2688">
        <v>22500000</v>
      </c>
      <c r="L2688" t="s">
        <v>206</v>
      </c>
      <c r="M2688">
        <v>2023</v>
      </c>
    </row>
    <row r="2689" spans="1:14" x14ac:dyDescent="0.45">
      <c r="A2689" t="s">
        <v>220</v>
      </c>
      <c r="B2689">
        <v>34</v>
      </c>
      <c r="C2689" t="s">
        <v>31</v>
      </c>
      <c r="D2689" t="s">
        <v>15</v>
      </c>
      <c r="E2689" s="1">
        <v>2500000</v>
      </c>
      <c r="F2689" t="s">
        <v>16</v>
      </c>
      <c r="H2689" s="1">
        <v>2500000</v>
      </c>
      <c r="I2689" s="1">
        <v>2500000</v>
      </c>
      <c r="J2689">
        <v>2.7</v>
      </c>
      <c r="K2689">
        <v>3250000</v>
      </c>
      <c r="L2689" t="s">
        <v>206</v>
      </c>
      <c r="M2689">
        <v>2023</v>
      </c>
    </row>
    <row r="2690" spans="1:14" x14ac:dyDescent="0.45">
      <c r="A2690" t="s">
        <v>33</v>
      </c>
      <c r="B2690">
        <v>29</v>
      </c>
      <c r="C2690" t="s">
        <v>23</v>
      </c>
      <c r="D2690" t="s">
        <v>1134</v>
      </c>
      <c r="E2690" s="1">
        <v>2000000</v>
      </c>
      <c r="F2690" t="s">
        <v>16</v>
      </c>
      <c r="H2690" s="1">
        <v>2000000</v>
      </c>
      <c r="I2690" s="1">
        <v>2000000</v>
      </c>
      <c r="J2690">
        <v>2.16</v>
      </c>
      <c r="K2690">
        <v>2000000</v>
      </c>
      <c r="L2690" t="s">
        <v>206</v>
      </c>
      <c r="M2690">
        <v>2023</v>
      </c>
    </row>
    <row r="2691" spans="1:14" x14ac:dyDescent="0.45">
      <c r="A2691" t="s">
        <v>230</v>
      </c>
      <c r="B2691">
        <v>28</v>
      </c>
      <c r="C2691" t="s">
        <v>43</v>
      </c>
      <c r="D2691" t="s">
        <v>270</v>
      </c>
      <c r="E2691" s="1">
        <v>1950000</v>
      </c>
      <c r="F2691" t="s">
        <v>16</v>
      </c>
      <c r="H2691" s="1">
        <v>1950000</v>
      </c>
      <c r="I2691" s="1">
        <v>1950000</v>
      </c>
      <c r="J2691">
        <v>2.11</v>
      </c>
      <c r="K2691">
        <v>1950000</v>
      </c>
      <c r="L2691" t="s">
        <v>206</v>
      </c>
      <c r="M2691">
        <v>2023</v>
      </c>
      <c r="N2691">
        <v>3</v>
      </c>
    </row>
    <row r="2692" spans="1:14" x14ac:dyDescent="0.45">
      <c r="A2692" t="s">
        <v>300</v>
      </c>
      <c r="B2692">
        <v>32</v>
      </c>
      <c r="C2692" t="s">
        <v>28</v>
      </c>
      <c r="D2692" t="s">
        <v>1134</v>
      </c>
      <c r="E2692" s="1">
        <v>1750000</v>
      </c>
      <c r="F2692" t="s">
        <v>16</v>
      </c>
      <c r="H2692" s="1">
        <v>1750000</v>
      </c>
      <c r="I2692" s="1">
        <v>1750000</v>
      </c>
      <c r="J2692">
        <v>1.89</v>
      </c>
      <c r="K2692">
        <v>1750000</v>
      </c>
      <c r="L2692" t="s">
        <v>206</v>
      </c>
      <c r="M2692">
        <v>2023</v>
      </c>
      <c r="N2692">
        <v>0</v>
      </c>
    </row>
    <row r="2693" spans="1:14" x14ac:dyDescent="0.45">
      <c r="A2693" t="s">
        <v>228</v>
      </c>
      <c r="B2693">
        <v>29</v>
      </c>
      <c r="C2693" t="s">
        <v>28</v>
      </c>
      <c r="D2693" t="s">
        <v>362</v>
      </c>
      <c r="E2693" s="1">
        <v>1267500</v>
      </c>
      <c r="F2693" t="s">
        <v>16</v>
      </c>
      <c r="H2693" s="1">
        <v>1267500</v>
      </c>
      <c r="I2693" s="1">
        <v>1267500</v>
      </c>
      <c r="J2693">
        <v>1.37</v>
      </c>
      <c r="K2693">
        <v>1267500</v>
      </c>
      <c r="L2693" t="s">
        <v>206</v>
      </c>
      <c r="M2693">
        <v>2023</v>
      </c>
      <c r="N2693">
        <v>0</v>
      </c>
    </row>
    <row r="2694" spans="1:14" x14ac:dyDescent="0.45">
      <c r="A2694" t="s">
        <v>1310</v>
      </c>
      <c r="B2694">
        <v>32</v>
      </c>
      <c r="C2694" t="s">
        <v>31</v>
      </c>
      <c r="D2694" t="s">
        <v>1134</v>
      </c>
      <c r="E2694" s="1">
        <v>1175000</v>
      </c>
      <c r="F2694" t="s">
        <v>16</v>
      </c>
      <c r="H2694" s="1">
        <v>1175000</v>
      </c>
      <c r="I2694" s="1">
        <v>1175000</v>
      </c>
      <c r="J2694">
        <v>1.27</v>
      </c>
      <c r="K2694">
        <v>1175000</v>
      </c>
      <c r="L2694" t="s">
        <v>206</v>
      </c>
      <c r="M2694">
        <v>2023</v>
      </c>
    </row>
    <row r="2695" spans="1:14" x14ac:dyDescent="0.45">
      <c r="A2695" t="s">
        <v>41</v>
      </c>
      <c r="B2695">
        <v>29</v>
      </c>
      <c r="C2695" t="s">
        <v>28</v>
      </c>
      <c r="D2695" t="s">
        <v>34</v>
      </c>
      <c r="E2695" s="1">
        <v>1150000</v>
      </c>
      <c r="F2695" t="s">
        <v>16</v>
      </c>
      <c r="H2695" s="1">
        <v>1150000</v>
      </c>
      <c r="I2695" s="1">
        <v>1150000</v>
      </c>
      <c r="J2695">
        <v>1.24</v>
      </c>
      <c r="K2695">
        <v>1150000</v>
      </c>
      <c r="L2695" t="s">
        <v>206</v>
      </c>
      <c r="M2695">
        <v>2023</v>
      </c>
      <c r="N2695">
        <v>1</v>
      </c>
    </row>
    <row r="2696" spans="1:14" x14ac:dyDescent="0.45">
      <c r="A2696" t="s">
        <v>1297</v>
      </c>
      <c r="B2696">
        <v>32</v>
      </c>
      <c r="C2696" t="s">
        <v>28</v>
      </c>
      <c r="E2696" s="1">
        <v>1000000</v>
      </c>
      <c r="F2696" t="s">
        <v>16</v>
      </c>
      <c r="H2696" s="1">
        <v>1000000</v>
      </c>
      <c r="I2696" s="1">
        <v>1000000</v>
      </c>
      <c r="J2696">
        <v>1.08</v>
      </c>
      <c r="K2696">
        <v>1000000</v>
      </c>
      <c r="L2696" t="s">
        <v>206</v>
      </c>
      <c r="M2696">
        <v>2023</v>
      </c>
      <c r="N2696">
        <v>0</v>
      </c>
    </row>
    <row r="2697" spans="1:14" x14ac:dyDescent="0.45">
      <c r="A2697" t="s">
        <v>968</v>
      </c>
      <c r="B2697">
        <v>26</v>
      </c>
      <c r="C2697" t="s">
        <v>26</v>
      </c>
      <c r="D2697" t="s">
        <v>34</v>
      </c>
      <c r="E2697" s="1">
        <v>760000</v>
      </c>
      <c r="F2697" t="s">
        <v>16</v>
      </c>
      <c r="H2697" s="1">
        <v>760000</v>
      </c>
      <c r="I2697" s="1">
        <v>760000</v>
      </c>
      <c r="J2697">
        <v>0.82</v>
      </c>
      <c r="K2697">
        <v>760000</v>
      </c>
      <c r="L2697" t="s">
        <v>206</v>
      </c>
      <c r="M2697">
        <v>2023</v>
      </c>
      <c r="N2697">
        <v>3</v>
      </c>
    </row>
    <row r="2698" spans="1:14" x14ac:dyDescent="0.45">
      <c r="A2698" t="s">
        <v>1173</v>
      </c>
      <c r="B2698">
        <v>28</v>
      </c>
      <c r="C2698" t="s">
        <v>21</v>
      </c>
      <c r="D2698" t="s">
        <v>34</v>
      </c>
      <c r="E2698" s="1">
        <v>740000</v>
      </c>
      <c r="F2698" t="s">
        <v>16</v>
      </c>
      <c r="H2698" s="1">
        <v>740000</v>
      </c>
      <c r="I2698" s="1">
        <v>740000</v>
      </c>
      <c r="J2698">
        <v>0.8</v>
      </c>
      <c r="K2698">
        <v>740000</v>
      </c>
      <c r="L2698" t="s">
        <v>206</v>
      </c>
      <c r="M2698">
        <v>2023</v>
      </c>
      <c r="N2698">
        <v>2</v>
      </c>
    </row>
    <row r="2699" spans="1:14" x14ac:dyDescent="0.45">
      <c r="A2699" t="s">
        <v>969</v>
      </c>
      <c r="B2699">
        <v>26</v>
      </c>
      <c r="C2699" t="s">
        <v>31</v>
      </c>
      <c r="D2699" t="s">
        <v>34</v>
      </c>
      <c r="E2699" s="1">
        <v>740000</v>
      </c>
      <c r="F2699" t="s">
        <v>16</v>
      </c>
      <c r="H2699" s="1">
        <v>740000</v>
      </c>
      <c r="I2699" s="1">
        <v>740000</v>
      </c>
      <c r="J2699">
        <v>0.8</v>
      </c>
      <c r="K2699">
        <v>740000</v>
      </c>
      <c r="L2699" t="s">
        <v>206</v>
      </c>
      <c r="M2699">
        <v>2023</v>
      </c>
      <c r="N2699">
        <v>2</v>
      </c>
    </row>
    <row r="2700" spans="1:14" x14ac:dyDescent="0.45">
      <c r="A2700" t="s">
        <v>1295</v>
      </c>
      <c r="B2700">
        <v>26</v>
      </c>
      <c r="C2700" t="s">
        <v>60</v>
      </c>
      <c r="D2700" t="s">
        <v>34</v>
      </c>
      <c r="E2700" s="1">
        <v>730000</v>
      </c>
      <c r="F2700" t="s">
        <v>16</v>
      </c>
      <c r="H2700" s="1">
        <v>730000</v>
      </c>
      <c r="I2700" s="1">
        <v>730000</v>
      </c>
      <c r="J2700">
        <v>0.79</v>
      </c>
      <c r="K2700">
        <v>730000</v>
      </c>
      <c r="L2700" t="s">
        <v>206</v>
      </c>
      <c r="M2700">
        <v>2023</v>
      </c>
      <c r="N2700">
        <v>3</v>
      </c>
    </row>
    <row r="2701" spans="1:14" x14ac:dyDescent="0.45">
      <c r="A2701" t="s">
        <v>1304</v>
      </c>
      <c r="B2701">
        <v>29</v>
      </c>
      <c r="C2701" t="s">
        <v>28</v>
      </c>
      <c r="D2701" t="s">
        <v>34</v>
      </c>
      <c r="E2701" s="1">
        <v>730000</v>
      </c>
      <c r="F2701" t="s">
        <v>16</v>
      </c>
      <c r="H2701" s="1">
        <v>730000</v>
      </c>
      <c r="I2701" s="1">
        <v>730000</v>
      </c>
      <c r="J2701">
        <v>0.79</v>
      </c>
      <c r="K2701">
        <v>730000</v>
      </c>
      <c r="L2701" t="s">
        <v>206</v>
      </c>
      <c r="M2701">
        <v>2023</v>
      </c>
      <c r="N2701">
        <v>0</v>
      </c>
    </row>
    <row r="2702" spans="1:14" x14ac:dyDescent="0.45">
      <c r="A2702" t="s">
        <v>1302</v>
      </c>
      <c r="B2702">
        <v>25</v>
      </c>
      <c r="C2702" t="s">
        <v>23</v>
      </c>
      <c r="D2702" t="s">
        <v>34</v>
      </c>
      <c r="E2702" s="1">
        <v>722500</v>
      </c>
      <c r="F2702" t="s">
        <v>16</v>
      </c>
      <c r="H2702" s="1">
        <v>722500</v>
      </c>
      <c r="I2702" s="1">
        <v>722500</v>
      </c>
      <c r="J2702">
        <v>0.78</v>
      </c>
      <c r="K2702">
        <v>722500</v>
      </c>
      <c r="L2702" t="s">
        <v>206</v>
      </c>
      <c r="M2702">
        <v>2023</v>
      </c>
      <c r="N2702">
        <v>3</v>
      </c>
    </row>
    <row r="2703" spans="1:14" x14ac:dyDescent="0.45">
      <c r="A2703" t="s">
        <v>975</v>
      </c>
      <c r="B2703">
        <v>27</v>
      </c>
      <c r="C2703" t="s">
        <v>58</v>
      </c>
      <c r="D2703" t="s">
        <v>34</v>
      </c>
      <c r="E2703" s="1">
        <v>722500</v>
      </c>
      <c r="F2703" t="s">
        <v>16</v>
      </c>
      <c r="H2703" s="1">
        <v>722500</v>
      </c>
      <c r="I2703" s="1">
        <v>722500</v>
      </c>
      <c r="J2703">
        <v>0.78</v>
      </c>
      <c r="K2703">
        <v>722500</v>
      </c>
      <c r="L2703" t="s">
        <v>206</v>
      </c>
      <c r="M2703">
        <v>2023</v>
      </c>
      <c r="N2703">
        <v>2</v>
      </c>
    </row>
    <row r="2704" spans="1:14" x14ac:dyDescent="0.45">
      <c r="A2704" t="s">
        <v>1307</v>
      </c>
      <c r="B2704">
        <v>33</v>
      </c>
      <c r="C2704" t="s">
        <v>28</v>
      </c>
      <c r="D2704" t="s">
        <v>34</v>
      </c>
      <c r="E2704" s="1">
        <v>720000</v>
      </c>
      <c r="F2704" t="s">
        <v>16</v>
      </c>
      <c r="H2704" s="1">
        <v>720000</v>
      </c>
      <c r="I2704" s="1">
        <v>720000</v>
      </c>
      <c r="J2704">
        <v>0.78</v>
      </c>
      <c r="K2704">
        <v>720000</v>
      </c>
      <c r="L2704" t="s">
        <v>206</v>
      </c>
      <c r="M2704">
        <v>2023</v>
      </c>
      <c r="N2704">
        <v>3</v>
      </c>
    </row>
    <row r="2705" spans="1:14" x14ac:dyDescent="0.45">
      <c r="A2705" t="s">
        <v>1544</v>
      </c>
      <c r="B2705">
        <v>31</v>
      </c>
      <c r="C2705" t="s">
        <v>23</v>
      </c>
      <c r="D2705" t="s">
        <v>34</v>
      </c>
      <c r="E2705" s="1">
        <v>720000</v>
      </c>
      <c r="F2705" t="s">
        <v>16</v>
      </c>
      <c r="H2705" s="1">
        <v>720000</v>
      </c>
      <c r="I2705" s="1">
        <v>720000</v>
      </c>
      <c r="J2705">
        <v>0.78</v>
      </c>
      <c r="K2705">
        <v>720000</v>
      </c>
      <c r="L2705" t="s">
        <v>206</v>
      </c>
      <c r="M2705">
        <v>2023</v>
      </c>
      <c r="N2705">
        <v>1</v>
      </c>
    </row>
    <row r="2706" spans="1:14" x14ac:dyDescent="0.45">
      <c r="A2706" t="s">
        <v>1308</v>
      </c>
      <c r="B2706">
        <v>25</v>
      </c>
      <c r="C2706" t="s">
        <v>14</v>
      </c>
      <c r="D2706" t="s">
        <v>34</v>
      </c>
      <c r="E2706" s="1">
        <v>720000</v>
      </c>
      <c r="F2706" t="s">
        <v>16</v>
      </c>
      <c r="H2706" s="1">
        <v>720000</v>
      </c>
      <c r="I2706" s="1">
        <v>720000</v>
      </c>
      <c r="J2706">
        <v>0.78</v>
      </c>
      <c r="K2706">
        <v>720000</v>
      </c>
      <c r="L2706" t="s">
        <v>206</v>
      </c>
      <c r="M2706">
        <v>2023</v>
      </c>
      <c r="N2706">
        <v>3</v>
      </c>
    </row>
    <row r="2707" spans="1:14" x14ac:dyDescent="0.45">
      <c r="A2707" t="s">
        <v>1316</v>
      </c>
      <c r="B2707">
        <v>25</v>
      </c>
      <c r="C2707" t="s">
        <v>318</v>
      </c>
      <c r="D2707" t="s">
        <v>34</v>
      </c>
      <c r="E2707" s="1">
        <v>720000</v>
      </c>
      <c r="F2707" t="s">
        <v>16</v>
      </c>
      <c r="H2707" s="1">
        <v>720000</v>
      </c>
      <c r="I2707" s="1">
        <v>565166</v>
      </c>
      <c r="J2707">
        <v>0.61</v>
      </c>
      <c r="K2707">
        <v>565166</v>
      </c>
      <c r="L2707" t="s">
        <v>206</v>
      </c>
      <c r="M2707">
        <v>2023</v>
      </c>
      <c r="N2707">
        <v>3</v>
      </c>
    </row>
    <row r="2708" spans="1:14" x14ac:dyDescent="0.45">
      <c r="A2708" t="s">
        <v>1545</v>
      </c>
      <c r="B2708">
        <v>23</v>
      </c>
      <c r="C2708" t="s">
        <v>19</v>
      </c>
      <c r="D2708" t="s">
        <v>34</v>
      </c>
      <c r="E2708" s="1">
        <v>720000</v>
      </c>
      <c r="F2708" t="s">
        <v>16</v>
      </c>
      <c r="H2708" s="1">
        <v>720000</v>
      </c>
      <c r="I2708" s="1">
        <v>538069</v>
      </c>
      <c r="J2708">
        <v>0.57999999999999996</v>
      </c>
      <c r="K2708">
        <v>538069</v>
      </c>
      <c r="L2708" t="s">
        <v>206</v>
      </c>
      <c r="M2708">
        <v>2023</v>
      </c>
      <c r="N2708">
        <v>3</v>
      </c>
    </row>
    <row r="2709" spans="1:14" x14ac:dyDescent="0.45">
      <c r="A2709" t="s">
        <v>1546</v>
      </c>
      <c r="B2709">
        <v>25</v>
      </c>
      <c r="C2709" t="s">
        <v>23</v>
      </c>
      <c r="D2709" t="s">
        <v>34</v>
      </c>
      <c r="E2709" s="1">
        <v>720000</v>
      </c>
      <c r="F2709" t="s">
        <v>16</v>
      </c>
      <c r="H2709" s="1">
        <v>720000</v>
      </c>
      <c r="I2709" s="1">
        <v>534198</v>
      </c>
      <c r="J2709">
        <v>0.57999999999999996</v>
      </c>
      <c r="K2709">
        <v>534198</v>
      </c>
      <c r="L2709" t="s">
        <v>206</v>
      </c>
      <c r="M2709">
        <v>2023</v>
      </c>
      <c r="N2709">
        <v>3</v>
      </c>
    </row>
    <row r="2710" spans="1:14" x14ac:dyDescent="0.45">
      <c r="A2710" t="s">
        <v>1547</v>
      </c>
      <c r="B2710">
        <v>24</v>
      </c>
      <c r="C2710" t="s">
        <v>23</v>
      </c>
      <c r="D2710" t="s">
        <v>34</v>
      </c>
      <c r="E2710" s="1">
        <v>720000</v>
      </c>
      <c r="F2710" t="s">
        <v>16</v>
      </c>
      <c r="H2710" s="1">
        <v>720000</v>
      </c>
      <c r="I2710" s="1">
        <v>456778</v>
      </c>
      <c r="J2710">
        <v>0.49</v>
      </c>
      <c r="K2710">
        <v>456778</v>
      </c>
      <c r="L2710" t="s">
        <v>206</v>
      </c>
      <c r="M2710">
        <v>2023</v>
      </c>
      <c r="N2710">
        <v>3</v>
      </c>
    </row>
    <row r="2711" spans="1:14" x14ac:dyDescent="0.45">
      <c r="A2711" t="s">
        <v>1548</v>
      </c>
      <c r="B2711">
        <v>21</v>
      </c>
      <c r="C2711" t="s">
        <v>19</v>
      </c>
      <c r="D2711" t="s">
        <v>34</v>
      </c>
      <c r="E2711" s="1">
        <v>720000</v>
      </c>
      <c r="F2711" t="s">
        <v>16</v>
      </c>
      <c r="H2711" s="1">
        <v>720000</v>
      </c>
      <c r="I2711" s="1">
        <v>452907</v>
      </c>
      <c r="J2711">
        <v>0.49</v>
      </c>
      <c r="K2711">
        <v>452907</v>
      </c>
      <c r="L2711" t="s">
        <v>206</v>
      </c>
      <c r="M2711">
        <v>2023</v>
      </c>
      <c r="N2711">
        <v>3</v>
      </c>
    </row>
    <row r="2712" spans="1:14" x14ac:dyDescent="0.45">
      <c r="A2712" t="s">
        <v>1549</v>
      </c>
      <c r="B2712">
        <v>26</v>
      </c>
      <c r="C2712" t="s">
        <v>28</v>
      </c>
      <c r="D2712" t="s">
        <v>34</v>
      </c>
      <c r="E2712" s="1">
        <v>720000</v>
      </c>
      <c r="F2712" t="s">
        <v>16</v>
      </c>
      <c r="H2712" s="1">
        <v>720000</v>
      </c>
      <c r="I2712" s="1">
        <v>425810</v>
      </c>
      <c r="J2712">
        <v>0.46</v>
      </c>
      <c r="K2712">
        <v>425810</v>
      </c>
      <c r="L2712" t="s">
        <v>206</v>
      </c>
      <c r="M2712">
        <v>2023</v>
      </c>
      <c r="N2712">
        <v>2</v>
      </c>
    </row>
    <row r="2713" spans="1:14" x14ac:dyDescent="0.45">
      <c r="A2713" t="s">
        <v>1550</v>
      </c>
      <c r="B2713">
        <v>23</v>
      </c>
      <c r="C2713" t="s">
        <v>14</v>
      </c>
      <c r="D2713" t="s">
        <v>34</v>
      </c>
      <c r="E2713" s="1">
        <v>720000</v>
      </c>
      <c r="F2713" t="s">
        <v>16</v>
      </c>
      <c r="H2713" s="1">
        <v>720000</v>
      </c>
      <c r="I2713" s="1">
        <v>294196</v>
      </c>
      <c r="J2713">
        <v>0.32</v>
      </c>
      <c r="K2713">
        <v>294196</v>
      </c>
      <c r="L2713" t="s">
        <v>206</v>
      </c>
      <c r="M2713">
        <v>2023</v>
      </c>
      <c r="N2713">
        <v>3</v>
      </c>
    </row>
    <row r="2714" spans="1:14" x14ac:dyDescent="0.45">
      <c r="A2714" t="s">
        <v>646</v>
      </c>
      <c r="B2714">
        <v>30</v>
      </c>
      <c r="C2714" t="s">
        <v>36</v>
      </c>
      <c r="D2714" t="s">
        <v>15</v>
      </c>
      <c r="E2714" s="1">
        <v>16500000</v>
      </c>
      <c r="F2714" t="s">
        <v>16</v>
      </c>
      <c r="H2714" s="1">
        <v>16500000</v>
      </c>
      <c r="I2714" s="1">
        <v>16500000</v>
      </c>
      <c r="J2714">
        <v>18.07</v>
      </c>
      <c r="K2714">
        <v>16500000</v>
      </c>
      <c r="L2714" t="s">
        <v>235</v>
      </c>
      <c r="M2714">
        <v>2023</v>
      </c>
    </row>
    <row r="2715" spans="1:14" x14ac:dyDescent="0.45">
      <c r="A2715" t="s">
        <v>238</v>
      </c>
      <c r="B2715">
        <v>30</v>
      </c>
      <c r="C2715" t="s">
        <v>14</v>
      </c>
      <c r="D2715" t="s">
        <v>15</v>
      </c>
      <c r="E2715" s="1">
        <v>14000000</v>
      </c>
      <c r="F2715" t="s">
        <v>16</v>
      </c>
      <c r="H2715" s="1">
        <v>14000000</v>
      </c>
      <c r="I2715" s="1">
        <v>14000000</v>
      </c>
      <c r="J2715">
        <v>15.33</v>
      </c>
      <c r="K2715">
        <v>20142857</v>
      </c>
      <c r="L2715" t="s">
        <v>235</v>
      </c>
      <c r="M2715">
        <v>2023</v>
      </c>
    </row>
    <row r="2716" spans="1:14" x14ac:dyDescent="0.45">
      <c r="A2716" t="s">
        <v>548</v>
      </c>
      <c r="B2716">
        <v>27</v>
      </c>
      <c r="C2716" t="s">
        <v>19</v>
      </c>
      <c r="D2716" t="s">
        <v>1134</v>
      </c>
      <c r="E2716" s="1">
        <v>7800000</v>
      </c>
      <c r="F2716" t="s">
        <v>16</v>
      </c>
      <c r="H2716" s="1">
        <v>7800000</v>
      </c>
      <c r="I2716" s="1">
        <v>7800000</v>
      </c>
      <c r="J2716">
        <v>8.5399999999999991</v>
      </c>
      <c r="K2716">
        <v>7800000</v>
      </c>
      <c r="L2716" t="s">
        <v>235</v>
      </c>
      <c r="M2716">
        <v>2023</v>
      </c>
    </row>
    <row r="2717" spans="1:14" x14ac:dyDescent="0.45">
      <c r="A2717" t="s">
        <v>262</v>
      </c>
      <c r="B2717">
        <v>26</v>
      </c>
      <c r="C2717" t="s">
        <v>36</v>
      </c>
      <c r="D2717" t="s">
        <v>270</v>
      </c>
      <c r="E2717" s="1">
        <v>3350000</v>
      </c>
      <c r="F2717" t="s">
        <v>16</v>
      </c>
      <c r="H2717" s="1">
        <v>3350000</v>
      </c>
      <c r="I2717" s="1">
        <v>3350000</v>
      </c>
      <c r="J2717">
        <v>3.67</v>
      </c>
      <c r="K2717">
        <v>3350000</v>
      </c>
      <c r="L2717" t="s">
        <v>235</v>
      </c>
      <c r="M2717">
        <v>2023</v>
      </c>
      <c r="N2717">
        <v>3</v>
      </c>
    </row>
    <row r="2718" spans="1:14" x14ac:dyDescent="0.45">
      <c r="A2718" t="s">
        <v>343</v>
      </c>
      <c r="B2718">
        <v>28</v>
      </c>
      <c r="C2718" t="s">
        <v>43</v>
      </c>
      <c r="D2718" t="s">
        <v>15</v>
      </c>
      <c r="E2718" s="1">
        <v>2500000</v>
      </c>
      <c r="F2718" s="1">
        <v>400000</v>
      </c>
      <c r="H2718" s="1">
        <v>2900000</v>
      </c>
      <c r="I2718" s="1">
        <v>2900000</v>
      </c>
      <c r="J2718">
        <v>3.18</v>
      </c>
      <c r="K2718">
        <v>5000000</v>
      </c>
      <c r="L2718" t="s">
        <v>235</v>
      </c>
      <c r="M2718">
        <v>2023</v>
      </c>
      <c r="N2718">
        <v>2</v>
      </c>
    </row>
    <row r="2719" spans="1:14" x14ac:dyDescent="0.45">
      <c r="A2719" t="s">
        <v>254</v>
      </c>
      <c r="B2719">
        <v>28</v>
      </c>
      <c r="C2719" t="s">
        <v>23</v>
      </c>
      <c r="D2719" t="s">
        <v>76</v>
      </c>
      <c r="E2719" s="1">
        <v>2600000</v>
      </c>
      <c r="F2719" t="s">
        <v>16</v>
      </c>
      <c r="H2719" s="1">
        <v>2600000</v>
      </c>
      <c r="I2719" s="1">
        <v>2600000</v>
      </c>
      <c r="J2719">
        <v>2.85</v>
      </c>
      <c r="K2719">
        <v>2600000</v>
      </c>
      <c r="L2719" t="s">
        <v>235</v>
      </c>
      <c r="M2719">
        <v>2023</v>
      </c>
      <c r="N2719">
        <v>2</v>
      </c>
    </row>
    <row r="2720" spans="1:14" x14ac:dyDescent="0.45">
      <c r="A2720" t="s">
        <v>979</v>
      </c>
      <c r="B2720">
        <v>25</v>
      </c>
      <c r="C2720" t="s">
        <v>60</v>
      </c>
      <c r="D2720" t="s">
        <v>15</v>
      </c>
      <c r="E2720" s="1">
        <v>1500000</v>
      </c>
      <c r="F2720" s="1">
        <v>400000</v>
      </c>
      <c r="H2720" s="1">
        <v>2000000</v>
      </c>
      <c r="I2720" s="1">
        <v>2000000</v>
      </c>
      <c r="J2720">
        <v>2.19</v>
      </c>
      <c r="K2720">
        <v>4000000</v>
      </c>
      <c r="L2720" t="s">
        <v>235</v>
      </c>
      <c r="M2720">
        <v>2023</v>
      </c>
      <c r="N2720">
        <v>3</v>
      </c>
    </row>
    <row r="2721" spans="1:14" x14ac:dyDescent="0.45">
      <c r="A2721" t="s">
        <v>987</v>
      </c>
      <c r="B2721">
        <v>24</v>
      </c>
      <c r="C2721" t="s">
        <v>26</v>
      </c>
      <c r="D2721" t="s">
        <v>15</v>
      </c>
      <c r="E2721" s="1">
        <v>1000000</v>
      </c>
      <c r="F2721" s="1">
        <v>571429</v>
      </c>
      <c r="H2721" s="1">
        <v>1571429</v>
      </c>
      <c r="I2721" s="1">
        <v>1571429</v>
      </c>
      <c r="J2721">
        <v>1.72</v>
      </c>
      <c r="K2721">
        <v>15214286</v>
      </c>
      <c r="L2721" t="s">
        <v>235</v>
      </c>
      <c r="M2721">
        <v>2023</v>
      </c>
      <c r="N2721">
        <v>2</v>
      </c>
    </row>
    <row r="2722" spans="1:14" x14ac:dyDescent="0.45">
      <c r="A2722" t="s">
        <v>980</v>
      </c>
      <c r="B2722">
        <v>27</v>
      </c>
      <c r="C2722" t="s">
        <v>28</v>
      </c>
      <c r="D2722" t="s">
        <v>15</v>
      </c>
      <c r="E2722" s="1">
        <v>1350000</v>
      </c>
      <c r="F2722" t="s">
        <v>16</v>
      </c>
      <c r="H2722" s="1">
        <v>1350000</v>
      </c>
      <c r="I2722" s="1">
        <v>1350000</v>
      </c>
      <c r="J2722">
        <v>1.48</v>
      </c>
      <c r="K2722">
        <v>2500000</v>
      </c>
      <c r="L2722" t="s">
        <v>235</v>
      </c>
      <c r="M2722">
        <v>2023</v>
      </c>
      <c r="N2722">
        <v>3</v>
      </c>
    </row>
    <row r="2723" spans="1:14" x14ac:dyDescent="0.45">
      <c r="A2723" t="s">
        <v>368</v>
      </c>
      <c r="B2723">
        <v>30</v>
      </c>
      <c r="C2723" t="s">
        <v>31</v>
      </c>
      <c r="D2723" t="s">
        <v>362</v>
      </c>
      <c r="E2723" s="1">
        <v>1250000</v>
      </c>
      <c r="F2723" t="s">
        <v>16</v>
      </c>
      <c r="H2723" s="1">
        <v>1250000</v>
      </c>
      <c r="I2723" s="1">
        <v>1250000</v>
      </c>
      <c r="J2723">
        <v>1.37</v>
      </c>
      <c r="K2723">
        <v>1250000</v>
      </c>
      <c r="L2723" t="s">
        <v>235</v>
      </c>
      <c r="M2723">
        <v>2023</v>
      </c>
      <c r="N2723">
        <v>0</v>
      </c>
    </row>
    <row r="2724" spans="1:14" x14ac:dyDescent="0.45">
      <c r="A2724" t="s">
        <v>1148</v>
      </c>
      <c r="B2724">
        <v>27</v>
      </c>
      <c r="C2724" t="s">
        <v>28</v>
      </c>
      <c r="D2724" t="s">
        <v>34</v>
      </c>
      <c r="E2724" s="1">
        <v>750000</v>
      </c>
      <c r="F2724" t="s">
        <v>16</v>
      </c>
      <c r="H2724" s="1">
        <v>750000</v>
      </c>
      <c r="I2724" s="1">
        <v>750000</v>
      </c>
      <c r="J2724">
        <v>0.82</v>
      </c>
      <c r="K2724">
        <v>750000</v>
      </c>
      <c r="L2724" t="s">
        <v>235</v>
      </c>
      <c r="M2724">
        <v>2023</v>
      </c>
      <c r="N2724">
        <v>0</v>
      </c>
    </row>
    <row r="2725" spans="1:14" x14ac:dyDescent="0.45">
      <c r="A2725" t="s">
        <v>982</v>
      </c>
      <c r="B2725">
        <v>26</v>
      </c>
      <c r="C2725" t="s">
        <v>28</v>
      </c>
      <c r="D2725" t="s">
        <v>34</v>
      </c>
      <c r="E2725" s="1">
        <v>730200</v>
      </c>
      <c r="F2725" t="s">
        <v>16</v>
      </c>
      <c r="H2725" s="1">
        <v>730200</v>
      </c>
      <c r="I2725" s="1">
        <v>730200</v>
      </c>
      <c r="J2725">
        <v>0.8</v>
      </c>
      <c r="K2725">
        <v>730200</v>
      </c>
      <c r="L2725" t="s">
        <v>235</v>
      </c>
      <c r="M2725">
        <v>2023</v>
      </c>
      <c r="N2725">
        <v>2</v>
      </c>
    </row>
    <row r="2726" spans="1:14" x14ac:dyDescent="0.45">
      <c r="A2726" t="s">
        <v>1312</v>
      </c>
      <c r="B2726">
        <v>25</v>
      </c>
      <c r="C2726" t="s">
        <v>58</v>
      </c>
      <c r="D2726" t="s">
        <v>34</v>
      </c>
      <c r="E2726" s="1">
        <v>727300</v>
      </c>
      <c r="F2726" t="s">
        <v>16</v>
      </c>
      <c r="H2726" s="1">
        <v>727300</v>
      </c>
      <c r="I2726" s="1">
        <v>727300</v>
      </c>
      <c r="J2726">
        <v>0.8</v>
      </c>
      <c r="K2726">
        <v>727300</v>
      </c>
      <c r="L2726" t="s">
        <v>235</v>
      </c>
      <c r="M2726">
        <v>2023</v>
      </c>
      <c r="N2726">
        <v>3</v>
      </c>
    </row>
    <row r="2727" spans="1:14" x14ac:dyDescent="0.45">
      <c r="A2727" t="s">
        <v>986</v>
      </c>
      <c r="B2727">
        <v>27</v>
      </c>
      <c r="C2727" t="s">
        <v>28</v>
      </c>
      <c r="D2727" t="s">
        <v>34</v>
      </c>
      <c r="E2727" s="1">
        <v>727000</v>
      </c>
      <c r="F2727" t="s">
        <v>16</v>
      </c>
      <c r="H2727" s="1">
        <v>727000</v>
      </c>
      <c r="I2727" s="1">
        <v>727000</v>
      </c>
      <c r="J2727">
        <v>0.8</v>
      </c>
      <c r="K2727">
        <v>727000</v>
      </c>
      <c r="L2727" t="s">
        <v>235</v>
      </c>
      <c r="M2727">
        <v>2023</v>
      </c>
      <c r="N2727">
        <v>2</v>
      </c>
    </row>
    <row r="2728" spans="1:14" x14ac:dyDescent="0.45">
      <c r="A2728" t="s">
        <v>1314</v>
      </c>
      <c r="B2728">
        <v>26</v>
      </c>
      <c r="C2728" t="s">
        <v>28</v>
      </c>
      <c r="D2728" t="s">
        <v>34</v>
      </c>
      <c r="E2728" s="1">
        <v>726000</v>
      </c>
      <c r="F2728" t="s">
        <v>16</v>
      </c>
      <c r="H2728" s="1">
        <v>726000</v>
      </c>
      <c r="I2728" s="1">
        <v>726000</v>
      </c>
      <c r="J2728">
        <v>0.79</v>
      </c>
      <c r="K2728">
        <v>726000</v>
      </c>
      <c r="L2728" t="s">
        <v>235</v>
      </c>
      <c r="M2728">
        <v>2023</v>
      </c>
      <c r="N2728">
        <v>3</v>
      </c>
    </row>
    <row r="2729" spans="1:14" x14ac:dyDescent="0.45">
      <c r="A2729" t="s">
        <v>1318</v>
      </c>
      <c r="B2729">
        <v>23</v>
      </c>
      <c r="C2729" t="s">
        <v>19</v>
      </c>
      <c r="D2729" t="s">
        <v>34</v>
      </c>
      <c r="E2729" s="1">
        <v>720100</v>
      </c>
      <c r="F2729" t="s">
        <v>16</v>
      </c>
      <c r="H2729" s="1">
        <v>720100</v>
      </c>
      <c r="I2729" s="1">
        <v>720100</v>
      </c>
      <c r="J2729">
        <v>0.79</v>
      </c>
      <c r="K2729">
        <v>720100</v>
      </c>
      <c r="L2729" t="s">
        <v>235</v>
      </c>
      <c r="M2729">
        <v>2023</v>
      </c>
      <c r="N2729">
        <v>1</v>
      </c>
    </row>
    <row r="2730" spans="1:14" x14ac:dyDescent="0.45">
      <c r="A2730" t="s">
        <v>1319</v>
      </c>
      <c r="B2730">
        <v>25</v>
      </c>
      <c r="C2730" t="s">
        <v>21</v>
      </c>
      <c r="D2730" t="s">
        <v>34</v>
      </c>
      <c r="E2730" s="1">
        <v>720100</v>
      </c>
      <c r="F2730" t="s">
        <v>16</v>
      </c>
      <c r="H2730" s="1">
        <v>720100</v>
      </c>
      <c r="I2730" s="1">
        <v>720100</v>
      </c>
      <c r="J2730">
        <v>0.79</v>
      </c>
      <c r="K2730">
        <v>720100</v>
      </c>
      <c r="L2730" t="s">
        <v>235</v>
      </c>
      <c r="M2730">
        <v>2023</v>
      </c>
      <c r="N2730">
        <v>3</v>
      </c>
    </row>
    <row r="2731" spans="1:14" x14ac:dyDescent="0.45">
      <c r="A2731" t="s">
        <v>1551</v>
      </c>
      <c r="B2731">
        <v>24</v>
      </c>
      <c r="C2731" t="s">
        <v>28</v>
      </c>
      <c r="D2731" t="s">
        <v>34</v>
      </c>
      <c r="E2731" s="1">
        <v>720100</v>
      </c>
      <c r="F2731" t="s">
        <v>16</v>
      </c>
      <c r="H2731" s="1">
        <v>720100</v>
      </c>
      <c r="I2731" s="1">
        <v>720100</v>
      </c>
      <c r="J2731">
        <v>0.79</v>
      </c>
      <c r="K2731">
        <v>720100</v>
      </c>
      <c r="L2731" t="s">
        <v>235</v>
      </c>
      <c r="M2731">
        <v>2023</v>
      </c>
      <c r="N2731">
        <v>2</v>
      </c>
    </row>
    <row r="2732" spans="1:14" x14ac:dyDescent="0.45">
      <c r="A2732" t="s">
        <v>1552</v>
      </c>
      <c r="B2732">
        <v>24</v>
      </c>
      <c r="C2732" t="s">
        <v>23</v>
      </c>
      <c r="D2732" t="s">
        <v>34</v>
      </c>
      <c r="E2732" s="1">
        <v>720000</v>
      </c>
      <c r="F2732" t="s">
        <v>16</v>
      </c>
      <c r="H2732" s="1">
        <v>720000</v>
      </c>
      <c r="I2732" s="1">
        <v>611618</v>
      </c>
      <c r="J2732">
        <v>0.67</v>
      </c>
      <c r="K2732">
        <v>611618</v>
      </c>
      <c r="L2732" t="s">
        <v>235</v>
      </c>
      <c r="M2732">
        <v>2023</v>
      </c>
      <c r="N2732">
        <v>3</v>
      </c>
    </row>
    <row r="2733" spans="1:14" x14ac:dyDescent="0.45">
      <c r="A2733" t="s">
        <v>1553</v>
      </c>
      <c r="B2733">
        <v>24</v>
      </c>
      <c r="C2733" t="s">
        <v>19</v>
      </c>
      <c r="D2733" t="s">
        <v>34</v>
      </c>
      <c r="E2733" s="1">
        <v>720000</v>
      </c>
      <c r="F2733" t="s">
        <v>16</v>
      </c>
      <c r="H2733" s="1">
        <v>720000</v>
      </c>
      <c r="I2733" s="1">
        <v>592263</v>
      </c>
      <c r="J2733">
        <v>0.65</v>
      </c>
      <c r="K2733">
        <v>592263</v>
      </c>
      <c r="L2733" t="s">
        <v>235</v>
      </c>
      <c r="M2733">
        <v>2023</v>
      </c>
      <c r="N2733">
        <v>2</v>
      </c>
    </row>
    <row r="2734" spans="1:14" x14ac:dyDescent="0.45">
      <c r="A2734" t="s">
        <v>1554</v>
      </c>
      <c r="B2734">
        <v>27</v>
      </c>
      <c r="C2734" t="s">
        <v>31</v>
      </c>
      <c r="D2734" t="s">
        <v>34</v>
      </c>
      <c r="E2734" s="1">
        <v>720000</v>
      </c>
      <c r="F2734" t="s">
        <v>16</v>
      </c>
      <c r="H2734" s="1">
        <v>720000</v>
      </c>
      <c r="I2734" s="1">
        <v>592263</v>
      </c>
      <c r="J2734">
        <v>0.65</v>
      </c>
      <c r="K2734">
        <v>592263</v>
      </c>
      <c r="L2734" t="s">
        <v>235</v>
      </c>
      <c r="M2734">
        <v>2023</v>
      </c>
      <c r="N2734">
        <v>3</v>
      </c>
    </row>
    <row r="2735" spans="1:14" x14ac:dyDescent="0.45">
      <c r="A2735" t="s">
        <v>989</v>
      </c>
      <c r="B2735">
        <v>24</v>
      </c>
      <c r="C2735" t="s">
        <v>23</v>
      </c>
      <c r="D2735" t="s">
        <v>34</v>
      </c>
      <c r="E2735" s="1">
        <v>720000</v>
      </c>
      <c r="F2735" t="s">
        <v>16</v>
      </c>
      <c r="H2735" s="1">
        <v>720000</v>
      </c>
      <c r="I2735" s="1">
        <v>549682</v>
      </c>
      <c r="J2735">
        <v>0.6</v>
      </c>
      <c r="K2735">
        <v>549682</v>
      </c>
      <c r="L2735" t="s">
        <v>235</v>
      </c>
      <c r="M2735">
        <v>2023</v>
      </c>
      <c r="N2735">
        <v>3</v>
      </c>
    </row>
    <row r="2736" spans="1:14" x14ac:dyDescent="0.45">
      <c r="A2736" t="s">
        <v>1555</v>
      </c>
      <c r="B2736">
        <v>26</v>
      </c>
      <c r="C2736" t="s">
        <v>28</v>
      </c>
      <c r="D2736" t="s">
        <v>34</v>
      </c>
      <c r="E2736" s="1">
        <v>720000</v>
      </c>
      <c r="F2736" t="s">
        <v>16</v>
      </c>
      <c r="H2736" s="1">
        <v>720000</v>
      </c>
      <c r="I2736" s="1">
        <v>530327</v>
      </c>
      <c r="J2736">
        <v>0.57999999999999996</v>
      </c>
      <c r="K2736">
        <v>530327</v>
      </c>
      <c r="L2736" t="s">
        <v>235</v>
      </c>
      <c r="M2736">
        <v>2023</v>
      </c>
      <c r="N2736">
        <v>3</v>
      </c>
    </row>
    <row r="2737" spans="1:14" x14ac:dyDescent="0.45">
      <c r="A2737" t="s">
        <v>1320</v>
      </c>
      <c r="B2737">
        <v>23</v>
      </c>
      <c r="C2737" t="s">
        <v>31</v>
      </c>
      <c r="D2737" t="s">
        <v>34</v>
      </c>
      <c r="E2737" s="1">
        <v>720000</v>
      </c>
      <c r="F2737" t="s">
        <v>16</v>
      </c>
      <c r="H2737" s="1">
        <v>720000</v>
      </c>
      <c r="I2737" s="1">
        <v>414197</v>
      </c>
      <c r="J2737">
        <v>0.45</v>
      </c>
      <c r="K2737">
        <v>414197</v>
      </c>
      <c r="L2737" t="s">
        <v>235</v>
      </c>
      <c r="M2737">
        <v>2023</v>
      </c>
      <c r="N2737">
        <v>3</v>
      </c>
    </row>
    <row r="2738" spans="1:14" x14ac:dyDescent="0.45">
      <c r="A2738" t="s">
        <v>1556</v>
      </c>
      <c r="B2738">
        <v>23</v>
      </c>
      <c r="C2738" t="s">
        <v>205</v>
      </c>
      <c r="D2738" t="s">
        <v>34</v>
      </c>
      <c r="E2738" s="1">
        <v>720000</v>
      </c>
      <c r="F2738" t="s">
        <v>16</v>
      </c>
      <c r="H2738" s="1">
        <v>720000</v>
      </c>
      <c r="I2738" s="1">
        <v>394842</v>
      </c>
      <c r="J2738">
        <v>0.43</v>
      </c>
      <c r="K2738">
        <v>394842</v>
      </c>
      <c r="L2738" t="s">
        <v>235</v>
      </c>
      <c r="M2738">
        <v>2023</v>
      </c>
      <c r="N2738">
        <v>3</v>
      </c>
    </row>
    <row r="2739" spans="1:14" x14ac:dyDescent="0.45">
      <c r="A2739" t="s">
        <v>1557</v>
      </c>
      <c r="B2739">
        <v>30</v>
      </c>
      <c r="C2739" t="s">
        <v>28</v>
      </c>
      <c r="D2739" t="s">
        <v>34</v>
      </c>
      <c r="E2739" s="1">
        <v>720000</v>
      </c>
      <c r="F2739" t="s">
        <v>16</v>
      </c>
      <c r="H2739" s="1">
        <v>720000</v>
      </c>
      <c r="I2739" s="1">
        <v>309680</v>
      </c>
      <c r="J2739">
        <v>0.34</v>
      </c>
      <c r="K2739">
        <v>309680</v>
      </c>
      <c r="L2739" t="s">
        <v>235</v>
      </c>
      <c r="M2739">
        <v>2023</v>
      </c>
      <c r="N2739">
        <v>3</v>
      </c>
    </row>
    <row r="2740" spans="1:14" x14ac:dyDescent="0.45">
      <c r="A2740" t="s">
        <v>150</v>
      </c>
      <c r="B2740">
        <v>31</v>
      </c>
      <c r="C2740" t="s">
        <v>21</v>
      </c>
      <c r="D2740" t="s">
        <v>15</v>
      </c>
      <c r="E2740" s="1">
        <v>27000000</v>
      </c>
      <c r="F2740" s="1">
        <v>1000000</v>
      </c>
      <c r="H2740" s="1">
        <v>28000000</v>
      </c>
      <c r="I2740" s="1">
        <v>28000000</v>
      </c>
      <c r="J2740">
        <v>15.56</v>
      </c>
      <c r="K2740">
        <v>26000000</v>
      </c>
      <c r="L2740" t="s">
        <v>264</v>
      </c>
      <c r="M2740">
        <v>2023</v>
      </c>
    </row>
    <row r="2741" spans="1:14" x14ac:dyDescent="0.45">
      <c r="A2741" t="s">
        <v>848</v>
      </c>
      <c r="B2741">
        <v>31</v>
      </c>
      <c r="C2741" t="s">
        <v>21</v>
      </c>
      <c r="D2741" t="s">
        <v>15</v>
      </c>
      <c r="E2741" s="1">
        <v>9333334</v>
      </c>
      <c r="F2741" s="1">
        <v>1000000</v>
      </c>
      <c r="H2741" s="1">
        <v>10333334</v>
      </c>
      <c r="I2741" s="1">
        <v>10333334</v>
      </c>
      <c r="J2741">
        <v>5.74</v>
      </c>
      <c r="K2741">
        <v>6000000</v>
      </c>
      <c r="L2741" t="s">
        <v>264</v>
      </c>
      <c r="M2741">
        <v>2023</v>
      </c>
    </row>
    <row r="2742" spans="1:14" x14ac:dyDescent="0.45">
      <c r="A2742" t="s">
        <v>285</v>
      </c>
      <c r="B2742">
        <v>38</v>
      </c>
      <c r="C2742" t="s">
        <v>28</v>
      </c>
      <c r="D2742" t="s">
        <v>15</v>
      </c>
      <c r="E2742" s="1">
        <v>9500000</v>
      </c>
      <c r="F2742" t="s">
        <v>16</v>
      </c>
      <c r="H2742" s="1">
        <v>9500000</v>
      </c>
      <c r="I2742" s="1">
        <v>9500000</v>
      </c>
      <c r="J2742">
        <v>5.28</v>
      </c>
      <c r="K2742">
        <v>9500000</v>
      </c>
      <c r="L2742" t="s">
        <v>264</v>
      </c>
      <c r="M2742">
        <v>2023</v>
      </c>
    </row>
    <row r="2743" spans="1:14" x14ac:dyDescent="0.45">
      <c r="A2743" t="s">
        <v>278</v>
      </c>
      <c r="B2743">
        <v>28</v>
      </c>
      <c r="C2743" t="s">
        <v>14</v>
      </c>
      <c r="D2743" t="s">
        <v>15</v>
      </c>
      <c r="E2743" s="1">
        <v>9000000</v>
      </c>
      <c r="F2743" t="s">
        <v>16</v>
      </c>
      <c r="H2743" s="1">
        <v>9000000</v>
      </c>
      <c r="I2743" s="1">
        <v>9000000</v>
      </c>
      <c r="J2743">
        <v>5</v>
      </c>
      <c r="K2743">
        <v>11666667</v>
      </c>
      <c r="L2743" t="s">
        <v>264</v>
      </c>
      <c r="M2743">
        <v>2023</v>
      </c>
    </row>
    <row r="2744" spans="1:14" x14ac:dyDescent="0.45">
      <c r="A2744" t="s">
        <v>680</v>
      </c>
      <c r="B2744">
        <v>30</v>
      </c>
      <c r="C2744" t="s">
        <v>58</v>
      </c>
      <c r="D2744" t="s">
        <v>15</v>
      </c>
      <c r="E2744" s="1">
        <v>7750000</v>
      </c>
      <c r="F2744" t="s">
        <v>16</v>
      </c>
      <c r="H2744" s="1">
        <v>7750000</v>
      </c>
      <c r="I2744" s="1">
        <v>7750000</v>
      </c>
      <c r="J2744">
        <v>4.3099999999999996</v>
      </c>
      <c r="K2744">
        <v>7750000</v>
      </c>
      <c r="L2744" t="s">
        <v>264</v>
      </c>
      <c r="M2744">
        <v>2023</v>
      </c>
    </row>
    <row r="2745" spans="1:14" x14ac:dyDescent="0.45">
      <c r="A2745" t="s">
        <v>993</v>
      </c>
      <c r="B2745">
        <v>33</v>
      </c>
      <c r="C2745" t="s">
        <v>36</v>
      </c>
      <c r="D2745" t="s">
        <v>15</v>
      </c>
      <c r="E2745" s="1">
        <v>7250000</v>
      </c>
      <c r="F2745" t="s">
        <v>16</v>
      </c>
      <c r="H2745" s="1">
        <v>7250000</v>
      </c>
      <c r="I2745" s="1">
        <v>7250000</v>
      </c>
      <c r="J2745">
        <v>4.03</v>
      </c>
      <c r="K2745">
        <v>7250000</v>
      </c>
      <c r="L2745" t="s">
        <v>264</v>
      </c>
      <c r="M2745">
        <v>2023</v>
      </c>
    </row>
    <row r="2746" spans="1:14" x14ac:dyDescent="0.45">
      <c r="A2746" t="s">
        <v>276</v>
      </c>
      <c r="B2746">
        <v>32</v>
      </c>
      <c r="C2746" t="s">
        <v>31</v>
      </c>
      <c r="D2746" t="s">
        <v>15</v>
      </c>
      <c r="E2746" s="1">
        <v>5500000</v>
      </c>
      <c r="F2746" t="s">
        <v>16</v>
      </c>
      <c r="H2746" s="1">
        <v>5500000</v>
      </c>
      <c r="I2746" s="1">
        <v>5500000</v>
      </c>
      <c r="J2746">
        <v>3.06</v>
      </c>
      <c r="K2746">
        <v>4833333</v>
      </c>
      <c r="L2746" t="s">
        <v>264</v>
      </c>
      <c r="M2746">
        <v>2023</v>
      </c>
    </row>
    <row r="2747" spans="1:14" x14ac:dyDescent="0.45">
      <c r="A2747" t="s">
        <v>684</v>
      </c>
      <c r="B2747">
        <v>32</v>
      </c>
      <c r="C2747" t="s">
        <v>28</v>
      </c>
      <c r="E2747" s="1">
        <v>5000000</v>
      </c>
      <c r="F2747" t="s">
        <v>16</v>
      </c>
      <c r="H2747" s="1">
        <v>5000000</v>
      </c>
      <c r="I2747" s="1">
        <v>5000000</v>
      </c>
      <c r="J2747">
        <v>2.78</v>
      </c>
      <c r="K2747">
        <v>5000000</v>
      </c>
      <c r="L2747" t="s">
        <v>264</v>
      </c>
      <c r="M2747">
        <v>2023</v>
      </c>
    </row>
    <row r="2748" spans="1:14" x14ac:dyDescent="0.45">
      <c r="A2748" t="s">
        <v>778</v>
      </c>
      <c r="B2748">
        <v>29</v>
      </c>
      <c r="C2748" t="s">
        <v>23</v>
      </c>
      <c r="D2748" t="s">
        <v>76</v>
      </c>
      <c r="E2748" s="1">
        <v>1650000</v>
      </c>
      <c r="F2748" t="s">
        <v>16</v>
      </c>
      <c r="H2748" s="1">
        <v>1650000</v>
      </c>
      <c r="I2748" s="1">
        <v>1650000</v>
      </c>
      <c r="J2748">
        <v>0.92</v>
      </c>
      <c r="K2748">
        <v>1650000</v>
      </c>
      <c r="L2748" t="s">
        <v>264</v>
      </c>
      <c r="M2748">
        <v>2023</v>
      </c>
      <c r="N2748">
        <v>1</v>
      </c>
    </row>
    <row r="2749" spans="1:14" x14ac:dyDescent="0.45">
      <c r="A2749" t="s">
        <v>239</v>
      </c>
      <c r="B2749">
        <v>33</v>
      </c>
      <c r="C2749" t="s">
        <v>28</v>
      </c>
      <c r="D2749" t="s">
        <v>15</v>
      </c>
      <c r="E2749" s="1">
        <v>1500000</v>
      </c>
      <c r="F2749" t="s">
        <v>16</v>
      </c>
      <c r="H2749" s="1">
        <v>1500000</v>
      </c>
      <c r="I2749" s="1">
        <v>1500000</v>
      </c>
      <c r="J2749">
        <v>0.83</v>
      </c>
      <c r="K2749">
        <v>2000000</v>
      </c>
      <c r="L2749" t="s">
        <v>264</v>
      </c>
      <c r="M2749">
        <v>2023</v>
      </c>
    </row>
    <row r="2750" spans="1:14" x14ac:dyDescent="0.45">
      <c r="A2750" t="s">
        <v>307</v>
      </c>
      <c r="B2750">
        <v>29</v>
      </c>
      <c r="C2750" t="s">
        <v>14</v>
      </c>
      <c r="E2750" s="1">
        <v>1300000</v>
      </c>
      <c r="F2750" t="s">
        <v>16</v>
      </c>
      <c r="H2750" s="1">
        <v>1300000</v>
      </c>
      <c r="I2750" s="1">
        <v>1300000</v>
      </c>
      <c r="J2750">
        <v>0.72</v>
      </c>
      <c r="K2750">
        <v>1300000</v>
      </c>
      <c r="L2750" t="s">
        <v>264</v>
      </c>
      <c r="M2750">
        <v>2023</v>
      </c>
      <c r="N2750">
        <v>2</v>
      </c>
    </row>
    <row r="2751" spans="1:14" x14ac:dyDescent="0.45">
      <c r="A2751" t="s">
        <v>1323</v>
      </c>
      <c r="B2751">
        <v>27</v>
      </c>
      <c r="C2751" t="s">
        <v>28</v>
      </c>
      <c r="D2751" t="s">
        <v>34</v>
      </c>
      <c r="E2751" s="1">
        <v>722000</v>
      </c>
      <c r="F2751" t="s">
        <v>16</v>
      </c>
      <c r="H2751" s="1">
        <v>722000</v>
      </c>
      <c r="I2751" s="1">
        <v>722000</v>
      </c>
      <c r="J2751">
        <v>0.4</v>
      </c>
      <c r="K2751">
        <v>722000</v>
      </c>
      <c r="L2751" t="s">
        <v>264</v>
      </c>
      <c r="M2751">
        <v>2023</v>
      </c>
      <c r="N2751">
        <v>3</v>
      </c>
    </row>
    <row r="2752" spans="1:14" x14ac:dyDescent="0.45">
      <c r="A2752" t="s">
        <v>999</v>
      </c>
      <c r="B2752">
        <v>28</v>
      </c>
      <c r="C2752" t="s">
        <v>60</v>
      </c>
      <c r="D2752" t="s">
        <v>34</v>
      </c>
      <c r="E2752" s="1">
        <v>722000</v>
      </c>
      <c r="F2752" t="s">
        <v>16</v>
      </c>
      <c r="H2752" s="1">
        <v>722000</v>
      </c>
      <c r="I2752" s="1">
        <v>722000</v>
      </c>
      <c r="J2752">
        <v>0.4</v>
      </c>
      <c r="K2752">
        <v>722000</v>
      </c>
      <c r="L2752" t="s">
        <v>264</v>
      </c>
      <c r="M2752">
        <v>2023</v>
      </c>
      <c r="N2752">
        <v>0</v>
      </c>
    </row>
    <row r="2753" spans="1:14" x14ac:dyDescent="0.45">
      <c r="A2753" t="s">
        <v>1331</v>
      </c>
      <c r="B2753">
        <v>21</v>
      </c>
      <c r="C2753" t="s">
        <v>19</v>
      </c>
      <c r="D2753" t="s">
        <v>34</v>
      </c>
      <c r="E2753" s="1">
        <v>722000</v>
      </c>
      <c r="F2753" t="s">
        <v>16</v>
      </c>
      <c r="H2753" s="1">
        <v>722000</v>
      </c>
      <c r="I2753" s="1">
        <v>722000</v>
      </c>
      <c r="J2753">
        <v>0.4</v>
      </c>
      <c r="K2753">
        <v>722000</v>
      </c>
      <c r="L2753" t="s">
        <v>264</v>
      </c>
      <c r="M2753">
        <v>2023</v>
      </c>
      <c r="N2753">
        <v>2</v>
      </c>
    </row>
    <row r="2754" spans="1:14" x14ac:dyDescent="0.45">
      <c r="A2754" t="s">
        <v>1558</v>
      </c>
      <c r="B2754">
        <v>27</v>
      </c>
      <c r="C2754" t="s">
        <v>23</v>
      </c>
      <c r="D2754" t="s">
        <v>34</v>
      </c>
      <c r="E2754" s="1">
        <v>722000</v>
      </c>
      <c r="F2754" t="s">
        <v>16</v>
      </c>
      <c r="H2754" s="1">
        <v>722000</v>
      </c>
      <c r="I2754" s="1">
        <v>683232</v>
      </c>
      <c r="J2754">
        <v>0.38</v>
      </c>
      <c r="K2754">
        <v>683232</v>
      </c>
      <c r="L2754" t="s">
        <v>264</v>
      </c>
      <c r="M2754">
        <v>2023</v>
      </c>
      <c r="N2754">
        <v>1</v>
      </c>
    </row>
    <row r="2755" spans="1:14" x14ac:dyDescent="0.45">
      <c r="A2755" t="s">
        <v>1326</v>
      </c>
      <c r="B2755">
        <v>27</v>
      </c>
      <c r="C2755" t="s">
        <v>26</v>
      </c>
      <c r="D2755" t="s">
        <v>34</v>
      </c>
      <c r="E2755" s="1">
        <v>722000</v>
      </c>
      <c r="F2755" t="s">
        <v>16</v>
      </c>
      <c r="H2755" s="1">
        <v>722000</v>
      </c>
      <c r="I2755" s="1">
        <v>632766</v>
      </c>
      <c r="J2755">
        <v>0.35</v>
      </c>
      <c r="K2755">
        <v>632766</v>
      </c>
      <c r="L2755" t="s">
        <v>264</v>
      </c>
      <c r="M2755">
        <v>2023</v>
      </c>
      <c r="N2755">
        <v>1</v>
      </c>
    </row>
    <row r="2756" spans="1:14" x14ac:dyDescent="0.45">
      <c r="A2756" t="s">
        <v>1559</v>
      </c>
      <c r="B2756">
        <v>25</v>
      </c>
      <c r="C2756" t="s">
        <v>43</v>
      </c>
      <c r="D2756" t="s">
        <v>34</v>
      </c>
      <c r="E2756" s="1">
        <v>720000</v>
      </c>
      <c r="F2756" t="s">
        <v>16</v>
      </c>
      <c r="H2756" s="1">
        <v>720000</v>
      </c>
      <c r="I2756" s="1">
        <v>619360</v>
      </c>
      <c r="J2756">
        <v>0.34</v>
      </c>
      <c r="K2756">
        <v>619360</v>
      </c>
      <c r="L2756" t="s">
        <v>264</v>
      </c>
      <c r="M2756">
        <v>2023</v>
      </c>
      <c r="N2756">
        <v>3</v>
      </c>
    </row>
    <row r="2757" spans="1:14" x14ac:dyDescent="0.45">
      <c r="A2757" t="s">
        <v>925</v>
      </c>
      <c r="B2757">
        <v>32</v>
      </c>
      <c r="C2757" t="s">
        <v>31</v>
      </c>
      <c r="D2757" t="s">
        <v>34</v>
      </c>
      <c r="E2757" s="1">
        <v>720000</v>
      </c>
      <c r="F2757" t="s">
        <v>16</v>
      </c>
      <c r="H2757" s="1">
        <v>720000</v>
      </c>
      <c r="I2757" s="1">
        <v>576779</v>
      </c>
      <c r="J2757">
        <v>0.32</v>
      </c>
      <c r="K2757">
        <v>576779</v>
      </c>
      <c r="L2757" t="s">
        <v>264</v>
      </c>
      <c r="M2757">
        <v>2023</v>
      </c>
      <c r="N2757">
        <v>0</v>
      </c>
    </row>
    <row r="2758" spans="1:14" x14ac:dyDescent="0.45">
      <c r="A2758" t="s">
        <v>1322</v>
      </c>
      <c r="B2758">
        <v>32</v>
      </c>
      <c r="C2758" t="s">
        <v>28</v>
      </c>
      <c r="D2758" t="s">
        <v>76</v>
      </c>
      <c r="E2758" s="1">
        <v>1100000</v>
      </c>
      <c r="F2758" t="s">
        <v>16</v>
      </c>
      <c r="H2758" s="1">
        <v>1100000</v>
      </c>
      <c r="I2758" s="1">
        <v>550002</v>
      </c>
      <c r="J2758">
        <v>0.31</v>
      </c>
      <c r="K2758">
        <v>550002</v>
      </c>
      <c r="L2758" t="s">
        <v>264</v>
      </c>
      <c r="M2758">
        <v>2023</v>
      </c>
      <c r="N2758">
        <v>1</v>
      </c>
    </row>
    <row r="2759" spans="1:14" x14ac:dyDescent="0.45">
      <c r="A2759" t="s">
        <v>850</v>
      </c>
      <c r="B2759">
        <v>35</v>
      </c>
      <c r="C2759" t="s">
        <v>23</v>
      </c>
      <c r="D2759" t="s">
        <v>15</v>
      </c>
      <c r="E2759" s="1">
        <v>720000</v>
      </c>
      <c r="F2759" t="s">
        <v>16</v>
      </c>
      <c r="H2759" s="1">
        <v>720000</v>
      </c>
      <c r="I2759" s="1">
        <v>549682</v>
      </c>
      <c r="J2759">
        <v>0.31</v>
      </c>
      <c r="K2759">
        <v>549682</v>
      </c>
      <c r="L2759" t="s">
        <v>264</v>
      </c>
      <c r="M2759">
        <v>2023</v>
      </c>
    </row>
    <row r="2760" spans="1:14" x14ac:dyDescent="0.45">
      <c r="A2760" t="s">
        <v>1560</v>
      </c>
      <c r="B2760">
        <v>25</v>
      </c>
      <c r="C2760" t="s">
        <v>14</v>
      </c>
      <c r="D2760" t="s">
        <v>34</v>
      </c>
      <c r="E2760" s="1">
        <v>720000</v>
      </c>
      <c r="F2760" t="s">
        <v>16</v>
      </c>
      <c r="H2760" s="1">
        <v>720000</v>
      </c>
      <c r="I2760" s="1">
        <v>510972</v>
      </c>
      <c r="J2760">
        <v>0.28000000000000003</v>
      </c>
      <c r="K2760">
        <v>510972</v>
      </c>
      <c r="L2760" t="s">
        <v>264</v>
      </c>
      <c r="M2760">
        <v>2023</v>
      </c>
      <c r="N2760">
        <v>1</v>
      </c>
    </row>
    <row r="2761" spans="1:14" x14ac:dyDescent="0.45">
      <c r="A2761" t="s">
        <v>1330</v>
      </c>
      <c r="B2761">
        <v>25</v>
      </c>
      <c r="C2761" t="s">
        <v>28</v>
      </c>
      <c r="D2761" t="s">
        <v>34</v>
      </c>
      <c r="E2761" s="1">
        <v>720000</v>
      </c>
      <c r="F2761" t="s">
        <v>16</v>
      </c>
      <c r="H2761" s="1">
        <v>720000</v>
      </c>
      <c r="I2761" s="1">
        <v>379358</v>
      </c>
      <c r="J2761">
        <v>0.21</v>
      </c>
      <c r="K2761">
        <v>379358</v>
      </c>
      <c r="L2761" t="s">
        <v>264</v>
      </c>
      <c r="M2761">
        <v>2023</v>
      </c>
      <c r="N2761">
        <v>3</v>
      </c>
    </row>
    <row r="2762" spans="1:14" x14ac:dyDescent="0.45">
      <c r="A2762" t="s">
        <v>1561</v>
      </c>
      <c r="B2762">
        <v>32</v>
      </c>
      <c r="C2762" t="s">
        <v>28</v>
      </c>
      <c r="D2762" t="s">
        <v>34</v>
      </c>
      <c r="E2762" s="1">
        <v>720000</v>
      </c>
      <c r="F2762" t="s">
        <v>16</v>
      </c>
      <c r="H2762" s="1">
        <v>720000</v>
      </c>
      <c r="I2762" s="1">
        <v>371616</v>
      </c>
      <c r="J2762">
        <v>0.21</v>
      </c>
      <c r="K2762">
        <v>371616</v>
      </c>
      <c r="L2762" t="s">
        <v>264</v>
      </c>
      <c r="M2762">
        <v>2023</v>
      </c>
      <c r="N2762">
        <v>0</v>
      </c>
    </row>
    <row r="2763" spans="1:14" x14ac:dyDescent="0.45">
      <c r="A2763" t="s">
        <v>930</v>
      </c>
      <c r="B2763">
        <v>37</v>
      </c>
      <c r="C2763" t="s">
        <v>28</v>
      </c>
      <c r="D2763" t="s">
        <v>15</v>
      </c>
      <c r="E2763" s="1">
        <v>720000</v>
      </c>
      <c r="F2763" t="s">
        <v>16</v>
      </c>
      <c r="H2763" s="1">
        <v>720000</v>
      </c>
      <c r="I2763" s="1">
        <v>352261</v>
      </c>
      <c r="J2763">
        <v>0.2</v>
      </c>
      <c r="K2763">
        <v>352261</v>
      </c>
      <c r="L2763" t="s">
        <v>264</v>
      </c>
      <c r="M2763">
        <v>2023</v>
      </c>
    </row>
    <row r="2764" spans="1:14" x14ac:dyDescent="0.45">
      <c r="A2764" t="s">
        <v>1329</v>
      </c>
      <c r="B2764">
        <v>24</v>
      </c>
      <c r="C2764" t="s">
        <v>36</v>
      </c>
      <c r="D2764" t="s">
        <v>34</v>
      </c>
      <c r="E2764" s="1">
        <v>720000</v>
      </c>
      <c r="F2764" t="s">
        <v>16</v>
      </c>
      <c r="H2764" s="1">
        <v>720000</v>
      </c>
      <c r="I2764" s="1">
        <v>352261</v>
      </c>
      <c r="J2764">
        <v>0.2</v>
      </c>
      <c r="K2764">
        <v>352261</v>
      </c>
      <c r="L2764" t="s">
        <v>264</v>
      </c>
      <c r="M2764">
        <v>2023</v>
      </c>
      <c r="N2764">
        <v>3</v>
      </c>
    </row>
    <row r="2765" spans="1:14" x14ac:dyDescent="0.45">
      <c r="A2765" t="s">
        <v>292</v>
      </c>
      <c r="B2765">
        <v>27</v>
      </c>
      <c r="C2765" t="s">
        <v>205</v>
      </c>
      <c r="E2765" s="1">
        <v>720000</v>
      </c>
      <c r="F2765" t="s">
        <v>16</v>
      </c>
      <c r="H2765" s="1">
        <v>720000</v>
      </c>
      <c r="I2765" s="1">
        <v>305809</v>
      </c>
      <c r="J2765">
        <v>0.17</v>
      </c>
      <c r="K2765">
        <v>305809</v>
      </c>
      <c r="L2765" t="s">
        <v>264</v>
      </c>
      <c r="M2765">
        <v>2023</v>
      </c>
      <c r="N2765">
        <v>2</v>
      </c>
    </row>
    <row r="2766" spans="1:14" x14ac:dyDescent="0.45">
      <c r="A2766" t="s">
        <v>293</v>
      </c>
      <c r="B2766">
        <v>40</v>
      </c>
      <c r="C2766" t="s">
        <v>115</v>
      </c>
      <c r="D2766" t="s">
        <v>15</v>
      </c>
      <c r="E2766" s="1">
        <v>32000000</v>
      </c>
      <c r="F2766" t="s">
        <v>16</v>
      </c>
      <c r="H2766" s="1">
        <v>32000000</v>
      </c>
      <c r="I2766" s="1">
        <v>32000000</v>
      </c>
      <c r="J2766">
        <v>25.93</v>
      </c>
      <c r="K2766">
        <v>29200000</v>
      </c>
      <c r="L2766" t="s">
        <v>294</v>
      </c>
      <c r="M2766">
        <v>2023</v>
      </c>
    </row>
    <row r="2767" spans="1:14" x14ac:dyDescent="0.45">
      <c r="A2767" t="s">
        <v>155</v>
      </c>
      <c r="B2767">
        <v>30</v>
      </c>
      <c r="C2767" t="s">
        <v>19</v>
      </c>
      <c r="D2767" t="s">
        <v>15</v>
      </c>
      <c r="E2767" s="1">
        <v>22000000</v>
      </c>
      <c r="F2767" t="s">
        <v>16</v>
      </c>
      <c r="H2767" s="1">
        <v>22000000</v>
      </c>
      <c r="I2767" s="1">
        <v>22000000</v>
      </c>
      <c r="J2767">
        <v>17.829999999999998</v>
      </c>
      <c r="K2767">
        <v>23333333</v>
      </c>
      <c r="L2767" t="s">
        <v>294</v>
      </c>
      <c r="M2767">
        <v>2023</v>
      </c>
    </row>
    <row r="2768" spans="1:14" x14ac:dyDescent="0.45">
      <c r="A2768" t="s">
        <v>941</v>
      </c>
      <c r="B2768">
        <v>30</v>
      </c>
      <c r="C2768" t="s">
        <v>23</v>
      </c>
      <c r="D2768" t="s">
        <v>15</v>
      </c>
      <c r="E2768" s="1">
        <v>14000000</v>
      </c>
      <c r="F2768" t="s">
        <v>16</v>
      </c>
      <c r="H2768" s="1">
        <v>14000000</v>
      </c>
      <c r="I2768" s="1">
        <v>14000000</v>
      </c>
      <c r="J2768">
        <v>11.34</v>
      </c>
      <c r="K2768">
        <v>15400000</v>
      </c>
      <c r="L2768" t="s">
        <v>294</v>
      </c>
      <c r="M2768">
        <v>2023</v>
      </c>
    </row>
    <row r="2769" spans="1:14" x14ac:dyDescent="0.45">
      <c r="A2769" t="s">
        <v>219</v>
      </c>
      <c r="B2769">
        <v>31</v>
      </c>
      <c r="C2769" t="s">
        <v>23</v>
      </c>
      <c r="D2769" t="s">
        <v>15</v>
      </c>
      <c r="E2769" s="1">
        <v>8500000</v>
      </c>
      <c r="F2769" t="s">
        <v>16</v>
      </c>
      <c r="H2769" s="1">
        <v>8500000</v>
      </c>
      <c r="I2769" s="1">
        <v>8500000</v>
      </c>
      <c r="J2769">
        <v>6.89</v>
      </c>
      <c r="K2769">
        <v>8500000</v>
      </c>
      <c r="L2769" t="s">
        <v>294</v>
      </c>
      <c r="M2769">
        <v>2023</v>
      </c>
    </row>
    <row r="2770" spans="1:14" x14ac:dyDescent="0.45">
      <c r="A2770" t="s">
        <v>306</v>
      </c>
      <c r="B2770">
        <v>34</v>
      </c>
      <c r="C2770" t="s">
        <v>28</v>
      </c>
      <c r="D2770" t="s">
        <v>1134</v>
      </c>
      <c r="E2770" s="1">
        <v>2287500</v>
      </c>
      <c r="F2770" t="s">
        <v>16</v>
      </c>
      <c r="H2770" s="1">
        <v>2287500</v>
      </c>
      <c r="I2770" s="1">
        <v>2287500</v>
      </c>
      <c r="J2770">
        <v>1.85</v>
      </c>
      <c r="K2770">
        <v>2287500</v>
      </c>
      <c r="L2770" t="s">
        <v>294</v>
      </c>
      <c r="M2770">
        <v>2023</v>
      </c>
    </row>
    <row r="2771" spans="1:14" x14ac:dyDescent="0.45">
      <c r="A2771" t="s">
        <v>542</v>
      </c>
      <c r="B2771">
        <v>32</v>
      </c>
      <c r="C2771" t="s">
        <v>28</v>
      </c>
      <c r="D2771" t="s">
        <v>15</v>
      </c>
      <c r="E2771" s="1">
        <v>1250000</v>
      </c>
      <c r="F2771" t="s">
        <v>16</v>
      </c>
      <c r="H2771" s="1">
        <v>1250000</v>
      </c>
      <c r="I2771" s="1">
        <v>1250000</v>
      </c>
      <c r="J2771">
        <v>1.01</v>
      </c>
      <c r="K2771">
        <v>1250000</v>
      </c>
      <c r="L2771" t="s">
        <v>294</v>
      </c>
      <c r="M2771">
        <v>2023</v>
      </c>
    </row>
    <row r="2772" spans="1:14" x14ac:dyDescent="0.45">
      <c r="A2772" t="s">
        <v>315</v>
      </c>
      <c r="B2772">
        <v>26</v>
      </c>
      <c r="C2772" t="s">
        <v>23</v>
      </c>
      <c r="D2772" t="s">
        <v>34</v>
      </c>
      <c r="E2772" s="1">
        <v>743700</v>
      </c>
      <c r="F2772" t="s">
        <v>16</v>
      </c>
      <c r="H2772" s="1">
        <v>743700</v>
      </c>
      <c r="I2772" s="1">
        <v>743700</v>
      </c>
      <c r="J2772">
        <v>0.6</v>
      </c>
      <c r="K2772">
        <v>743700</v>
      </c>
      <c r="L2772" t="s">
        <v>294</v>
      </c>
      <c r="M2772">
        <v>2023</v>
      </c>
      <c r="N2772">
        <v>2</v>
      </c>
    </row>
    <row r="2773" spans="1:14" x14ac:dyDescent="0.45">
      <c r="A2773" t="s">
        <v>322</v>
      </c>
      <c r="B2773">
        <v>30</v>
      </c>
      <c r="C2773" t="s">
        <v>31</v>
      </c>
      <c r="D2773" t="s">
        <v>34</v>
      </c>
      <c r="E2773" s="1">
        <v>740100</v>
      </c>
      <c r="F2773" t="s">
        <v>16</v>
      </c>
      <c r="H2773" s="1">
        <v>740100</v>
      </c>
      <c r="I2773" s="1">
        <v>740100</v>
      </c>
      <c r="J2773">
        <v>0.6</v>
      </c>
      <c r="K2773">
        <v>740100</v>
      </c>
      <c r="L2773" t="s">
        <v>294</v>
      </c>
      <c r="M2773">
        <v>2023</v>
      </c>
      <c r="N2773">
        <v>0</v>
      </c>
    </row>
    <row r="2774" spans="1:14" x14ac:dyDescent="0.45">
      <c r="A2774" t="s">
        <v>1285</v>
      </c>
      <c r="B2774">
        <v>28</v>
      </c>
      <c r="C2774" t="s">
        <v>26</v>
      </c>
      <c r="D2774" t="s">
        <v>34</v>
      </c>
      <c r="E2774" s="1">
        <v>734500</v>
      </c>
      <c r="F2774" t="s">
        <v>16</v>
      </c>
      <c r="H2774" s="1">
        <v>734500</v>
      </c>
      <c r="I2774" s="1">
        <v>734500</v>
      </c>
      <c r="J2774">
        <v>0.6</v>
      </c>
      <c r="K2774">
        <v>734500</v>
      </c>
      <c r="L2774" t="s">
        <v>294</v>
      </c>
      <c r="M2774">
        <v>2023</v>
      </c>
      <c r="N2774">
        <v>0</v>
      </c>
    </row>
    <row r="2775" spans="1:14" x14ac:dyDescent="0.45">
      <c r="A2775" t="s">
        <v>1008</v>
      </c>
      <c r="B2775">
        <v>25</v>
      </c>
      <c r="C2775" t="s">
        <v>23</v>
      </c>
      <c r="D2775" t="s">
        <v>34</v>
      </c>
      <c r="E2775" s="1">
        <v>729200</v>
      </c>
      <c r="F2775" t="s">
        <v>16</v>
      </c>
      <c r="H2775" s="1">
        <v>729200</v>
      </c>
      <c r="I2775" s="1">
        <v>729200</v>
      </c>
      <c r="J2775">
        <v>0.59</v>
      </c>
      <c r="K2775">
        <v>729200</v>
      </c>
      <c r="L2775" t="s">
        <v>294</v>
      </c>
      <c r="M2775">
        <v>2023</v>
      </c>
      <c r="N2775">
        <v>2</v>
      </c>
    </row>
    <row r="2776" spans="1:14" x14ac:dyDescent="0.45">
      <c r="A2776" t="s">
        <v>1337</v>
      </c>
      <c r="B2776">
        <v>22</v>
      </c>
      <c r="C2776" t="s">
        <v>43</v>
      </c>
      <c r="D2776" t="s">
        <v>34</v>
      </c>
      <c r="E2776" s="1">
        <v>727800</v>
      </c>
      <c r="F2776" t="s">
        <v>16</v>
      </c>
      <c r="H2776" s="1">
        <v>727800</v>
      </c>
      <c r="I2776" s="1">
        <v>727800</v>
      </c>
      <c r="J2776">
        <v>0.59</v>
      </c>
      <c r="K2776">
        <v>727800</v>
      </c>
      <c r="L2776" t="s">
        <v>294</v>
      </c>
      <c r="M2776">
        <v>2023</v>
      </c>
      <c r="N2776">
        <v>3</v>
      </c>
    </row>
    <row r="2777" spans="1:14" x14ac:dyDescent="0.45">
      <c r="A2777" t="s">
        <v>1127</v>
      </c>
      <c r="B2777">
        <v>26</v>
      </c>
      <c r="C2777" t="s">
        <v>21</v>
      </c>
      <c r="D2777" t="s">
        <v>34</v>
      </c>
      <c r="E2777" s="1">
        <v>727100</v>
      </c>
      <c r="F2777" t="s">
        <v>16</v>
      </c>
      <c r="H2777" s="1">
        <v>727100</v>
      </c>
      <c r="I2777" s="1">
        <v>727100</v>
      </c>
      <c r="J2777">
        <v>0.59</v>
      </c>
      <c r="K2777">
        <v>727100</v>
      </c>
      <c r="L2777" t="s">
        <v>294</v>
      </c>
      <c r="M2777">
        <v>2023</v>
      </c>
      <c r="N2777">
        <v>1</v>
      </c>
    </row>
    <row r="2778" spans="1:14" x14ac:dyDescent="0.45">
      <c r="A2778" t="s">
        <v>1013</v>
      </c>
      <c r="B2778">
        <v>27</v>
      </c>
      <c r="C2778" t="s">
        <v>28</v>
      </c>
      <c r="D2778" t="s">
        <v>34</v>
      </c>
      <c r="E2778" s="1">
        <v>726200</v>
      </c>
      <c r="F2778" t="s">
        <v>16</v>
      </c>
      <c r="H2778" s="1">
        <v>726200</v>
      </c>
      <c r="I2778" s="1">
        <v>726200</v>
      </c>
      <c r="J2778">
        <v>0.59</v>
      </c>
      <c r="K2778">
        <v>726200</v>
      </c>
      <c r="L2778" t="s">
        <v>294</v>
      </c>
      <c r="M2778">
        <v>2023</v>
      </c>
      <c r="N2778">
        <v>2</v>
      </c>
    </row>
    <row r="2779" spans="1:14" x14ac:dyDescent="0.45">
      <c r="A2779" t="s">
        <v>1009</v>
      </c>
      <c r="B2779">
        <v>27</v>
      </c>
      <c r="C2779" t="s">
        <v>60</v>
      </c>
      <c r="D2779" t="s">
        <v>34</v>
      </c>
      <c r="E2779" s="1">
        <v>726000</v>
      </c>
      <c r="F2779" t="s">
        <v>16</v>
      </c>
      <c r="H2779" s="1">
        <v>726000</v>
      </c>
      <c r="I2779" s="1">
        <v>726000</v>
      </c>
      <c r="J2779">
        <v>0.59</v>
      </c>
      <c r="K2779">
        <v>726000</v>
      </c>
      <c r="L2779" t="s">
        <v>294</v>
      </c>
      <c r="M2779">
        <v>2023</v>
      </c>
      <c r="N2779">
        <v>3</v>
      </c>
    </row>
    <row r="2780" spans="1:14" x14ac:dyDescent="0.45">
      <c r="A2780" t="s">
        <v>1562</v>
      </c>
      <c r="B2780">
        <v>28</v>
      </c>
      <c r="C2780" t="s">
        <v>31</v>
      </c>
      <c r="D2780" t="s">
        <v>34</v>
      </c>
      <c r="E2780" s="1">
        <v>726000</v>
      </c>
      <c r="F2780" t="s">
        <v>16</v>
      </c>
      <c r="H2780" s="1">
        <v>726000</v>
      </c>
      <c r="I2780" s="1">
        <v>726000</v>
      </c>
      <c r="J2780">
        <v>0.59</v>
      </c>
      <c r="K2780">
        <v>726000</v>
      </c>
      <c r="L2780" t="s">
        <v>294</v>
      </c>
      <c r="M2780">
        <v>2023</v>
      </c>
      <c r="N2780">
        <v>1</v>
      </c>
    </row>
    <row r="2781" spans="1:14" x14ac:dyDescent="0.45">
      <c r="A2781" t="s">
        <v>1563</v>
      </c>
      <c r="B2781">
        <v>25</v>
      </c>
      <c r="C2781" t="s">
        <v>23</v>
      </c>
      <c r="D2781" t="s">
        <v>34</v>
      </c>
      <c r="E2781" s="1">
        <v>724400</v>
      </c>
      <c r="F2781" t="s">
        <v>16</v>
      </c>
      <c r="H2781" s="1">
        <v>724400</v>
      </c>
      <c r="I2781" s="1">
        <v>724400</v>
      </c>
      <c r="J2781">
        <v>0.59</v>
      </c>
      <c r="K2781">
        <v>724400</v>
      </c>
      <c r="L2781" t="s">
        <v>294</v>
      </c>
      <c r="M2781">
        <v>2023</v>
      </c>
      <c r="N2781">
        <v>3</v>
      </c>
    </row>
    <row r="2782" spans="1:14" x14ac:dyDescent="0.45">
      <c r="A2782" t="s">
        <v>1564</v>
      </c>
      <c r="B2782">
        <v>25</v>
      </c>
      <c r="C2782" t="s">
        <v>58</v>
      </c>
      <c r="D2782" t="s">
        <v>34</v>
      </c>
      <c r="E2782" s="1">
        <v>723700</v>
      </c>
      <c r="F2782" t="s">
        <v>16</v>
      </c>
      <c r="H2782" s="1">
        <v>723700</v>
      </c>
      <c r="I2782" s="1">
        <v>723700</v>
      </c>
      <c r="J2782">
        <v>0.59</v>
      </c>
      <c r="K2782">
        <v>723700</v>
      </c>
      <c r="L2782" t="s">
        <v>294</v>
      </c>
      <c r="M2782">
        <v>2023</v>
      </c>
      <c r="N2782">
        <v>3</v>
      </c>
    </row>
    <row r="2783" spans="1:14" x14ac:dyDescent="0.45">
      <c r="A2783" t="s">
        <v>1335</v>
      </c>
      <c r="B2783">
        <v>23</v>
      </c>
      <c r="C2783" t="s">
        <v>36</v>
      </c>
      <c r="D2783" t="s">
        <v>34</v>
      </c>
      <c r="E2783" s="1">
        <v>723100</v>
      </c>
      <c r="F2783" t="s">
        <v>16</v>
      </c>
      <c r="H2783" s="1">
        <v>723100</v>
      </c>
      <c r="I2783" s="1">
        <v>723100</v>
      </c>
      <c r="J2783">
        <v>0.59</v>
      </c>
      <c r="K2783">
        <v>723100</v>
      </c>
      <c r="L2783" t="s">
        <v>294</v>
      </c>
      <c r="M2783">
        <v>2023</v>
      </c>
      <c r="N2783">
        <v>2</v>
      </c>
    </row>
    <row r="2784" spans="1:14" x14ac:dyDescent="0.45">
      <c r="A2784" t="s">
        <v>1565</v>
      </c>
      <c r="B2784">
        <v>23</v>
      </c>
      <c r="C2784" t="s">
        <v>28</v>
      </c>
      <c r="D2784" t="s">
        <v>34</v>
      </c>
      <c r="E2784" s="1">
        <v>720000</v>
      </c>
      <c r="F2784" t="s">
        <v>16</v>
      </c>
      <c r="H2784" s="1">
        <v>720000</v>
      </c>
      <c r="I2784" s="1">
        <v>720000</v>
      </c>
      <c r="J2784">
        <v>0.57999999999999996</v>
      </c>
      <c r="K2784">
        <v>720000</v>
      </c>
      <c r="L2784" t="s">
        <v>294</v>
      </c>
      <c r="M2784">
        <v>2023</v>
      </c>
      <c r="N2784">
        <v>3</v>
      </c>
    </row>
    <row r="2785" spans="1:14" x14ac:dyDescent="0.45">
      <c r="A2785" t="s">
        <v>1005</v>
      </c>
      <c r="B2785">
        <v>24</v>
      </c>
      <c r="C2785" t="s">
        <v>58</v>
      </c>
      <c r="D2785" t="s">
        <v>34</v>
      </c>
      <c r="E2785" s="1">
        <v>721300</v>
      </c>
      <c r="F2785" t="s">
        <v>16</v>
      </c>
      <c r="H2785" s="1">
        <v>721300</v>
      </c>
      <c r="I2785" s="1">
        <v>682520</v>
      </c>
      <c r="J2785">
        <v>0.55000000000000004</v>
      </c>
      <c r="K2785">
        <v>682520</v>
      </c>
      <c r="L2785" t="s">
        <v>294</v>
      </c>
      <c r="M2785">
        <v>2023</v>
      </c>
      <c r="N2785">
        <v>2</v>
      </c>
    </row>
    <row r="2786" spans="1:14" x14ac:dyDescent="0.45">
      <c r="A2786" t="s">
        <v>1427</v>
      </c>
      <c r="B2786">
        <v>26</v>
      </c>
      <c r="C2786" t="s">
        <v>14</v>
      </c>
      <c r="D2786" t="s">
        <v>34</v>
      </c>
      <c r="E2786" s="1">
        <v>726600</v>
      </c>
      <c r="F2786" t="s">
        <v>16</v>
      </c>
      <c r="H2786" s="1">
        <v>726600</v>
      </c>
      <c r="I2786" s="1">
        <v>656208</v>
      </c>
      <c r="J2786">
        <v>0.53</v>
      </c>
      <c r="K2786">
        <v>656208</v>
      </c>
      <c r="L2786" t="s">
        <v>294</v>
      </c>
      <c r="M2786">
        <v>2023</v>
      </c>
      <c r="N2786">
        <v>1</v>
      </c>
    </row>
    <row r="2787" spans="1:14" x14ac:dyDescent="0.45">
      <c r="A2787" t="s">
        <v>1566</v>
      </c>
      <c r="B2787">
        <v>27</v>
      </c>
      <c r="C2787" t="s">
        <v>28</v>
      </c>
      <c r="D2787" t="s">
        <v>34</v>
      </c>
      <c r="E2787" s="1">
        <v>720000</v>
      </c>
      <c r="F2787" t="s">
        <v>16</v>
      </c>
      <c r="H2787" s="1">
        <v>720000</v>
      </c>
      <c r="I2787" s="1">
        <v>654194</v>
      </c>
      <c r="J2787">
        <v>0.53</v>
      </c>
      <c r="K2787">
        <v>654194</v>
      </c>
      <c r="L2787" t="s">
        <v>294</v>
      </c>
      <c r="M2787">
        <v>2023</v>
      </c>
      <c r="N2787">
        <v>2</v>
      </c>
    </row>
    <row r="2788" spans="1:14" x14ac:dyDescent="0.45">
      <c r="A2788" t="s">
        <v>1010</v>
      </c>
      <c r="B2788">
        <v>28</v>
      </c>
      <c r="C2788" t="s">
        <v>26</v>
      </c>
      <c r="D2788" t="s">
        <v>34</v>
      </c>
      <c r="E2788" s="1">
        <v>720000</v>
      </c>
      <c r="F2788" t="s">
        <v>16</v>
      </c>
      <c r="H2788" s="1">
        <v>720000</v>
      </c>
      <c r="I2788" s="1">
        <v>607747</v>
      </c>
      <c r="J2788">
        <v>0.49</v>
      </c>
      <c r="K2788">
        <v>607747</v>
      </c>
      <c r="L2788" t="s">
        <v>294</v>
      </c>
      <c r="M2788">
        <v>2023</v>
      </c>
      <c r="N2788">
        <v>0</v>
      </c>
    </row>
    <row r="2789" spans="1:14" x14ac:dyDescent="0.45">
      <c r="A2789" t="s">
        <v>1207</v>
      </c>
      <c r="B2789">
        <v>30</v>
      </c>
      <c r="C2789" t="s">
        <v>26</v>
      </c>
      <c r="D2789" t="s">
        <v>34</v>
      </c>
      <c r="E2789" s="1">
        <v>720000</v>
      </c>
      <c r="F2789" t="s">
        <v>16</v>
      </c>
      <c r="H2789" s="1">
        <v>720000</v>
      </c>
      <c r="I2789" s="1">
        <v>600005</v>
      </c>
      <c r="J2789">
        <v>0.49</v>
      </c>
      <c r="K2789">
        <v>600005</v>
      </c>
      <c r="L2789" t="s">
        <v>294</v>
      </c>
      <c r="M2789">
        <v>2023</v>
      </c>
      <c r="N2789">
        <v>1</v>
      </c>
    </row>
    <row r="2790" spans="1:14" x14ac:dyDescent="0.45">
      <c r="A2790" t="s">
        <v>1567</v>
      </c>
      <c r="B2790">
        <v>23</v>
      </c>
      <c r="C2790" t="s">
        <v>23</v>
      </c>
      <c r="D2790" t="s">
        <v>34</v>
      </c>
      <c r="E2790" s="1">
        <v>720000</v>
      </c>
      <c r="F2790" t="s">
        <v>16</v>
      </c>
      <c r="H2790" s="1">
        <v>720000</v>
      </c>
      <c r="I2790" s="1">
        <v>468391</v>
      </c>
      <c r="J2790">
        <v>0.38</v>
      </c>
      <c r="K2790">
        <v>468391</v>
      </c>
      <c r="L2790" t="s">
        <v>294</v>
      </c>
      <c r="M2790">
        <v>2023</v>
      </c>
      <c r="N2790">
        <v>3</v>
      </c>
    </row>
    <row r="2791" spans="1:14" x14ac:dyDescent="0.45">
      <c r="A2791" t="s">
        <v>1568</v>
      </c>
      <c r="B2791">
        <v>24</v>
      </c>
      <c r="C2791" t="s">
        <v>28</v>
      </c>
      <c r="D2791" t="s">
        <v>34</v>
      </c>
      <c r="E2791" s="1">
        <v>720000</v>
      </c>
      <c r="F2791" t="s">
        <v>16</v>
      </c>
      <c r="H2791" s="1">
        <v>720000</v>
      </c>
      <c r="I2791" s="1">
        <v>429681</v>
      </c>
      <c r="J2791">
        <v>0.35</v>
      </c>
      <c r="K2791">
        <v>429681</v>
      </c>
      <c r="L2791" t="s">
        <v>294</v>
      </c>
      <c r="M2791">
        <v>2023</v>
      </c>
      <c r="N2791">
        <v>3</v>
      </c>
    </row>
    <row r="2792" spans="1:14" x14ac:dyDescent="0.45">
      <c r="A2792" t="s">
        <v>329</v>
      </c>
      <c r="B2792">
        <v>29</v>
      </c>
      <c r="C2792" t="s">
        <v>14</v>
      </c>
      <c r="D2792" t="s">
        <v>15</v>
      </c>
      <c r="E2792" s="1">
        <v>28500000</v>
      </c>
      <c r="F2792" s="1">
        <v>2000000</v>
      </c>
      <c r="H2792" s="1">
        <v>30500000</v>
      </c>
      <c r="I2792" s="1">
        <v>30500000</v>
      </c>
      <c r="J2792">
        <v>15.93</v>
      </c>
      <c r="K2792">
        <v>20000000</v>
      </c>
      <c r="L2792" t="s">
        <v>325</v>
      </c>
      <c r="M2792">
        <v>2023</v>
      </c>
    </row>
    <row r="2793" spans="1:14" x14ac:dyDescent="0.45">
      <c r="A2793" t="s">
        <v>179</v>
      </c>
      <c r="B2793">
        <v>36</v>
      </c>
      <c r="C2793" t="s">
        <v>36</v>
      </c>
      <c r="D2793" t="s">
        <v>15</v>
      </c>
      <c r="E2793" s="1">
        <v>19500000</v>
      </c>
      <c r="F2793" t="s">
        <v>16</v>
      </c>
      <c r="H2793" s="1">
        <v>19500000</v>
      </c>
      <c r="I2793" s="1">
        <v>19500000</v>
      </c>
      <c r="J2793">
        <v>10.18</v>
      </c>
      <c r="K2793">
        <v>19500000</v>
      </c>
      <c r="L2793" t="s">
        <v>325</v>
      </c>
      <c r="M2793">
        <v>2023</v>
      </c>
    </row>
    <row r="2794" spans="1:14" x14ac:dyDescent="0.45">
      <c r="A2794" t="s">
        <v>332</v>
      </c>
      <c r="B2794">
        <v>34</v>
      </c>
      <c r="C2794" t="s">
        <v>60</v>
      </c>
      <c r="D2794" t="s">
        <v>15</v>
      </c>
      <c r="E2794" s="1">
        <v>14000000</v>
      </c>
      <c r="F2794" t="s">
        <v>16</v>
      </c>
      <c r="H2794" s="1">
        <v>14000000</v>
      </c>
      <c r="I2794" s="1">
        <v>14000000</v>
      </c>
      <c r="J2794">
        <v>7.31</v>
      </c>
      <c r="K2794">
        <v>15000000</v>
      </c>
      <c r="L2794" t="s">
        <v>325</v>
      </c>
      <c r="M2794">
        <v>2023</v>
      </c>
    </row>
    <row r="2795" spans="1:14" x14ac:dyDescent="0.45">
      <c r="A2795" t="s">
        <v>826</v>
      </c>
      <c r="B2795">
        <v>32</v>
      </c>
      <c r="C2795" t="s">
        <v>28</v>
      </c>
      <c r="D2795" t="s">
        <v>15</v>
      </c>
      <c r="E2795" s="1">
        <v>11500000</v>
      </c>
      <c r="F2795" t="s">
        <v>16</v>
      </c>
      <c r="H2795" s="1">
        <v>11500000</v>
      </c>
      <c r="I2795" s="1">
        <v>11500000</v>
      </c>
      <c r="J2795">
        <v>6.01</v>
      </c>
      <c r="K2795">
        <v>11500000</v>
      </c>
      <c r="L2795" t="s">
        <v>325</v>
      </c>
      <c r="M2795">
        <v>2023</v>
      </c>
    </row>
    <row r="2796" spans="1:14" x14ac:dyDescent="0.45">
      <c r="A2796" t="s">
        <v>624</v>
      </c>
      <c r="B2796">
        <v>34</v>
      </c>
      <c r="C2796" t="s">
        <v>28</v>
      </c>
      <c r="D2796" t="s">
        <v>15</v>
      </c>
      <c r="E2796" s="1">
        <v>8000000</v>
      </c>
      <c r="F2796" t="s">
        <v>16</v>
      </c>
      <c r="H2796" s="1">
        <v>8000000</v>
      </c>
      <c r="I2796" s="1">
        <v>8000000</v>
      </c>
      <c r="J2796">
        <v>4.18</v>
      </c>
      <c r="K2796">
        <v>8500000</v>
      </c>
      <c r="L2796" t="s">
        <v>325</v>
      </c>
      <c r="M2796">
        <v>2023</v>
      </c>
    </row>
    <row r="2797" spans="1:14" x14ac:dyDescent="0.45">
      <c r="A2797" t="s">
        <v>340</v>
      </c>
      <c r="B2797">
        <v>29</v>
      </c>
      <c r="C2797" t="s">
        <v>23</v>
      </c>
      <c r="D2797" t="s">
        <v>270</v>
      </c>
      <c r="E2797" s="1">
        <v>6800000</v>
      </c>
      <c r="F2797" t="s">
        <v>16</v>
      </c>
      <c r="H2797" s="1">
        <v>6800000</v>
      </c>
      <c r="I2797" s="1">
        <v>6800000</v>
      </c>
      <c r="J2797">
        <v>3.55</v>
      </c>
      <c r="K2797">
        <v>6800000</v>
      </c>
      <c r="L2797" t="s">
        <v>325</v>
      </c>
      <c r="M2797">
        <v>2023</v>
      </c>
      <c r="N2797">
        <v>2</v>
      </c>
    </row>
    <row r="2798" spans="1:14" x14ac:dyDescent="0.45">
      <c r="A2798" t="s">
        <v>344</v>
      </c>
      <c r="B2798">
        <v>26</v>
      </c>
      <c r="C2798" t="s">
        <v>21</v>
      </c>
      <c r="D2798" t="s">
        <v>76</v>
      </c>
      <c r="E2798" s="1">
        <v>5000000</v>
      </c>
      <c r="F2798" t="s">
        <v>16</v>
      </c>
      <c r="H2798" s="1">
        <v>5000000</v>
      </c>
      <c r="I2798" s="1">
        <v>5000000</v>
      </c>
      <c r="J2798">
        <v>2.61</v>
      </c>
      <c r="K2798">
        <v>5000000</v>
      </c>
      <c r="L2798" t="s">
        <v>325</v>
      </c>
      <c r="M2798">
        <v>2023</v>
      </c>
      <c r="N2798">
        <v>1</v>
      </c>
    </row>
    <row r="2799" spans="1:14" x14ac:dyDescent="0.45">
      <c r="A2799" t="s">
        <v>335</v>
      </c>
      <c r="B2799">
        <v>36</v>
      </c>
      <c r="C2799" t="s">
        <v>31</v>
      </c>
      <c r="D2799" t="s">
        <v>15</v>
      </c>
      <c r="E2799" s="1">
        <v>4000000</v>
      </c>
      <c r="F2799" t="s">
        <v>16</v>
      </c>
      <c r="H2799" s="1">
        <v>4000000</v>
      </c>
      <c r="I2799" s="1">
        <v>4000000</v>
      </c>
      <c r="J2799">
        <v>2.09</v>
      </c>
      <c r="K2799">
        <v>4000000</v>
      </c>
      <c r="L2799" t="s">
        <v>325</v>
      </c>
      <c r="M2799">
        <v>2023</v>
      </c>
    </row>
    <row r="2800" spans="1:14" x14ac:dyDescent="0.45">
      <c r="A2800" t="s">
        <v>455</v>
      </c>
      <c r="B2800">
        <v>31</v>
      </c>
      <c r="C2800" t="s">
        <v>28</v>
      </c>
      <c r="D2800" t="s">
        <v>1134</v>
      </c>
      <c r="E2800" s="1">
        <v>3600000</v>
      </c>
      <c r="F2800" t="s">
        <v>16</v>
      </c>
      <c r="H2800" s="1">
        <v>3600000</v>
      </c>
      <c r="I2800" s="1">
        <v>3600000</v>
      </c>
      <c r="J2800">
        <v>1.88</v>
      </c>
      <c r="K2800">
        <v>3600000</v>
      </c>
      <c r="L2800" t="s">
        <v>325</v>
      </c>
      <c r="M2800">
        <v>2023</v>
      </c>
    </row>
    <row r="2801" spans="1:14" x14ac:dyDescent="0.45">
      <c r="A2801" t="s">
        <v>346</v>
      </c>
      <c r="B2801">
        <v>26</v>
      </c>
      <c r="C2801" t="s">
        <v>23</v>
      </c>
      <c r="D2801" t="s">
        <v>15</v>
      </c>
      <c r="E2801" s="1">
        <v>3000000</v>
      </c>
      <c r="F2801" s="1">
        <v>400000</v>
      </c>
      <c r="H2801" s="1">
        <v>3400000</v>
      </c>
      <c r="I2801" s="1">
        <v>3400000</v>
      </c>
      <c r="J2801">
        <v>1.78</v>
      </c>
      <c r="K2801">
        <v>12800000</v>
      </c>
      <c r="L2801" t="s">
        <v>325</v>
      </c>
      <c r="M2801">
        <v>2023</v>
      </c>
      <c r="N2801">
        <v>3</v>
      </c>
    </row>
    <row r="2802" spans="1:14" x14ac:dyDescent="0.45">
      <c r="A2802" t="s">
        <v>253</v>
      </c>
      <c r="B2802">
        <v>30</v>
      </c>
      <c r="C2802" t="s">
        <v>28</v>
      </c>
      <c r="D2802" t="s">
        <v>1134</v>
      </c>
      <c r="E2802" s="1">
        <v>2550000</v>
      </c>
      <c r="F2802" t="s">
        <v>16</v>
      </c>
      <c r="H2802" s="1">
        <v>2550000</v>
      </c>
      <c r="I2802" s="1">
        <v>2550000</v>
      </c>
      <c r="J2802">
        <v>1.33</v>
      </c>
      <c r="K2802">
        <v>2550000</v>
      </c>
      <c r="L2802" t="s">
        <v>325</v>
      </c>
      <c r="M2802">
        <v>2023</v>
      </c>
    </row>
    <row r="2803" spans="1:14" x14ac:dyDescent="0.45">
      <c r="A2803" t="s">
        <v>721</v>
      </c>
      <c r="B2803">
        <v>28</v>
      </c>
      <c r="C2803" t="s">
        <v>26</v>
      </c>
      <c r="D2803" t="s">
        <v>161</v>
      </c>
      <c r="E2803" s="1">
        <v>1400000</v>
      </c>
      <c r="F2803" t="s">
        <v>16</v>
      </c>
      <c r="H2803" s="1">
        <v>1400000</v>
      </c>
      <c r="I2803" s="1">
        <v>1400000</v>
      </c>
      <c r="J2803">
        <v>0.73</v>
      </c>
      <c r="K2803">
        <v>1400000</v>
      </c>
      <c r="L2803" t="s">
        <v>325</v>
      </c>
      <c r="M2803">
        <v>2023</v>
      </c>
      <c r="N2803">
        <v>0</v>
      </c>
    </row>
    <row r="2804" spans="1:14" x14ac:dyDescent="0.45">
      <c r="A2804" t="s">
        <v>1344</v>
      </c>
      <c r="B2804">
        <v>25</v>
      </c>
      <c r="C2804" t="s">
        <v>19</v>
      </c>
      <c r="D2804" t="s">
        <v>34</v>
      </c>
      <c r="E2804" s="1">
        <v>754900</v>
      </c>
      <c r="F2804" t="s">
        <v>16</v>
      </c>
      <c r="H2804" s="1">
        <v>754900</v>
      </c>
      <c r="I2804" s="1">
        <v>754900</v>
      </c>
      <c r="J2804">
        <v>0.39</v>
      </c>
      <c r="K2804">
        <v>754900</v>
      </c>
      <c r="L2804" t="s">
        <v>325</v>
      </c>
      <c r="M2804">
        <v>2023</v>
      </c>
      <c r="N2804">
        <v>3</v>
      </c>
    </row>
    <row r="2805" spans="1:14" x14ac:dyDescent="0.45">
      <c r="A2805" t="s">
        <v>1016</v>
      </c>
      <c r="B2805">
        <v>28</v>
      </c>
      <c r="C2805" t="s">
        <v>43</v>
      </c>
      <c r="D2805" t="s">
        <v>34</v>
      </c>
      <c r="E2805" s="1">
        <v>752500</v>
      </c>
      <c r="F2805" t="s">
        <v>16</v>
      </c>
      <c r="H2805" s="1">
        <v>752500</v>
      </c>
      <c r="I2805" s="1">
        <v>752500</v>
      </c>
      <c r="J2805">
        <v>0.39</v>
      </c>
      <c r="K2805">
        <v>752500</v>
      </c>
      <c r="L2805" t="s">
        <v>325</v>
      </c>
      <c r="M2805">
        <v>2023</v>
      </c>
      <c r="N2805">
        <v>3</v>
      </c>
    </row>
    <row r="2806" spans="1:14" x14ac:dyDescent="0.45">
      <c r="A2806" t="s">
        <v>1343</v>
      </c>
      <c r="B2806">
        <v>26</v>
      </c>
      <c r="C2806" t="s">
        <v>28</v>
      </c>
      <c r="D2806" t="s">
        <v>34</v>
      </c>
      <c r="E2806" s="1">
        <v>745200</v>
      </c>
      <c r="F2806" t="s">
        <v>16</v>
      </c>
      <c r="H2806" s="1">
        <v>745200</v>
      </c>
      <c r="I2806" s="1">
        <v>745200</v>
      </c>
      <c r="J2806">
        <v>0.39</v>
      </c>
      <c r="K2806">
        <v>745200</v>
      </c>
      <c r="L2806" t="s">
        <v>325</v>
      </c>
      <c r="M2806">
        <v>2023</v>
      </c>
      <c r="N2806">
        <v>1</v>
      </c>
    </row>
    <row r="2807" spans="1:14" x14ac:dyDescent="0.45">
      <c r="A2807" t="s">
        <v>1017</v>
      </c>
      <c r="B2807">
        <v>27</v>
      </c>
      <c r="C2807" t="s">
        <v>43</v>
      </c>
      <c r="D2807" t="s">
        <v>34</v>
      </c>
      <c r="E2807" s="1">
        <v>732000</v>
      </c>
      <c r="F2807" t="s">
        <v>16</v>
      </c>
      <c r="H2807" s="1">
        <v>732000</v>
      </c>
      <c r="I2807" s="1">
        <v>732000</v>
      </c>
      <c r="J2807">
        <v>0.38</v>
      </c>
      <c r="K2807">
        <v>732000</v>
      </c>
      <c r="L2807" t="s">
        <v>325</v>
      </c>
      <c r="M2807">
        <v>2023</v>
      </c>
      <c r="N2807">
        <v>2</v>
      </c>
    </row>
    <row r="2808" spans="1:14" x14ac:dyDescent="0.45">
      <c r="A2808" t="s">
        <v>1569</v>
      </c>
      <c r="B2808">
        <v>28</v>
      </c>
      <c r="C2808" t="s">
        <v>28</v>
      </c>
      <c r="D2808" t="s">
        <v>34</v>
      </c>
      <c r="E2808" s="1">
        <v>730200</v>
      </c>
      <c r="F2808" t="s">
        <v>16</v>
      </c>
      <c r="H2808" s="1">
        <v>730200</v>
      </c>
      <c r="I2808" s="1">
        <v>730200</v>
      </c>
      <c r="J2808">
        <v>0.38</v>
      </c>
      <c r="K2808">
        <v>730200</v>
      </c>
      <c r="L2808" t="s">
        <v>325</v>
      </c>
      <c r="M2808">
        <v>2023</v>
      </c>
      <c r="N2808">
        <v>2</v>
      </c>
    </row>
    <row r="2809" spans="1:14" x14ac:dyDescent="0.45">
      <c r="A2809" t="s">
        <v>1346</v>
      </c>
      <c r="B2809">
        <v>24</v>
      </c>
      <c r="C2809" t="s">
        <v>23</v>
      </c>
      <c r="D2809" t="s">
        <v>34</v>
      </c>
      <c r="E2809" s="1">
        <v>725000</v>
      </c>
      <c r="F2809" t="s">
        <v>16</v>
      </c>
      <c r="H2809" s="1">
        <v>725000</v>
      </c>
      <c r="I2809" s="1">
        <v>725000</v>
      </c>
      <c r="J2809">
        <v>0.38</v>
      </c>
      <c r="K2809">
        <v>725000</v>
      </c>
      <c r="L2809" t="s">
        <v>325</v>
      </c>
      <c r="M2809">
        <v>2023</v>
      </c>
      <c r="N2809">
        <v>3</v>
      </c>
    </row>
    <row r="2810" spans="1:14" x14ac:dyDescent="0.45">
      <c r="A2810" t="s">
        <v>1570</v>
      </c>
      <c r="B2810">
        <v>24</v>
      </c>
      <c r="C2810" t="s">
        <v>31</v>
      </c>
      <c r="D2810" t="s">
        <v>34</v>
      </c>
      <c r="E2810" s="1">
        <v>720300</v>
      </c>
      <c r="F2810" t="s">
        <v>16</v>
      </c>
      <c r="H2810" s="1">
        <v>720300</v>
      </c>
      <c r="I2810" s="1">
        <v>720300</v>
      </c>
      <c r="J2810">
        <v>0.38</v>
      </c>
      <c r="K2810">
        <v>720300</v>
      </c>
      <c r="L2810" t="s">
        <v>325</v>
      </c>
      <c r="M2810">
        <v>2023</v>
      </c>
      <c r="N2810">
        <v>3</v>
      </c>
    </row>
    <row r="2811" spans="1:14" x14ac:dyDescent="0.45">
      <c r="A2811" t="s">
        <v>1571</v>
      </c>
      <c r="B2811">
        <v>27</v>
      </c>
      <c r="C2811" t="s">
        <v>43</v>
      </c>
      <c r="D2811" t="s">
        <v>34</v>
      </c>
      <c r="E2811" s="1">
        <v>720000</v>
      </c>
      <c r="F2811" t="s">
        <v>16</v>
      </c>
      <c r="H2811" s="1">
        <v>720000</v>
      </c>
      <c r="I2811" s="1">
        <v>720000</v>
      </c>
      <c r="J2811">
        <v>0.38</v>
      </c>
      <c r="K2811">
        <v>720000</v>
      </c>
      <c r="L2811" t="s">
        <v>325</v>
      </c>
      <c r="M2811">
        <v>2023</v>
      </c>
      <c r="N2811">
        <v>3</v>
      </c>
    </row>
    <row r="2812" spans="1:14" x14ac:dyDescent="0.45">
      <c r="A2812" t="s">
        <v>1572</v>
      </c>
      <c r="B2812">
        <v>28</v>
      </c>
      <c r="C2812" t="s">
        <v>23</v>
      </c>
      <c r="D2812" t="s">
        <v>34</v>
      </c>
      <c r="E2812" s="1">
        <v>720000</v>
      </c>
      <c r="F2812" t="s">
        <v>16</v>
      </c>
      <c r="H2812" s="1">
        <v>720000</v>
      </c>
      <c r="I2812" s="1">
        <v>572908</v>
      </c>
      <c r="J2812">
        <v>0.3</v>
      </c>
      <c r="K2812">
        <v>572908</v>
      </c>
      <c r="L2812" t="s">
        <v>325</v>
      </c>
      <c r="M2812">
        <v>2023</v>
      </c>
      <c r="N2812">
        <v>3</v>
      </c>
    </row>
    <row r="2813" spans="1:14" x14ac:dyDescent="0.45">
      <c r="A2813" t="s">
        <v>1573</v>
      </c>
      <c r="B2813">
        <v>27</v>
      </c>
      <c r="C2813" t="s">
        <v>23</v>
      </c>
      <c r="D2813" t="s">
        <v>34</v>
      </c>
      <c r="E2813" s="1">
        <v>720000</v>
      </c>
      <c r="F2813" t="s">
        <v>16</v>
      </c>
      <c r="H2813" s="1">
        <v>720000</v>
      </c>
      <c r="I2813" s="1">
        <v>538069</v>
      </c>
      <c r="J2813">
        <v>0.28000000000000003</v>
      </c>
      <c r="K2813">
        <v>538069</v>
      </c>
      <c r="L2813" t="s">
        <v>325</v>
      </c>
      <c r="M2813">
        <v>2023</v>
      </c>
      <c r="N2813">
        <v>1</v>
      </c>
    </row>
    <row r="2814" spans="1:14" x14ac:dyDescent="0.45">
      <c r="A2814" t="s">
        <v>1345</v>
      </c>
      <c r="B2814">
        <v>27</v>
      </c>
      <c r="C2814" t="s">
        <v>19</v>
      </c>
      <c r="D2814" t="s">
        <v>34</v>
      </c>
      <c r="E2814" s="1">
        <v>722600</v>
      </c>
      <c r="F2814" t="s">
        <v>16</v>
      </c>
      <c r="H2814" s="1">
        <v>722600</v>
      </c>
      <c r="I2814" s="1">
        <v>536130</v>
      </c>
      <c r="J2814">
        <v>0.28000000000000003</v>
      </c>
      <c r="K2814">
        <v>536130</v>
      </c>
      <c r="L2814" t="s">
        <v>325</v>
      </c>
      <c r="M2814">
        <v>2023</v>
      </c>
      <c r="N2814">
        <v>3</v>
      </c>
    </row>
    <row r="2815" spans="1:14" x14ac:dyDescent="0.45">
      <c r="A2815" t="s">
        <v>1574</v>
      </c>
      <c r="B2815">
        <v>25</v>
      </c>
      <c r="C2815" t="s">
        <v>19</v>
      </c>
      <c r="D2815" t="s">
        <v>34</v>
      </c>
      <c r="E2815" s="1">
        <v>720000</v>
      </c>
      <c r="F2815" t="s">
        <v>16</v>
      </c>
      <c r="H2815" s="1">
        <v>720000</v>
      </c>
      <c r="I2815" s="1">
        <v>456778</v>
      </c>
      <c r="J2815">
        <v>0.24</v>
      </c>
      <c r="K2815">
        <v>456778</v>
      </c>
      <c r="L2815" t="s">
        <v>325</v>
      </c>
      <c r="M2815">
        <v>2023</v>
      </c>
      <c r="N2815">
        <v>3</v>
      </c>
    </row>
    <row r="2816" spans="1:14" x14ac:dyDescent="0.45">
      <c r="A2816" t="s">
        <v>1575</v>
      </c>
      <c r="B2816">
        <v>27</v>
      </c>
      <c r="C2816" t="s">
        <v>318</v>
      </c>
      <c r="D2816" t="s">
        <v>34</v>
      </c>
      <c r="E2816" s="1">
        <v>720000</v>
      </c>
      <c r="F2816" t="s">
        <v>16</v>
      </c>
      <c r="H2816" s="1">
        <v>720000</v>
      </c>
      <c r="I2816" s="1">
        <v>387100</v>
      </c>
      <c r="J2816">
        <v>0.2</v>
      </c>
      <c r="K2816">
        <v>387100</v>
      </c>
      <c r="L2816" t="s">
        <v>325</v>
      </c>
      <c r="M2816">
        <v>2023</v>
      </c>
      <c r="N2816">
        <v>2</v>
      </c>
    </row>
    <row r="2817" spans="1:14" x14ac:dyDescent="0.45">
      <c r="A2817" t="s">
        <v>1301</v>
      </c>
      <c r="B2817">
        <v>28</v>
      </c>
      <c r="C2817" t="s">
        <v>28</v>
      </c>
      <c r="D2817" t="s">
        <v>34</v>
      </c>
      <c r="E2817" s="1">
        <v>730000</v>
      </c>
      <c r="F2817" t="s">
        <v>16</v>
      </c>
      <c r="H2817" s="1">
        <v>730000</v>
      </c>
      <c r="I2817" s="1">
        <v>333625</v>
      </c>
      <c r="J2817">
        <v>0.17</v>
      </c>
      <c r="K2817">
        <v>333625</v>
      </c>
      <c r="L2817" t="s">
        <v>325</v>
      </c>
      <c r="M2817">
        <v>2023</v>
      </c>
      <c r="N2817">
        <v>2</v>
      </c>
    </row>
    <row r="2818" spans="1:14" x14ac:dyDescent="0.45">
      <c r="A2818" t="s">
        <v>353</v>
      </c>
      <c r="B2818">
        <v>33</v>
      </c>
      <c r="C2818" t="s">
        <v>31</v>
      </c>
      <c r="D2818" t="s">
        <v>15</v>
      </c>
      <c r="E2818" s="1">
        <v>20000000</v>
      </c>
      <c r="F2818" t="s">
        <v>16</v>
      </c>
      <c r="H2818" s="1">
        <v>20000000</v>
      </c>
      <c r="I2818" s="1">
        <v>20000000</v>
      </c>
      <c r="J2818">
        <v>21.57</v>
      </c>
      <c r="K2818">
        <v>20500000</v>
      </c>
      <c r="L2818" t="s">
        <v>354</v>
      </c>
      <c r="M2818">
        <v>2023</v>
      </c>
    </row>
    <row r="2819" spans="1:14" x14ac:dyDescent="0.45">
      <c r="A2819" t="s">
        <v>822</v>
      </c>
      <c r="B2819">
        <v>32</v>
      </c>
      <c r="C2819" t="s">
        <v>23</v>
      </c>
      <c r="D2819" t="s">
        <v>15</v>
      </c>
      <c r="E2819" s="1">
        <v>8500000</v>
      </c>
      <c r="F2819" t="s">
        <v>16</v>
      </c>
      <c r="H2819" s="1">
        <v>8500000</v>
      </c>
      <c r="I2819" s="1">
        <v>8500000</v>
      </c>
      <c r="J2819">
        <v>9.17</v>
      </c>
      <c r="K2819">
        <v>8500000</v>
      </c>
      <c r="L2819" t="s">
        <v>354</v>
      </c>
      <c r="M2819">
        <v>2023</v>
      </c>
    </row>
    <row r="2820" spans="1:14" x14ac:dyDescent="0.45">
      <c r="A2820" t="s">
        <v>364</v>
      </c>
      <c r="B2820">
        <v>30</v>
      </c>
      <c r="C2820" t="s">
        <v>60</v>
      </c>
      <c r="D2820" t="s">
        <v>362</v>
      </c>
      <c r="E2820" s="1">
        <v>5300000</v>
      </c>
      <c r="F2820" t="s">
        <v>16</v>
      </c>
      <c r="H2820" s="1">
        <v>5300000</v>
      </c>
      <c r="I2820" s="1">
        <v>5300000</v>
      </c>
      <c r="J2820">
        <v>5.72</v>
      </c>
      <c r="K2820">
        <v>5300000</v>
      </c>
      <c r="L2820" t="s">
        <v>354</v>
      </c>
      <c r="M2820">
        <v>2023</v>
      </c>
      <c r="N2820">
        <v>2</v>
      </c>
    </row>
    <row r="2821" spans="1:14" x14ac:dyDescent="0.45">
      <c r="A2821" t="s">
        <v>370</v>
      </c>
      <c r="B2821">
        <v>28</v>
      </c>
      <c r="C2821" t="s">
        <v>14</v>
      </c>
      <c r="D2821" t="s">
        <v>270</v>
      </c>
      <c r="E2821" s="1">
        <v>3700000</v>
      </c>
      <c r="F2821" t="s">
        <v>16</v>
      </c>
      <c r="H2821" s="1">
        <v>3700000</v>
      </c>
      <c r="I2821" s="1">
        <v>3700000</v>
      </c>
      <c r="J2821">
        <v>3.99</v>
      </c>
      <c r="K2821">
        <v>3700000</v>
      </c>
      <c r="L2821" t="s">
        <v>354</v>
      </c>
      <c r="M2821">
        <v>2023</v>
      </c>
      <c r="N2821">
        <v>3</v>
      </c>
    </row>
    <row r="2822" spans="1:14" x14ac:dyDescent="0.45">
      <c r="A2822" t="s">
        <v>803</v>
      </c>
      <c r="B2822">
        <v>31</v>
      </c>
      <c r="C2822" t="s">
        <v>23</v>
      </c>
      <c r="E2822" s="1">
        <v>3000000</v>
      </c>
      <c r="F2822" t="s">
        <v>16</v>
      </c>
      <c r="H2822" s="1">
        <v>3000000</v>
      </c>
      <c r="I2822" s="1">
        <v>3000000</v>
      </c>
      <c r="J2822">
        <v>3.24</v>
      </c>
      <c r="K2822">
        <v>3000000</v>
      </c>
      <c r="L2822" t="s">
        <v>354</v>
      </c>
      <c r="M2822">
        <v>2023</v>
      </c>
      <c r="N2822">
        <v>1</v>
      </c>
    </row>
    <row r="2823" spans="1:14" x14ac:dyDescent="0.45">
      <c r="A2823" t="s">
        <v>374</v>
      </c>
      <c r="B2823">
        <v>26</v>
      </c>
      <c r="C2823" t="s">
        <v>23</v>
      </c>
      <c r="D2823" t="s">
        <v>161</v>
      </c>
      <c r="E2823" s="1">
        <v>2950000</v>
      </c>
      <c r="F2823" t="s">
        <v>16</v>
      </c>
      <c r="H2823" s="1">
        <v>2950000</v>
      </c>
      <c r="I2823" s="1">
        <v>2950000</v>
      </c>
      <c r="J2823">
        <v>3.18</v>
      </c>
      <c r="K2823">
        <v>2950000</v>
      </c>
      <c r="L2823" t="s">
        <v>354</v>
      </c>
      <c r="M2823">
        <v>2023</v>
      </c>
      <c r="N2823">
        <v>2</v>
      </c>
    </row>
    <row r="2824" spans="1:14" x14ac:dyDescent="0.45">
      <c r="A2824" t="s">
        <v>944</v>
      </c>
      <c r="B2824">
        <v>32</v>
      </c>
      <c r="C2824" t="s">
        <v>14</v>
      </c>
      <c r="D2824" t="s">
        <v>15</v>
      </c>
      <c r="E2824" s="1">
        <v>1500000</v>
      </c>
      <c r="F2824" t="s">
        <v>16</v>
      </c>
      <c r="H2824" s="1">
        <v>1500000</v>
      </c>
      <c r="I2824" s="1">
        <v>1500000</v>
      </c>
      <c r="J2824">
        <v>1.62</v>
      </c>
      <c r="K2824">
        <v>1500000</v>
      </c>
      <c r="L2824" t="s">
        <v>354</v>
      </c>
      <c r="M2824">
        <v>2023</v>
      </c>
    </row>
    <row r="2825" spans="1:14" x14ac:dyDescent="0.45">
      <c r="A2825" t="s">
        <v>44</v>
      </c>
      <c r="B2825">
        <v>30</v>
      </c>
      <c r="C2825" t="s">
        <v>28</v>
      </c>
      <c r="D2825" t="s">
        <v>76</v>
      </c>
      <c r="E2825" s="1">
        <v>1150000</v>
      </c>
      <c r="F2825" t="s">
        <v>16</v>
      </c>
      <c r="H2825" s="1">
        <v>1150000</v>
      </c>
      <c r="I2825" s="1">
        <v>1150000</v>
      </c>
      <c r="J2825">
        <v>1.24</v>
      </c>
      <c r="K2825">
        <v>1150000</v>
      </c>
      <c r="L2825" t="s">
        <v>354</v>
      </c>
      <c r="M2825">
        <v>2023</v>
      </c>
      <c r="N2825">
        <v>1</v>
      </c>
    </row>
    <row r="2826" spans="1:14" x14ac:dyDescent="0.45">
      <c r="A2826" t="s">
        <v>1348</v>
      </c>
      <c r="B2826">
        <v>23</v>
      </c>
      <c r="C2826" t="s">
        <v>19</v>
      </c>
      <c r="D2826" t="s">
        <v>34</v>
      </c>
      <c r="E2826" s="1">
        <v>745750</v>
      </c>
      <c r="F2826" t="s">
        <v>16</v>
      </c>
      <c r="H2826" s="1">
        <v>745750</v>
      </c>
      <c r="I2826" s="1">
        <v>745750</v>
      </c>
      <c r="J2826">
        <v>0.8</v>
      </c>
      <c r="K2826">
        <v>745750</v>
      </c>
      <c r="L2826" t="s">
        <v>354</v>
      </c>
      <c r="M2826">
        <v>2023</v>
      </c>
      <c r="N2826">
        <v>3</v>
      </c>
    </row>
    <row r="2827" spans="1:14" x14ac:dyDescent="0.45">
      <c r="A2827" t="s">
        <v>381</v>
      </c>
      <c r="B2827">
        <v>27</v>
      </c>
      <c r="C2827" t="s">
        <v>58</v>
      </c>
      <c r="D2827" t="s">
        <v>34</v>
      </c>
      <c r="E2827" s="1">
        <v>740750</v>
      </c>
      <c r="F2827" t="s">
        <v>16</v>
      </c>
      <c r="H2827" s="1">
        <v>740750</v>
      </c>
      <c r="I2827" s="1">
        <v>740750</v>
      </c>
      <c r="J2827">
        <v>0.8</v>
      </c>
      <c r="K2827">
        <v>740750</v>
      </c>
      <c r="L2827" t="s">
        <v>354</v>
      </c>
      <c r="M2827">
        <v>2023</v>
      </c>
      <c r="N2827">
        <v>1</v>
      </c>
    </row>
    <row r="2828" spans="1:14" x14ac:dyDescent="0.45">
      <c r="A2828" t="s">
        <v>380</v>
      </c>
      <c r="B2828">
        <v>26</v>
      </c>
      <c r="C2828" t="s">
        <v>28</v>
      </c>
      <c r="D2828" t="s">
        <v>34</v>
      </c>
      <c r="E2828" s="1">
        <v>730250</v>
      </c>
      <c r="F2828" t="s">
        <v>16</v>
      </c>
      <c r="H2828" s="1">
        <v>730250</v>
      </c>
      <c r="I2828" s="1">
        <v>730250</v>
      </c>
      <c r="J2828">
        <v>0.79</v>
      </c>
      <c r="K2828">
        <v>730250</v>
      </c>
      <c r="L2828" t="s">
        <v>354</v>
      </c>
      <c r="M2828">
        <v>2023</v>
      </c>
      <c r="N2828">
        <v>0</v>
      </c>
    </row>
    <row r="2829" spans="1:14" x14ac:dyDescent="0.45">
      <c r="A2829" t="s">
        <v>1347</v>
      </c>
      <c r="B2829">
        <v>26</v>
      </c>
      <c r="C2829" t="s">
        <v>23</v>
      </c>
      <c r="D2829" t="s">
        <v>34</v>
      </c>
      <c r="E2829" s="1">
        <v>730250</v>
      </c>
      <c r="F2829" t="s">
        <v>16</v>
      </c>
      <c r="H2829" s="1">
        <v>730250</v>
      </c>
      <c r="I2829" s="1">
        <v>730250</v>
      </c>
      <c r="J2829">
        <v>0.79</v>
      </c>
      <c r="K2829">
        <v>730250</v>
      </c>
      <c r="L2829" t="s">
        <v>354</v>
      </c>
      <c r="M2829">
        <v>2023</v>
      </c>
      <c r="N2829">
        <v>2</v>
      </c>
    </row>
    <row r="2830" spans="1:14" x14ac:dyDescent="0.45">
      <c r="A2830" t="s">
        <v>1025</v>
      </c>
      <c r="B2830">
        <v>26</v>
      </c>
      <c r="C2830" t="s">
        <v>43</v>
      </c>
      <c r="D2830" t="s">
        <v>34</v>
      </c>
      <c r="E2830" s="1">
        <v>727500</v>
      </c>
      <c r="F2830" t="s">
        <v>16</v>
      </c>
      <c r="H2830" s="1">
        <v>727500</v>
      </c>
      <c r="I2830" s="1">
        <v>727500</v>
      </c>
      <c r="J2830">
        <v>0.78</v>
      </c>
      <c r="K2830">
        <v>727500</v>
      </c>
      <c r="L2830" t="s">
        <v>354</v>
      </c>
      <c r="M2830">
        <v>2023</v>
      </c>
      <c r="N2830">
        <v>2</v>
      </c>
    </row>
    <row r="2831" spans="1:14" x14ac:dyDescent="0.45">
      <c r="A2831" t="s">
        <v>1349</v>
      </c>
      <c r="B2831">
        <v>24</v>
      </c>
      <c r="C2831" t="s">
        <v>21</v>
      </c>
      <c r="D2831" t="s">
        <v>34</v>
      </c>
      <c r="E2831" s="1">
        <v>726500</v>
      </c>
      <c r="F2831" t="s">
        <v>16</v>
      </c>
      <c r="H2831" s="1">
        <v>726500</v>
      </c>
      <c r="I2831" s="1">
        <v>726500</v>
      </c>
      <c r="J2831">
        <v>0.78</v>
      </c>
      <c r="K2831">
        <v>726500</v>
      </c>
      <c r="L2831" t="s">
        <v>354</v>
      </c>
      <c r="M2831">
        <v>2023</v>
      </c>
      <c r="N2831">
        <v>2</v>
      </c>
    </row>
    <row r="2832" spans="1:14" x14ac:dyDescent="0.45">
      <c r="A2832" t="s">
        <v>1352</v>
      </c>
      <c r="B2832">
        <v>25</v>
      </c>
      <c r="C2832" t="s">
        <v>26</v>
      </c>
      <c r="D2832" t="s">
        <v>34</v>
      </c>
      <c r="E2832" s="1">
        <v>722850</v>
      </c>
      <c r="F2832" t="s">
        <v>16</v>
      </c>
      <c r="H2832" s="1">
        <v>722850</v>
      </c>
      <c r="I2832" s="1">
        <v>722850</v>
      </c>
      <c r="J2832">
        <v>0.78</v>
      </c>
      <c r="K2832">
        <v>722850</v>
      </c>
      <c r="L2832" t="s">
        <v>354</v>
      </c>
      <c r="M2832">
        <v>2023</v>
      </c>
      <c r="N2832">
        <v>3</v>
      </c>
    </row>
    <row r="2833" spans="1:14" x14ac:dyDescent="0.45">
      <c r="A2833" t="s">
        <v>1354</v>
      </c>
      <c r="B2833">
        <v>24</v>
      </c>
      <c r="C2833" t="s">
        <v>318</v>
      </c>
      <c r="D2833" t="s">
        <v>34</v>
      </c>
      <c r="E2833" s="1">
        <v>722400</v>
      </c>
      <c r="F2833" t="s">
        <v>16</v>
      </c>
      <c r="H2833" s="1">
        <v>722400</v>
      </c>
      <c r="I2833" s="1">
        <v>722400</v>
      </c>
      <c r="J2833">
        <v>0.78</v>
      </c>
      <c r="K2833">
        <v>722400</v>
      </c>
      <c r="L2833" t="s">
        <v>354</v>
      </c>
      <c r="M2833">
        <v>2023</v>
      </c>
      <c r="N2833">
        <v>2</v>
      </c>
    </row>
    <row r="2834" spans="1:14" x14ac:dyDescent="0.45">
      <c r="A2834" t="s">
        <v>1576</v>
      </c>
      <c r="B2834">
        <v>29</v>
      </c>
      <c r="C2834" t="s">
        <v>28</v>
      </c>
      <c r="D2834" t="s">
        <v>34</v>
      </c>
      <c r="E2834" s="1">
        <v>726000</v>
      </c>
      <c r="F2834" t="s">
        <v>16</v>
      </c>
      <c r="H2834" s="1">
        <v>726000</v>
      </c>
      <c r="I2834" s="1">
        <v>667413</v>
      </c>
      <c r="J2834">
        <v>0.72</v>
      </c>
      <c r="K2834">
        <v>667413</v>
      </c>
      <c r="L2834" t="s">
        <v>354</v>
      </c>
      <c r="M2834">
        <v>2023</v>
      </c>
      <c r="N2834">
        <v>2</v>
      </c>
    </row>
    <row r="2835" spans="1:14" x14ac:dyDescent="0.45">
      <c r="A2835" t="s">
        <v>1577</v>
      </c>
      <c r="B2835">
        <v>24</v>
      </c>
      <c r="C2835" t="s">
        <v>36</v>
      </c>
      <c r="D2835" t="s">
        <v>34</v>
      </c>
      <c r="E2835" s="1">
        <v>727500</v>
      </c>
      <c r="F2835" t="s">
        <v>16</v>
      </c>
      <c r="H2835" s="1">
        <v>727500</v>
      </c>
      <c r="I2835" s="1">
        <v>649226</v>
      </c>
      <c r="J2835">
        <v>0.7</v>
      </c>
      <c r="K2835">
        <v>649226</v>
      </c>
      <c r="L2835" t="s">
        <v>354</v>
      </c>
      <c r="M2835">
        <v>2023</v>
      </c>
      <c r="N2835">
        <v>2</v>
      </c>
    </row>
    <row r="2836" spans="1:14" x14ac:dyDescent="0.45">
      <c r="A2836" t="s">
        <v>1578</v>
      </c>
      <c r="B2836">
        <v>28</v>
      </c>
      <c r="C2836" t="s">
        <v>31</v>
      </c>
      <c r="D2836" t="s">
        <v>34</v>
      </c>
      <c r="E2836" s="1">
        <v>720000</v>
      </c>
      <c r="F2836" t="s">
        <v>16</v>
      </c>
      <c r="H2836" s="1">
        <v>720000</v>
      </c>
      <c r="I2836" s="1">
        <v>615489</v>
      </c>
      <c r="J2836">
        <v>0.66</v>
      </c>
      <c r="K2836">
        <v>615489</v>
      </c>
      <c r="L2836" t="s">
        <v>354</v>
      </c>
      <c r="M2836">
        <v>2023</v>
      </c>
      <c r="N2836">
        <v>3</v>
      </c>
    </row>
    <row r="2837" spans="1:14" x14ac:dyDescent="0.45">
      <c r="A2837" t="s">
        <v>1579</v>
      </c>
      <c r="B2837">
        <v>23</v>
      </c>
      <c r="C2837" t="s">
        <v>19</v>
      </c>
      <c r="D2837" t="s">
        <v>34</v>
      </c>
      <c r="E2837" s="1">
        <v>720000</v>
      </c>
      <c r="F2837" t="s">
        <v>16</v>
      </c>
      <c r="H2837" s="1">
        <v>720000</v>
      </c>
      <c r="I2837" s="1">
        <v>588392</v>
      </c>
      <c r="J2837">
        <v>0.63</v>
      </c>
      <c r="K2837">
        <v>588392</v>
      </c>
      <c r="L2837" t="s">
        <v>354</v>
      </c>
      <c r="M2837">
        <v>2023</v>
      </c>
      <c r="N2837">
        <v>2</v>
      </c>
    </row>
    <row r="2838" spans="1:14" x14ac:dyDescent="0.45">
      <c r="A2838" t="s">
        <v>247</v>
      </c>
      <c r="B2838">
        <v>32</v>
      </c>
      <c r="C2838" t="s">
        <v>28</v>
      </c>
      <c r="D2838" t="s">
        <v>15</v>
      </c>
      <c r="E2838" s="1">
        <v>720000</v>
      </c>
      <c r="F2838" t="s">
        <v>16</v>
      </c>
      <c r="H2838" s="1">
        <v>720000</v>
      </c>
      <c r="I2838" s="1">
        <v>507101</v>
      </c>
      <c r="J2838">
        <v>0.55000000000000004</v>
      </c>
      <c r="K2838">
        <v>507101</v>
      </c>
      <c r="L2838" t="s">
        <v>354</v>
      </c>
      <c r="M2838">
        <v>2023</v>
      </c>
    </row>
    <row r="2839" spans="1:14" x14ac:dyDescent="0.45">
      <c r="A2839" t="s">
        <v>1580</v>
      </c>
      <c r="B2839">
        <v>30</v>
      </c>
      <c r="C2839" t="s">
        <v>318</v>
      </c>
      <c r="D2839" t="s">
        <v>34</v>
      </c>
      <c r="E2839" s="1">
        <v>720000</v>
      </c>
      <c r="F2839" t="s">
        <v>16</v>
      </c>
      <c r="H2839" s="1">
        <v>720000</v>
      </c>
      <c r="I2839" s="1">
        <v>429681</v>
      </c>
      <c r="J2839">
        <v>0.46</v>
      </c>
      <c r="K2839">
        <v>429681</v>
      </c>
      <c r="L2839" t="s">
        <v>354</v>
      </c>
      <c r="M2839">
        <v>2023</v>
      </c>
      <c r="N2839">
        <v>3</v>
      </c>
    </row>
    <row r="2840" spans="1:14" x14ac:dyDescent="0.45">
      <c r="A2840" t="s">
        <v>1028</v>
      </c>
      <c r="B2840">
        <v>26</v>
      </c>
      <c r="C2840" t="s">
        <v>28</v>
      </c>
      <c r="D2840" t="s">
        <v>34</v>
      </c>
      <c r="E2840" s="1">
        <v>731750</v>
      </c>
      <c r="F2840" t="s">
        <v>16</v>
      </c>
      <c r="H2840" s="1">
        <v>731750</v>
      </c>
      <c r="I2840" s="1">
        <v>405202</v>
      </c>
      <c r="J2840">
        <v>0.44</v>
      </c>
      <c r="K2840">
        <v>405202</v>
      </c>
      <c r="L2840" t="s">
        <v>354</v>
      </c>
      <c r="M2840">
        <v>2023</v>
      </c>
      <c r="N2840">
        <v>3</v>
      </c>
    </row>
    <row r="2841" spans="1:14" x14ac:dyDescent="0.45">
      <c r="A2841" t="s">
        <v>1581</v>
      </c>
      <c r="B2841">
        <v>25</v>
      </c>
      <c r="C2841" t="s">
        <v>23</v>
      </c>
      <c r="D2841" t="s">
        <v>34</v>
      </c>
      <c r="E2841" s="1">
        <v>720000</v>
      </c>
      <c r="F2841" t="s">
        <v>16</v>
      </c>
      <c r="H2841" s="1">
        <v>720000</v>
      </c>
      <c r="I2841" s="1">
        <v>360003</v>
      </c>
      <c r="J2841">
        <v>0.39</v>
      </c>
      <c r="K2841">
        <v>360003</v>
      </c>
      <c r="L2841" t="s">
        <v>354</v>
      </c>
      <c r="M2841">
        <v>2023</v>
      </c>
      <c r="N2841">
        <v>3</v>
      </c>
    </row>
    <row r="2842" spans="1:14" x14ac:dyDescent="0.45">
      <c r="A2842" t="s">
        <v>1027</v>
      </c>
      <c r="B2842">
        <v>26</v>
      </c>
      <c r="C2842" t="s">
        <v>23</v>
      </c>
      <c r="D2842" t="s">
        <v>34</v>
      </c>
      <c r="E2842" s="1">
        <v>720000</v>
      </c>
      <c r="F2842" t="s">
        <v>16</v>
      </c>
      <c r="H2842" s="1">
        <v>720000</v>
      </c>
      <c r="I2842" s="1">
        <v>352261</v>
      </c>
      <c r="J2842">
        <v>0.38</v>
      </c>
      <c r="K2842">
        <v>352261</v>
      </c>
      <c r="L2842" t="s">
        <v>354</v>
      </c>
      <c r="M2842">
        <v>2023</v>
      </c>
      <c r="N2842">
        <v>2</v>
      </c>
    </row>
    <row r="2843" spans="1:14" x14ac:dyDescent="0.45">
      <c r="A2843" t="s">
        <v>1355</v>
      </c>
      <c r="B2843">
        <v>24</v>
      </c>
      <c r="C2843" t="s">
        <v>23</v>
      </c>
      <c r="D2843" t="s">
        <v>34</v>
      </c>
      <c r="E2843" s="1">
        <v>720000</v>
      </c>
      <c r="F2843" t="s">
        <v>16</v>
      </c>
      <c r="H2843" s="1">
        <v>720000</v>
      </c>
      <c r="I2843" s="1">
        <v>348390</v>
      </c>
      <c r="J2843">
        <v>0.38</v>
      </c>
      <c r="K2843">
        <v>348390</v>
      </c>
      <c r="L2843" t="s">
        <v>354</v>
      </c>
      <c r="M2843">
        <v>2023</v>
      </c>
      <c r="N2843">
        <v>2</v>
      </c>
    </row>
    <row r="2844" spans="1:14" x14ac:dyDescent="0.45">
      <c r="A2844" t="s">
        <v>56</v>
      </c>
      <c r="B2844">
        <v>33</v>
      </c>
      <c r="C2844" t="s">
        <v>36</v>
      </c>
      <c r="D2844" t="s">
        <v>15</v>
      </c>
      <c r="E2844" s="1">
        <v>27000000</v>
      </c>
      <c r="F2844" t="s">
        <v>16</v>
      </c>
      <c r="H2844" s="1">
        <v>27000000</v>
      </c>
      <c r="I2844" s="1">
        <v>27000000</v>
      </c>
      <c r="J2844">
        <v>11.86</v>
      </c>
      <c r="K2844">
        <v>25800000</v>
      </c>
      <c r="L2844" t="s">
        <v>384</v>
      </c>
      <c r="M2844">
        <v>2023</v>
      </c>
    </row>
    <row r="2845" spans="1:14" x14ac:dyDescent="0.45">
      <c r="A2845" t="s">
        <v>383</v>
      </c>
      <c r="B2845">
        <v>30</v>
      </c>
      <c r="C2845" t="s">
        <v>19</v>
      </c>
      <c r="D2845" t="s">
        <v>15</v>
      </c>
      <c r="E2845" s="1">
        <v>20000000</v>
      </c>
      <c r="F2845" s="1">
        <v>5000000</v>
      </c>
      <c r="H2845" s="1">
        <v>25000000</v>
      </c>
      <c r="I2845" s="1">
        <v>25000000</v>
      </c>
      <c r="J2845">
        <v>10.98</v>
      </c>
      <c r="K2845">
        <v>25554824</v>
      </c>
      <c r="L2845" t="s">
        <v>384</v>
      </c>
      <c r="M2845">
        <v>2023</v>
      </c>
    </row>
    <row r="2846" spans="1:14" x14ac:dyDescent="0.45">
      <c r="A2846" t="s">
        <v>395</v>
      </c>
      <c r="B2846">
        <v>32</v>
      </c>
      <c r="C2846" t="s">
        <v>14</v>
      </c>
      <c r="D2846" t="s">
        <v>15</v>
      </c>
      <c r="E2846" s="1">
        <v>15000000</v>
      </c>
      <c r="F2846" t="s">
        <v>16</v>
      </c>
      <c r="H2846" s="1">
        <v>15000000</v>
      </c>
      <c r="I2846" s="1">
        <v>15000000</v>
      </c>
      <c r="J2846">
        <v>6.59</v>
      </c>
      <c r="K2846">
        <v>15000000</v>
      </c>
      <c r="L2846" t="s">
        <v>384</v>
      </c>
      <c r="M2846">
        <v>2023</v>
      </c>
    </row>
    <row r="2847" spans="1:14" x14ac:dyDescent="0.45">
      <c r="A2847" t="s">
        <v>400</v>
      </c>
      <c r="B2847">
        <v>26</v>
      </c>
      <c r="C2847" t="s">
        <v>23</v>
      </c>
      <c r="D2847" t="s">
        <v>1582</v>
      </c>
      <c r="E2847" s="1">
        <v>14250000</v>
      </c>
      <c r="F2847" t="s">
        <v>16</v>
      </c>
      <c r="H2847" s="1">
        <v>14250000</v>
      </c>
      <c r="I2847" s="1">
        <v>14250000</v>
      </c>
      <c r="J2847">
        <v>6.26</v>
      </c>
      <c r="K2847">
        <v>14250000</v>
      </c>
      <c r="L2847" t="s">
        <v>384</v>
      </c>
      <c r="M2847">
        <v>2023</v>
      </c>
    </row>
    <row r="2848" spans="1:14" x14ac:dyDescent="0.45">
      <c r="A2848" t="s">
        <v>396</v>
      </c>
      <c r="B2848">
        <v>32</v>
      </c>
      <c r="C2848" t="s">
        <v>36</v>
      </c>
      <c r="D2848" t="s">
        <v>15</v>
      </c>
      <c r="E2848" s="1">
        <v>13500000</v>
      </c>
      <c r="F2848" t="s">
        <v>16</v>
      </c>
      <c r="H2848" s="1">
        <v>13500000</v>
      </c>
      <c r="I2848" s="1">
        <v>13500000</v>
      </c>
      <c r="J2848">
        <v>5.93</v>
      </c>
      <c r="K2848">
        <v>13500000</v>
      </c>
      <c r="L2848" t="s">
        <v>384</v>
      </c>
      <c r="M2848">
        <v>2023</v>
      </c>
    </row>
    <row r="2849" spans="1:14" x14ac:dyDescent="0.45">
      <c r="A2849" t="s">
        <v>117</v>
      </c>
      <c r="B2849">
        <v>35</v>
      </c>
      <c r="C2849" t="s">
        <v>115</v>
      </c>
      <c r="D2849" t="s">
        <v>15</v>
      </c>
      <c r="E2849" s="1">
        <v>10000000</v>
      </c>
      <c r="F2849" t="s">
        <v>16</v>
      </c>
      <c r="H2849" s="1">
        <v>10000000</v>
      </c>
      <c r="I2849" s="1">
        <v>10000000</v>
      </c>
      <c r="J2849">
        <v>4.3899999999999997</v>
      </c>
      <c r="K2849">
        <v>10000000</v>
      </c>
      <c r="L2849" t="s">
        <v>384</v>
      </c>
      <c r="M2849">
        <v>2023</v>
      </c>
    </row>
    <row r="2850" spans="1:14" x14ac:dyDescent="0.45">
      <c r="A2850" t="s">
        <v>20</v>
      </c>
      <c r="B2850">
        <v>35</v>
      </c>
      <c r="C2850" t="s">
        <v>58</v>
      </c>
      <c r="D2850" t="s">
        <v>15</v>
      </c>
      <c r="E2850" s="1">
        <v>6500000</v>
      </c>
      <c r="F2850" t="s">
        <v>16</v>
      </c>
      <c r="H2850" s="1">
        <v>6500000</v>
      </c>
      <c r="I2850" s="1">
        <v>6500000</v>
      </c>
      <c r="J2850">
        <v>2.85</v>
      </c>
      <c r="K2850">
        <v>6500000</v>
      </c>
      <c r="L2850" t="s">
        <v>384</v>
      </c>
      <c r="M2850">
        <v>2023</v>
      </c>
    </row>
    <row r="2851" spans="1:14" x14ac:dyDescent="0.45">
      <c r="A2851" t="s">
        <v>59</v>
      </c>
      <c r="B2851">
        <v>28</v>
      </c>
      <c r="C2851" t="s">
        <v>31</v>
      </c>
      <c r="D2851" t="s">
        <v>76</v>
      </c>
      <c r="E2851" s="1">
        <v>5250000</v>
      </c>
      <c r="F2851" t="s">
        <v>16</v>
      </c>
      <c r="H2851" s="1">
        <v>5250000</v>
      </c>
      <c r="I2851" s="1">
        <v>5250000</v>
      </c>
      <c r="J2851">
        <v>2.31</v>
      </c>
      <c r="K2851">
        <v>5250000</v>
      </c>
      <c r="L2851" t="s">
        <v>384</v>
      </c>
      <c r="M2851">
        <v>2023</v>
      </c>
      <c r="N2851">
        <v>2</v>
      </c>
    </row>
    <row r="2852" spans="1:14" x14ac:dyDescent="0.45">
      <c r="A2852" t="s">
        <v>441</v>
      </c>
      <c r="B2852">
        <v>34</v>
      </c>
      <c r="C2852" t="s">
        <v>19</v>
      </c>
      <c r="D2852" t="s">
        <v>15</v>
      </c>
      <c r="E2852" s="1">
        <v>3500000</v>
      </c>
      <c r="F2852" s="1">
        <v>750000</v>
      </c>
      <c r="H2852" s="1">
        <v>4250000</v>
      </c>
      <c r="I2852" s="1">
        <v>4250000</v>
      </c>
      <c r="J2852">
        <v>1.87</v>
      </c>
      <c r="K2852">
        <v>5500000</v>
      </c>
      <c r="L2852" t="s">
        <v>384</v>
      </c>
      <c r="M2852">
        <v>2023</v>
      </c>
    </row>
    <row r="2853" spans="1:14" x14ac:dyDescent="0.45">
      <c r="A2853" t="s">
        <v>399</v>
      </c>
      <c r="B2853">
        <v>33</v>
      </c>
      <c r="C2853" t="s">
        <v>31</v>
      </c>
      <c r="D2853" t="s">
        <v>15</v>
      </c>
      <c r="E2853" s="1">
        <v>3500000</v>
      </c>
      <c r="F2853" t="s">
        <v>16</v>
      </c>
      <c r="H2853" s="1">
        <v>3500000</v>
      </c>
      <c r="I2853" s="1">
        <v>3500000</v>
      </c>
      <c r="J2853">
        <v>1.54</v>
      </c>
      <c r="K2853">
        <v>3500000</v>
      </c>
      <c r="L2853" t="s">
        <v>384</v>
      </c>
      <c r="M2853">
        <v>2023</v>
      </c>
    </row>
    <row r="2854" spans="1:14" x14ac:dyDescent="0.45">
      <c r="A2854" t="s">
        <v>409</v>
      </c>
      <c r="B2854">
        <v>29</v>
      </c>
      <c r="C2854" t="s">
        <v>23</v>
      </c>
      <c r="D2854" t="s">
        <v>161</v>
      </c>
      <c r="E2854" s="1">
        <v>3250000</v>
      </c>
      <c r="F2854" t="s">
        <v>16</v>
      </c>
      <c r="H2854" s="1">
        <v>3250000</v>
      </c>
      <c r="I2854" s="1">
        <v>3250000</v>
      </c>
      <c r="J2854">
        <v>1.43</v>
      </c>
      <c r="K2854">
        <v>3325000</v>
      </c>
      <c r="L2854" t="s">
        <v>384</v>
      </c>
      <c r="M2854">
        <v>2023</v>
      </c>
      <c r="N2854">
        <v>1</v>
      </c>
    </row>
    <row r="2855" spans="1:14" x14ac:dyDescent="0.45">
      <c r="A2855" t="s">
        <v>284</v>
      </c>
      <c r="B2855">
        <v>29</v>
      </c>
      <c r="C2855" t="s">
        <v>28</v>
      </c>
      <c r="D2855" t="s">
        <v>76</v>
      </c>
      <c r="E2855" s="1">
        <v>1500000</v>
      </c>
      <c r="F2855" t="s">
        <v>16</v>
      </c>
      <c r="H2855" s="1">
        <v>1500000</v>
      </c>
      <c r="I2855" s="1">
        <v>1500000</v>
      </c>
      <c r="J2855">
        <v>0.66</v>
      </c>
      <c r="K2855">
        <v>1500000</v>
      </c>
      <c r="L2855" t="s">
        <v>384</v>
      </c>
      <c r="M2855">
        <v>2023</v>
      </c>
      <c r="N2855">
        <v>0</v>
      </c>
    </row>
    <row r="2856" spans="1:14" x14ac:dyDescent="0.45">
      <c r="A2856" t="s">
        <v>1035</v>
      </c>
      <c r="B2856">
        <v>28</v>
      </c>
      <c r="C2856" t="s">
        <v>60</v>
      </c>
      <c r="D2856" t="s">
        <v>161</v>
      </c>
      <c r="E2856" s="1">
        <v>1300000</v>
      </c>
      <c r="F2856" t="s">
        <v>16</v>
      </c>
      <c r="H2856" s="1">
        <v>1300000</v>
      </c>
      <c r="I2856" s="1">
        <v>1300000</v>
      </c>
      <c r="J2856">
        <v>0.56999999999999995</v>
      </c>
      <c r="K2856">
        <v>1300000</v>
      </c>
      <c r="L2856" t="s">
        <v>384</v>
      </c>
      <c r="M2856">
        <v>2023</v>
      </c>
      <c r="N2856">
        <v>0</v>
      </c>
    </row>
    <row r="2857" spans="1:14" x14ac:dyDescent="0.45">
      <c r="A2857" t="s">
        <v>404</v>
      </c>
      <c r="B2857">
        <v>24</v>
      </c>
      <c r="C2857" t="s">
        <v>28</v>
      </c>
      <c r="D2857" t="s">
        <v>161</v>
      </c>
      <c r="E2857" s="1">
        <v>1225000</v>
      </c>
      <c r="F2857" t="s">
        <v>16</v>
      </c>
      <c r="H2857" s="1">
        <v>1225000</v>
      </c>
      <c r="I2857" s="1">
        <v>1225000</v>
      </c>
      <c r="J2857">
        <v>0.54</v>
      </c>
      <c r="K2857">
        <v>1225000</v>
      </c>
      <c r="L2857" t="s">
        <v>384</v>
      </c>
      <c r="M2857">
        <v>2023</v>
      </c>
      <c r="N2857">
        <v>2</v>
      </c>
    </row>
    <row r="2858" spans="1:14" x14ac:dyDescent="0.45">
      <c r="A2858" t="s">
        <v>1357</v>
      </c>
      <c r="B2858">
        <v>26</v>
      </c>
      <c r="C2858" t="s">
        <v>28</v>
      </c>
      <c r="D2858" t="s">
        <v>362</v>
      </c>
      <c r="E2858" s="1">
        <v>1100000</v>
      </c>
      <c r="F2858" t="s">
        <v>16</v>
      </c>
      <c r="H2858" s="1">
        <v>1100000</v>
      </c>
      <c r="I2858" s="1">
        <v>1100000</v>
      </c>
      <c r="J2858">
        <v>0.48</v>
      </c>
      <c r="K2858">
        <v>1100000</v>
      </c>
      <c r="L2858" t="s">
        <v>384</v>
      </c>
      <c r="M2858">
        <v>2023</v>
      </c>
      <c r="N2858">
        <v>2</v>
      </c>
    </row>
    <row r="2859" spans="1:14" x14ac:dyDescent="0.45">
      <c r="A2859" t="s">
        <v>1032</v>
      </c>
      <c r="B2859">
        <v>27</v>
      </c>
      <c r="C2859" t="s">
        <v>28</v>
      </c>
      <c r="D2859" t="s">
        <v>34</v>
      </c>
      <c r="E2859" s="1">
        <v>740000</v>
      </c>
      <c r="F2859" t="s">
        <v>16</v>
      </c>
      <c r="H2859" s="1">
        <v>740000</v>
      </c>
      <c r="I2859" s="1">
        <v>740000</v>
      </c>
      <c r="J2859">
        <v>0.32</v>
      </c>
      <c r="K2859">
        <v>740000</v>
      </c>
      <c r="L2859" t="s">
        <v>384</v>
      </c>
      <c r="M2859">
        <v>2023</v>
      </c>
      <c r="N2859">
        <v>0</v>
      </c>
    </row>
    <row r="2860" spans="1:14" x14ac:dyDescent="0.45">
      <c r="A2860" t="s">
        <v>1583</v>
      </c>
      <c r="B2860">
        <v>26</v>
      </c>
      <c r="C2860" t="s">
        <v>43</v>
      </c>
      <c r="D2860" t="s">
        <v>34</v>
      </c>
      <c r="E2860" s="1">
        <v>722500</v>
      </c>
      <c r="F2860" t="s">
        <v>16</v>
      </c>
      <c r="H2860" s="1">
        <v>722500</v>
      </c>
      <c r="I2860" s="1">
        <v>722500</v>
      </c>
      <c r="J2860">
        <v>0.32</v>
      </c>
      <c r="K2860">
        <v>722500</v>
      </c>
      <c r="L2860" t="s">
        <v>384</v>
      </c>
      <c r="M2860">
        <v>2023</v>
      </c>
      <c r="N2860">
        <v>2</v>
      </c>
    </row>
    <row r="2861" spans="1:14" x14ac:dyDescent="0.45">
      <c r="A2861" t="s">
        <v>149</v>
      </c>
      <c r="B2861">
        <v>33</v>
      </c>
      <c r="C2861" t="s">
        <v>21</v>
      </c>
      <c r="D2861" t="s">
        <v>15</v>
      </c>
      <c r="E2861" s="1">
        <v>720000</v>
      </c>
      <c r="F2861" t="s">
        <v>16</v>
      </c>
      <c r="H2861" s="1">
        <v>720000</v>
      </c>
      <c r="I2861" s="1">
        <v>720000</v>
      </c>
      <c r="J2861">
        <v>0.32</v>
      </c>
      <c r="K2861">
        <v>720000</v>
      </c>
      <c r="L2861" t="s">
        <v>384</v>
      </c>
      <c r="M2861">
        <v>2023</v>
      </c>
    </row>
    <row r="2862" spans="1:14" x14ac:dyDescent="0.45">
      <c r="A2862" t="s">
        <v>1584</v>
      </c>
      <c r="B2862">
        <v>26</v>
      </c>
      <c r="C2862" t="s">
        <v>23</v>
      </c>
      <c r="D2862" t="s">
        <v>34</v>
      </c>
      <c r="E2862" s="1">
        <v>722500</v>
      </c>
      <c r="F2862" t="s">
        <v>16</v>
      </c>
      <c r="H2862" s="1">
        <v>722500</v>
      </c>
      <c r="I2862" s="1">
        <v>687468</v>
      </c>
      <c r="J2862">
        <v>0.3</v>
      </c>
      <c r="K2862">
        <v>687468</v>
      </c>
      <c r="L2862" t="s">
        <v>384</v>
      </c>
      <c r="M2862">
        <v>2023</v>
      </c>
      <c r="N2862">
        <v>2</v>
      </c>
    </row>
    <row r="2863" spans="1:14" x14ac:dyDescent="0.45">
      <c r="A2863" t="s">
        <v>1033</v>
      </c>
      <c r="B2863">
        <v>27</v>
      </c>
      <c r="C2863" t="s">
        <v>28</v>
      </c>
      <c r="D2863" t="s">
        <v>34</v>
      </c>
      <c r="E2863" s="1">
        <v>750000</v>
      </c>
      <c r="F2863" t="s">
        <v>16</v>
      </c>
      <c r="H2863" s="1">
        <v>750000</v>
      </c>
      <c r="I2863" s="1">
        <v>592704</v>
      </c>
      <c r="J2863">
        <v>0.26</v>
      </c>
      <c r="K2863">
        <v>592704</v>
      </c>
      <c r="L2863" t="s">
        <v>384</v>
      </c>
      <c r="M2863">
        <v>2023</v>
      </c>
      <c r="N2863">
        <v>2</v>
      </c>
    </row>
    <row r="2864" spans="1:14" x14ac:dyDescent="0.45">
      <c r="A2864" t="s">
        <v>1585</v>
      </c>
      <c r="B2864">
        <v>24</v>
      </c>
      <c r="C2864" t="s">
        <v>23</v>
      </c>
      <c r="D2864" t="s">
        <v>34</v>
      </c>
      <c r="E2864" s="1">
        <v>720000</v>
      </c>
      <c r="F2864" t="s">
        <v>16</v>
      </c>
      <c r="H2864" s="1">
        <v>720000</v>
      </c>
      <c r="I2864" s="1">
        <v>507101</v>
      </c>
      <c r="J2864">
        <v>0.22</v>
      </c>
      <c r="K2864">
        <v>507101</v>
      </c>
      <c r="L2864" t="s">
        <v>384</v>
      </c>
      <c r="M2864">
        <v>2023</v>
      </c>
      <c r="N2864">
        <v>3</v>
      </c>
    </row>
    <row r="2865" spans="1:14" x14ac:dyDescent="0.45">
      <c r="A2865" t="s">
        <v>1586</v>
      </c>
      <c r="B2865">
        <v>24</v>
      </c>
      <c r="C2865" t="s">
        <v>28</v>
      </c>
      <c r="D2865" t="s">
        <v>34</v>
      </c>
      <c r="E2865" s="1">
        <v>720000</v>
      </c>
      <c r="F2865" t="s">
        <v>16</v>
      </c>
      <c r="H2865" s="1">
        <v>720000</v>
      </c>
      <c r="I2865" s="1">
        <v>429681</v>
      </c>
      <c r="J2865">
        <v>0.19</v>
      </c>
      <c r="K2865">
        <v>429681</v>
      </c>
      <c r="L2865" t="s">
        <v>384</v>
      </c>
      <c r="M2865">
        <v>2023</v>
      </c>
      <c r="N2865">
        <v>3</v>
      </c>
    </row>
    <row r="2866" spans="1:14" x14ac:dyDescent="0.45">
      <c r="A2866" t="s">
        <v>1587</v>
      </c>
      <c r="B2866">
        <v>23</v>
      </c>
      <c r="C2866" t="s">
        <v>23</v>
      </c>
      <c r="D2866" t="s">
        <v>34</v>
      </c>
      <c r="E2866" s="1">
        <v>720000</v>
      </c>
      <c r="F2866" t="s">
        <v>16</v>
      </c>
      <c r="H2866" s="1">
        <v>720000</v>
      </c>
      <c r="I2866" s="1">
        <v>414197</v>
      </c>
      <c r="J2866">
        <v>0.18</v>
      </c>
      <c r="K2866">
        <v>414197</v>
      </c>
      <c r="L2866" t="s">
        <v>384</v>
      </c>
      <c r="M2866">
        <v>2023</v>
      </c>
      <c r="N2866">
        <v>3</v>
      </c>
    </row>
    <row r="2867" spans="1:14" x14ac:dyDescent="0.45">
      <c r="A2867" t="s">
        <v>128</v>
      </c>
      <c r="B2867">
        <v>35</v>
      </c>
      <c r="C2867" t="s">
        <v>28</v>
      </c>
      <c r="D2867" t="s">
        <v>1134</v>
      </c>
      <c r="E2867" s="1">
        <v>720000</v>
      </c>
      <c r="F2867" t="s">
        <v>16</v>
      </c>
      <c r="H2867" s="1">
        <v>720000</v>
      </c>
      <c r="I2867" s="1">
        <v>402584</v>
      </c>
      <c r="J2867">
        <v>0.18</v>
      </c>
      <c r="K2867">
        <v>402584</v>
      </c>
      <c r="L2867" t="s">
        <v>384</v>
      </c>
      <c r="M2867">
        <v>2023</v>
      </c>
    </row>
    <row r="2868" spans="1:14" x14ac:dyDescent="0.45">
      <c r="A2868" t="s">
        <v>1214</v>
      </c>
      <c r="B2868">
        <v>25</v>
      </c>
      <c r="C2868" t="s">
        <v>19</v>
      </c>
      <c r="D2868" t="s">
        <v>34</v>
      </c>
      <c r="E2868" s="1">
        <v>720000</v>
      </c>
      <c r="F2868" t="s">
        <v>16</v>
      </c>
      <c r="H2868" s="1">
        <v>720000</v>
      </c>
      <c r="I2868" s="1">
        <v>383229</v>
      </c>
      <c r="J2868">
        <v>0.17</v>
      </c>
      <c r="K2868">
        <v>383229</v>
      </c>
      <c r="L2868" t="s">
        <v>384</v>
      </c>
      <c r="M2868">
        <v>2023</v>
      </c>
      <c r="N2868">
        <v>2</v>
      </c>
    </row>
    <row r="2869" spans="1:14" x14ac:dyDescent="0.45">
      <c r="A2869" t="s">
        <v>1154</v>
      </c>
      <c r="B2869">
        <v>32</v>
      </c>
      <c r="C2869" t="s">
        <v>43</v>
      </c>
      <c r="D2869" t="s">
        <v>15</v>
      </c>
      <c r="E2869" s="1">
        <v>720000</v>
      </c>
      <c r="F2869" t="s">
        <v>16</v>
      </c>
      <c r="H2869" s="1">
        <v>720000</v>
      </c>
      <c r="I2869" s="1">
        <v>309680</v>
      </c>
      <c r="J2869">
        <v>0.14000000000000001</v>
      </c>
      <c r="K2869">
        <v>309680</v>
      </c>
      <c r="L2869" t="s">
        <v>384</v>
      </c>
      <c r="M2869">
        <v>2023</v>
      </c>
    </row>
    <row r="2870" spans="1:14" x14ac:dyDescent="0.45">
      <c r="A2870" t="s">
        <v>425</v>
      </c>
      <c r="B2870">
        <v>28</v>
      </c>
      <c r="C2870" t="s">
        <v>1037</v>
      </c>
      <c r="D2870" t="s">
        <v>1134</v>
      </c>
      <c r="E2870" s="1">
        <v>30000000</v>
      </c>
      <c r="F2870" t="s">
        <v>16</v>
      </c>
      <c r="H2870" s="1">
        <v>30000000</v>
      </c>
      <c r="I2870" s="1">
        <v>30000000</v>
      </c>
      <c r="J2870">
        <v>39.64</v>
      </c>
      <c r="K2870">
        <v>30000000</v>
      </c>
      <c r="L2870" t="s">
        <v>411</v>
      </c>
      <c r="M2870">
        <v>2023</v>
      </c>
    </row>
    <row r="2871" spans="1:14" x14ac:dyDescent="0.45">
      <c r="A2871" t="s">
        <v>711</v>
      </c>
      <c r="B2871">
        <v>33</v>
      </c>
      <c r="C2871" t="s">
        <v>23</v>
      </c>
      <c r="D2871" t="s">
        <v>15</v>
      </c>
      <c r="E2871" s="1">
        <v>13000000</v>
      </c>
      <c r="F2871" t="s">
        <v>16</v>
      </c>
      <c r="H2871" s="1">
        <v>13000000</v>
      </c>
      <c r="I2871" s="1">
        <v>13000000</v>
      </c>
      <c r="J2871">
        <v>17.18</v>
      </c>
      <c r="K2871">
        <v>13000000</v>
      </c>
      <c r="L2871" t="s">
        <v>411</v>
      </c>
      <c r="M2871">
        <v>2023</v>
      </c>
    </row>
    <row r="2872" spans="1:14" x14ac:dyDescent="0.45">
      <c r="A2872" t="s">
        <v>794</v>
      </c>
      <c r="B2872">
        <v>31</v>
      </c>
      <c r="C2872" t="s">
        <v>21</v>
      </c>
      <c r="D2872" t="s">
        <v>1134</v>
      </c>
      <c r="E2872" s="1">
        <v>11900000</v>
      </c>
      <c r="F2872" t="s">
        <v>16</v>
      </c>
      <c r="H2872" s="1">
        <v>11900000</v>
      </c>
      <c r="I2872" s="1">
        <v>11900000</v>
      </c>
      <c r="J2872">
        <v>15.72</v>
      </c>
      <c r="K2872">
        <v>11900000</v>
      </c>
      <c r="L2872" t="s">
        <v>411</v>
      </c>
      <c r="M2872">
        <v>2023</v>
      </c>
    </row>
    <row r="2873" spans="1:14" x14ac:dyDescent="0.45">
      <c r="A2873" t="s">
        <v>1483</v>
      </c>
      <c r="B2873">
        <v>34</v>
      </c>
      <c r="C2873" t="s">
        <v>28</v>
      </c>
      <c r="D2873" t="s">
        <v>15</v>
      </c>
      <c r="E2873" s="1">
        <v>7550000</v>
      </c>
      <c r="F2873" t="s">
        <v>16</v>
      </c>
      <c r="H2873" s="1">
        <v>7550000</v>
      </c>
      <c r="I2873" s="1">
        <v>7550000</v>
      </c>
      <c r="J2873">
        <v>9.98</v>
      </c>
      <c r="K2873">
        <v>7550000</v>
      </c>
      <c r="L2873" t="s">
        <v>411</v>
      </c>
      <c r="M2873">
        <v>2023</v>
      </c>
    </row>
    <row r="2874" spans="1:14" x14ac:dyDescent="0.45">
      <c r="A2874" t="s">
        <v>799</v>
      </c>
      <c r="B2874">
        <v>35</v>
      </c>
      <c r="C2874" t="s">
        <v>28</v>
      </c>
      <c r="D2874" t="s">
        <v>15</v>
      </c>
      <c r="E2874" s="1">
        <v>7500000</v>
      </c>
      <c r="F2874" t="s">
        <v>16</v>
      </c>
      <c r="H2874" s="1">
        <v>7500000</v>
      </c>
      <c r="I2874" s="1">
        <v>7500000</v>
      </c>
      <c r="J2874">
        <v>9.91</v>
      </c>
      <c r="K2874">
        <v>8500000</v>
      </c>
      <c r="L2874" t="s">
        <v>411</v>
      </c>
      <c r="M2874">
        <v>2023</v>
      </c>
    </row>
    <row r="2875" spans="1:14" x14ac:dyDescent="0.45">
      <c r="A2875" t="s">
        <v>273</v>
      </c>
      <c r="B2875">
        <v>30</v>
      </c>
      <c r="C2875" t="s">
        <v>60</v>
      </c>
      <c r="D2875" t="s">
        <v>15</v>
      </c>
      <c r="E2875" s="1">
        <v>6750000</v>
      </c>
      <c r="F2875" t="s">
        <v>16</v>
      </c>
      <c r="H2875" s="1">
        <v>6750000</v>
      </c>
      <c r="I2875" s="1">
        <v>6750000</v>
      </c>
      <c r="J2875">
        <v>8.92</v>
      </c>
      <c r="K2875">
        <v>6750000</v>
      </c>
      <c r="L2875" t="s">
        <v>411</v>
      </c>
      <c r="M2875">
        <v>2023</v>
      </c>
    </row>
    <row r="2876" spans="1:14" x14ac:dyDescent="0.45">
      <c r="A2876" t="s">
        <v>437</v>
      </c>
      <c r="B2876">
        <v>26</v>
      </c>
      <c r="C2876" t="s">
        <v>23</v>
      </c>
      <c r="D2876" t="s">
        <v>161</v>
      </c>
      <c r="E2876" s="1">
        <v>2750000</v>
      </c>
      <c r="F2876" t="s">
        <v>16</v>
      </c>
      <c r="H2876" s="1">
        <v>2750000</v>
      </c>
      <c r="I2876" s="1">
        <v>2750000</v>
      </c>
      <c r="J2876">
        <v>3.63</v>
      </c>
      <c r="K2876">
        <v>2750000</v>
      </c>
      <c r="L2876" t="s">
        <v>411</v>
      </c>
      <c r="M2876">
        <v>2023</v>
      </c>
      <c r="N2876">
        <v>1</v>
      </c>
    </row>
    <row r="2877" spans="1:14" x14ac:dyDescent="0.45">
      <c r="A2877" t="s">
        <v>434</v>
      </c>
      <c r="B2877">
        <v>29</v>
      </c>
      <c r="C2877" t="s">
        <v>58</v>
      </c>
      <c r="D2877" t="s">
        <v>161</v>
      </c>
      <c r="E2877" s="1">
        <v>2750000</v>
      </c>
      <c r="F2877" t="s">
        <v>16</v>
      </c>
      <c r="H2877" s="1">
        <v>2750000</v>
      </c>
      <c r="I2877" s="1">
        <v>2750000</v>
      </c>
      <c r="J2877">
        <v>3.63</v>
      </c>
      <c r="K2877">
        <v>2750000</v>
      </c>
      <c r="L2877" t="s">
        <v>411</v>
      </c>
      <c r="M2877">
        <v>2023</v>
      </c>
      <c r="N2877">
        <v>1</v>
      </c>
    </row>
    <row r="2878" spans="1:14" x14ac:dyDescent="0.45">
      <c r="A2878" t="s">
        <v>1042</v>
      </c>
      <c r="B2878">
        <v>26</v>
      </c>
      <c r="C2878" t="s">
        <v>19</v>
      </c>
      <c r="D2878" t="s">
        <v>76</v>
      </c>
      <c r="E2878" s="1">
        <v>2300000</v>
      </c>
      <c r="F2878" t="s">
        <v>16</v>
      </c>
      <c r="H2878" s="1">
        <v>2300000</v>
      </c>
      <c r="I2878" s="1">
        <v>2300000</v>
      </c>
      <c r="J2878">
        <v>3.04</v>
      </c>
      <c r="K2878">
        <v>2300000</v>
      </c>
      <c r="L2878" t="s">
        <v>411</v>
      </c>
      <c r="M2878">
        <v>2023</v>
      </c>
      <c r="N2878">
        <v>0</v>
      </c>
    </row>
    <row r="2879" spans="1:14" x14ac:dyDescent="0.45">
      <c r="A2879" t="s">
        <v>1360</v>
      </c>
      <c r="B2879">
        <v>26</v>
      </c>
      <c r="C2879" t="s">
        <v>23</v>
      </c>
      <c r="D2879" t="s">
        <v>76</v>
      </c>
      <c r="E2879" s="1">
        <v>1050000</v>
      </c>
      <c r="F2879" t="s">
        <v>16</v>
      </c>
      <c r="H2879" s="1">
        <v>1050000</v>
      </c>
      <c r="I2879" s="1">
        <v>1050000</v>
      </c>
      <c r="J2879">
        <v>1.39</v>
      </c>
      <c r="K2879">
        <v>1050000</v>
      </c>
      <c r="L2879" t="s">
        <v>411</v>
      </c>
      <c r="M2879">
        <v>2023</v>
      </c>
      <c r="N2879">
        <v>0</v>
      </c>
    </row>
    <row r="2880" spans="1:14" x14ac:dyDescent="0.45">
      <c r="A2880" t="s">
        <v>430</v>
      </c>
      <c r="B2880">
        <v>27</v>
      </c>
      <c r="C2880" t="s">
        <v>23</v>
      </c>
      <c r="D2880" t="s">
        <v>76</v>
      </c>
      <c r="E2880" s="1">
        <v>850000</v>
      </c>
      <c r="F2880" t="s">
        <v>16</v>
      </c>
      <c r="H2880" s="1">
        <v>850000</v>
      </c>
      <c r="I2880" s="1">
        <v>850000</v>
      </c>
      <c r="J2880">
        <v>1.1200000000000001</v>
      </c>
      <c r="K2880">
        <v>850000</v>
      </c>
      <c r="L2880" t="s">
        <v>411</v>
      </c>
      <c r="M2880">
        <v>2023</v>
      </c>
      <c r="N2880">
        <v>1</v>
      </c>
    </row>
    <row r="2881" spans="1:14" x14ac:dyDescent="0.45">
      <c r="A2881" t="s">
        <v>1361</v>
      </c>
      <c r="B2881">
        <v>27</v>
      </c>
      <c r="C2881" t="s">
        <v>28</v>
      </c>
      <c r="D2881" t="s">
        <v>34</v>
      </c>
      <c r="E2881" s="1">
        <v>740000</v>
      </c>
      <c r="F2881" t="s">
        <v>16</v>
      </c>
      <c r="H2881" s="1">
        <v>740000</v>
      </c>
      <c r="I2881" s="1">
        <v>740000</v>
      </c>
      <c r="J2881">
        <v>0.98</v>
      </c>
      <c r="K2881">
        <v>740000</v>
      </c>
      <c r="L2881" t="s">
        <v>411</v>
      </c>
      <c r="M2881">
        <v>2023</v>
      </c>
      <c r="N2881">
        <v>0</v>
      </c>
    </row>
    <row r="2882" spans="1:14" x14ac:dyDescent="0.45">
      <c r="A2882" t="s">
        <v>1048</v>
      </c>
      <c r="B2882">
        <v>23</v>
      </c>
      <c r="C2882" t="s">
        <v>23</v>
      </c>
      <c r="D2882" t="s">
        <v>34</v>
      </c>
      <c r="E2882" s="1">
        <v>740000</v>
      </c>
      <c r="F2882" t="s">
        <v>16</v>
      </c>
      <c r="H2882" s="1">
        <v>740000</v>
      </c>
      <c r="I2882" s="1">
        <v>740000</v>
      </c>
      <c r="J2882">
        <v>0.98</v>
      </c>
      <c r="K2882">
        <v>740000</v>
      </c>
      <c r="L2882" t="s">
        <v>411</v>
      </c>
      <c r="M2882">
        <v>2023</v>
      </c>
      <c r="N2882">
        <v>3</v>
      </c>
    </row>
    <row r="2883" spans="1:14" x14ac:dyDescent="0.45">
      <c r="A2883" t="s">
        <v>1050</v>
      </c>
      <c r="B2883">
        <v>28</v>
      </c>
      <c r="C2883" t="s">
        <v>31</v>
      </c>
      <c r="D2883" t="s">
        <v>34</v>
      </c>
      <c r="E2883" s="1">
        <v>740000</v>
      </c>
      <c r="F2883" t="s">
        <v>16</v>
      </c>
      <c r="H2883" s="1">
        <v>740000</v>
      </c>
      <c r="I2883" s="1">
        <v>740000</v>
      </c>
      <c r="J2883">
        <v>0.98</v>
      </c>
      <c r="K2883">
        <v>740000</v>
      </c>
      <c r="L2883" t="s">
        <v>411</v>
      </c>
      <c r="M2883">
        <v>2023</v>
      </c>
      <c r="N2883">
        <v>0</v>
      </c>
    </row>
    <row r="2884" spans="1:14" x14ac:dyDescent="0.45">
      <c r="A2884" t="s">
        <v>1588</v>
      </c>
      <c r="B2884">
        <v>22</v>
      </c>
      <c r="C2884" t="s">
        <v>19</v>
      </c>
      <c r="D2884" t="s">
        <v>34</v>
      </c>
      <c r="E2884" s="1">
        <v>720000</v>
      </c>
      <c r="F2884" t="s">
        <v>16</v>
      </c>
      <c r="H2884" s="1">
        <v>720000</v>
      </c>
      <c r="I2884" s="1">
        <v>654194</v>
      </c>
      <c r="J2884">
        <v>0.86</v>
      </c>
      <c r="K2884">
        <v>654194</v>
      </c>
      <c r="L2884" t="s">
        <v>411</v>
      </c>
      <c r="M2884">
        <v>2023</v>
      </c>
      <c r="N2884">
        <v>3</v>
      </c>
    </row>
    <row r="2885" spans="1:14" x14ac:dyDescent="0.45">
      <c r="A2885" t="s">
        <v>463</v>
      </c>
      <c r="B2885">
        <v>31</v>
      </c>
      <c r="C2885" t="s">
        <v>31</v>
      </c>
      <c r="D2885" t="s">
        <v>76</v>
      </c>
      <c r="E2885" s="1">
        <v>720000</v>
      </c>
      <c r="F2885" t="s">
        <v>16</v>
      </c>
      <c r="H2885" s="1">
        <v>720000</v>
      </c>
      <c r="I2885" s="1">
        <v>630968</v>
      </c>
      <c r="J2885">
        <v>0.83</v>
      </c>
      <c r="K2885">
        <v>630968</v>
      </c>
      <c r="L2885" t="s">
        <v>411</v>
      </c>
      <c r="M2885">
        <v>2023</v>
      </c>
      <c r="N2885">
        <v>0</v>
      </c>
    </row>
    <row r="2886" spans="1:14" x14ac:dyDescent="0.45">
      <c r="A2886" t="s">
        <v>1589</v>
      </c>
      <c r="B2886">
        <v>25</v>
      </c>
      <c r="C2886" t="s">
        <v>43</v>
      </c>
      <c r="D2886" t="s">
        <v>34</v>
      </c>
      <c r="E2886" s="1">
        <v>720000</v>
      </c>
      <c r="F2886" t="s">
        <v>16</v>
      </c>
      <c r="H2886" s="1">
        <v>720000</v>
      </c>
      <c r="I2886" s="1">
        <v>549682</v>
      </c>
      <c r="J2886">
        <v>0.73</v>
      </c>
      <c r="K2886">
        <v>549682</v>
      </c>
      <c r="L2886" t="s">
        <v>411</v>
      </c>
      <c r="M2886">
        <v>2023</v>
      </c>
      <c r="N2886">
        <v>1</v>
      </c>
    </row>
    <row r="2887" spans="1:14" x14ac:dyDescent="0.45">
      <c r="A2887" t="s">
        <v>84</v>
      </c>
      <c r="B2887">
        <v>29</v>
      </c>
      <c r="C2887" t="s">
        <v>28</v>
      </c>
      <c r="D2887" t="s">
        <v>34</v>
      </c>
      <c r="E2887" s="1">
        <v>720000</v>
      </c>
      <c r="F2887" t="s">
        <v>16</v>
      </c>
      <c r="H2887" s="1">
        <v>720000</v>
      </c>
      <c r="I2887" s="1">
        <v>514843</v>
      </c>
      <c r="J2887">
        <v>0.68</v>
      </c>
      <c r="K2887">
        <v>514843</v>
      </c>
      <c r="L2887" t="s">
        <v>411</v>
      </c>
      <c r="M2887">
        <v>2023</v>
      </c>
      <c r="N2887">
        <v>1</v>
      </c>
    </row>
    <row r="2888" spans="1:14" x14ac:dyDescent="0.45">
      <c r="A2888" t="s">
        <v>1590</v>
      </c>
      <c r="B2888">
        <v>24</v>
      </c>
      <c r="C2888" t="s">
        <v>28</v>
      </c>
      <c r="D2888" t="s">
        <v>34</v>
      </c>
      <c r="E2888" s="1">
        <v>720000</v>
      </c>
      <c r="F2888" t="s">
        <v>16</v>
      </c>
      <c r="H2888" s="1">
        <v>720000</v>
      </c>
      <c r="I2888" s="1">
        <v>464520</v>
      </c>
      <c r="J2888">
        <v>0.61</v>
      </c>
      <c r="K2888">
        <v>464520</v>
      </c>
      <c r="L2888" t="s">
        <v>411</v>
      </c>
      <c r="M2888">
        <v>2023</v>
      </c>
      <c r="N2888">
        <v>3</v>
      </c>
    </row>
    <row r="2889" spans="1:14" x14ac:dyDescent="0.45">
      <c r="A2889" t="s">
        <v>833</v>
      </c>
      <c r="B2889">
        <v>29</v>
      </c>
      <c r="C2889" t="s">
        <v>28</v>
      </c>
      <c r="D2889" t="s">
        <v>34</v>
      </c>
      <c r="E2889" s="1">
        <v>750000</v>
      </c>
      <c r="F2889" t="s">
        <v>16</v>
      </c>
      <c r="H2889" s="1">
        <v>750000</v>
      </c>
      <c r="I2889" s="1">
        <v>463680</v>
      </c>
      <c r="J2889">
        <v>0.61</v>
      </c>
      <c r="K2889">
        <v>463680</v>
      </c>
      <c r="L2889" t="s">
        <v>411</v>
      </c>
      <c r="M2889">
        <v>2023</v>
      </c>
      <c r="N2889">
        <v>2</v>
      </c>
    </row>
    <row r="2890" spans="1:14" x14ac:dyDescent="0.45">
      <c r="A2890" t="s">
        <v>1104</v>
      </c>
      <c r="B2890">
        <v>28</v>
      </c>
      <c r="C2890" t="s">
        <v>14</v>
      </c>
      <c r="D2890" t="s">
        <v>34</v>
      </c>
      <c r="E2890" s="1">
        <v>720000</v>
      </c>
      <c r="F2890" t="s">
        <v>16</v>
      </c>
      <c r="H2890" s="1">
        <v>720000</v>
      </c>
      <c r="I2890" s="1">
        <v>410326</v>
      </c>
      <c r="J2890">
        <v>0.54</v>
      </c>
      <c r="K2890">
        <v>410326</v>
      </c>
      <c r="L2890" t="s">
        <v>411</v>
      </c>
      <c r="M2890">
        <v>2023</v>
      </c>
      <c r="N2890">
        <v>1</v>
      </c>
    </row>
    <row r="2891" spans="1:14" x14ac:dyDescent="0.45">
      <c r="A2891" t="s">
        <v>13</v>
      </c>
      <c r="B2891">
        <v>34</v>
      </c>
      <c r="C2891" t="s">
        <v>14</v>
      </c>
      <c r="D2891" t="s">
        <v>15</v>
      </c>
      <c r="E2891" s="1">
        <v>9500000</v>
      </c>
      <c r="F2891" t="s">
        <v>16</v>
      </c>
      <c r="H2891" s="1">
        <v>9500000</v>
      </c>
      <c r="I2891" s="1">
        <v>387097</v>
      </c>
      <c r="J2891">
        <v>0.51</v>
      </c>
      <c r="K2891">
        <v>387097</v>
      </c>
      <c r="L2891" t="s">
        <v>411</v>
      </c>
      <c r="M2891">
        <v>2023</v>
      </c>
    </row>
    <row r="2892" spans="1:14" x14ac:dyDescent="0.45">
      <c r="A2892" t="s">
        <v>210</v>
      </c>
      <c r="B2892">
        <v>34</v>
      </c>
      <c r="C2892" t="s">
        <v>14</v>
      </c>
      <c r="D2892" t="s">
        <v>15</v>
      </c>
      <c r="E2892" s="1">
        <v>720000</v>
      </c>
      <c r="F2892" t="s">
        <v>16</v>
      </c>
      <c r="H2892" s="1">
        <v>720000</v>
      </c>
      <c r="I2892" s="1">
        <v>379358</v>
      </c>
      <c r="J2892">
        <v>0.5</v>
      </c>
      <c r="K2892">
        <v>379358</v>
      </c>
      <c r="L2892" t="s">
        <v>411</v>
      </c>
      <c r="M2892">
        <v>2023</v>
      </c>
    </row>
    <row r="2893" spans="1:14" x14ac:dyDescent="0.45">
      <c r="A2893" t="s">
        <v>1362</v>
      </c>
      <c r="B2893">
        <v>27</v>
      </c>
      <c r="C2893" t="s">
        <v>26</v>
      </c>
      <c r="D2893" t="s">
        <v>34</v>
      </c>
      <c r="E2893" s="1">
        <v>720000</v>
      </c>
      <c r="F2893" t="s">
        <v>16</v>
      </c>
      <c r="H2893" s="1">
        <v>720000</v>
      </c>
      <c r="I2893" s="1">
        <v>336777</v>
      </c>
      <c r="J2893">
        <v>0.44</v>
      </c>
      <c r="K2893">
        <v>336777</v>
      </c>
      <c r="L2893" t="s">
        <v>411</v>
      </c>
      <c r="M2893">
        <v>2023</v>
      </c>
      <c r="N2893">
        <v>2</v>
      </c>
    </row>
    <row r="2894" spans="1:14" x14ac:dyDescent="0.45">
      <c r="A2894" t="s">
        <v>1591</v>
      </c>
      <c r="B2894">
        <v>26</v>
      </c>
      <c r="C2894" t="s">
        <v>14</v>
      </c>
      <c r="D2894" t="s">
        <v>34</v>
      </c>
      <c r="E2894" s="1">
        <v>720000</v>
      </c>
      <c r="F2894" t="s">
        <v>16</v>
      </c>
      <c r="H2894" s="1">
        <v>720000</v>
      </c>
      <c r="I2894" s="1">
        <v>305809</v>
      </c>
      <c r="J2894">
        <v>0.4</v>
      </c>
      <c r="K2894">
        <v>305809</v>
      </c>
      <c r="L2894" t="s">
        <v>411</v>
      </c>
      <c r="M2894">
        <v>2023</v>
      </c>
      <c r="N2894">
        <v>3</v>
      </c>
    </row>
    <row r="2895" spans="1:14" x14ac:dyDescent="0.45">
      <c r="A2895" t="s">
        <v>1592</v>
      </c>
      <c r="B2895">
        <v>30</v>
      </c>
      <c r="C2895" t="s">
        <v>28</v>
      </c>
      <c r="D2895" t="s">
        <v>34</v>
      </c>
      <c r="E2895" s="1">
        <v>720000</v>
      </c>
      <c r="F2895" t="s">
        <v>16</v>
      </c>
      <c r="H2895" s="1">
        <v>720000</v>
      </c>
      <c r="I2895" s="1">
        <v>301938</v>
      </c>
      <c r="J2895">
        <v>0.4</v>
      </c>
      <c r="K2895">
        <v>301938</v>
      </c>
      <c r="L2895" t="s">
        <v>411</v>
      </c>
      <c r="M2895">
        <v>2023</v>
      </c>
      <c r="N2895">
        <v>1</v>
      </c>
    </row>
    <row r="2896" spans="1:14" x14ac:dyDescent="0.45">
      <c r="A2896" t="s">
        <v>356</v>
      </c>
      <c r="B2896">
        <v>31</v>
      </c>
      <c r="C2896" t="s">
        <v>115</v>
      </c>
      <c r="D2896" t="s">
        <v>15</v>
      </c>
      <c r="E2896" s="1">
        <v>15000000</v>
      </c>
      <c r="F2896" t="s">
        <v>16</v>
      </c>
      <c r="H2896" s="1">
        <v>15000000</v>
      </c>
      <c r="I2896" s="1">
        <v>15000000</v>
      </c>
      <c r="J2896">
        <v>15.6</v>
      </c>
      <c r="K2896">
        <v>12000000</v>
      </c>
      <c r="L2896" t="s">
        <v>442</v>
      </c>
      <c r="M2896">
        <v>2023</v>
      </c>
    </row>
    <row r="2897" spans="1:14" x14ac:dyDescent="0.45">
      <c r="A2897" t="s">
        <v>619</v>
      </c>
      <c r="B2897">
        <v>33</v>
      </c>
      <c r="C2897" t="s">
        <v>14</v>
      </c>
      <c r="D2897" t="s">
        <v>15</v>
      </c>
      <c r="E2897" s="1">
        <v>6500000</v>
      </c>
      <c r="F2897" t="s">
        <v>16</v>
      </c>
      <c r="H2897" s="1">
        <v>6500000</v>
      </c>
      <c r="I2897" s="1">
        <v>6500000</v>
      </c>
      <c r="J2897">
        <v>6.76</v>
      </c>
      <c r="K2897">
        <v>8500000</v>
      </c>
      <c r="L2897" t="s">
        <v>442</v>
      </c>
      <c r="M2897">
        <v>2023</v>
      </c>
    </row>
    <row r="2898" spans="1:14" x14ac:dyDescent="0.45">
      <c r="A2898" t="s">
        <v>453</v>
      </c>
      <c r="B2898">
        <v>27</v>
      </c>
      <c r="C2898" t="s">
        <v>23</v>
      </c>
      <c r="D2898" t="s">
        <v>15</v>
      </c>
      <c r="E2898" s="1">
        <v>6000000</v>
      </c>
      <c r="F2898" s="1">
        <v>300000</v>
      </c>
      <c r="H2898" s="1">
        <v>6300000</v>
      </c>
      <c r="I2898" s="1">
        <v>6300000</v>
      </c>
      <c r="J2898">
        <v>6.55</v>
      </c>
      <c r="K2898">
        <v>11200000</v>
      </c>
      <c r="L2898" t="s">
        <v>442</v>
      </c>
      <c r="M2898">
        <v>2023</v>
      </c>
      <c r="N2898">
        <v>2</v>
      </c>
    </row>
    <row r="2899" spans="1:14" x14ac:dyDescent="0.45">
      <c r="A2899" t="s">
        <v>521</v>
      </c>
      <c r="B2899">
        <v>26</v>
      </c>
      <c r="C2899" t="s">
        <v>26</v>
      </c>
      <c r="D2899" t="s">
        <v>270</v>
      </c>
      <c r="E2899" s="1">
        <v>6100000</v>
      </c>
      <c r="F2899" t="s">
        <v>16</v>
      </c>
      <c r="H2899" s="1">
        <v>6100000</v>
      </c>
      <c r="I2899" s="1">
        <v>6100000</v>
      </c>
      <c r="J2899">
        <v>6.35</v>
      </c>
      <c r="K2899">
        <v>6100000</v>
      </c>
      <c r="L2899" t="s">
        <v>442</v>
      </c>
      <c r="M2899">
        <v>2023</v>
      </c>
      <c r="N2899">
        <v>2</v>
      </c>
    </row>
    <row r="2900" spans="1:14" x14ac:dyDescent="0.45">
      <c r="A2900" t="s">
        <v>702</v>
      </c>
      <c r="B2900">
        <v>37</v>
      </c>
      <c r="C2900" t="s">
        <v>23</v>
      </c>
      <c r="D2900" t="s">
        <v>15</v>
      </c>
      <c r="E2900" s="1">
        <v>6000000</v>
      </c>
      <c r="F2900" t="s">
        <v>16</v>
      </c>
      <c r="H2900" s="1">
        <v>6000000</v>
      </c>
      <c r="I2900" s="1">
        <v>6000000</v>
      </c>
      <c r="J2900">
        <v>6.24</v>
      </c>
      <c r="K2900">
        <v>8500000</v>
      </c>
      <c r="L2900" t="s">
        <v>442</v>
      </c>
      <c r="M2900">
        <v>2023</v>
      </c>
    </row>
    <row r="2901" spans="1:14" x14ac:dyDescent="0.45">
      <c r="A2901" t="s">
        <v>807</v>
      </c>
      <c r="B2901">
        <v>33</v>
      </c>
      <c r="C2901" t="s">
        <v>14</v>
      </c>
      <c r="D2901" t="s">
        <v>1134</v>
      </c>
      <c r="E2901" s="1">
        <v>6000000</v>
      </c>
      <c r="F2901" t="s">
        <v>16</v>
      </c>
      <c r="H2901" s="1">
        <v>6000000</v>
      </c>
      <c r="I2901" s="1">
        <v>6000000</v>
      </c>
      <c r="J2901">
        <v>6.24</v>
      </c>
      <c r="K2901">
        <v>6000000</v>
      </c>
      <c r="L2901" t="s">
        <v>442</v>
      </c>
      <c r="M2901">
        <v>2023</v>
      </c>
    </row>
    <row r="2902" spans="1:14" x14ac:dyDescent="0.45">
      <c r="A2902" t="s">
        <v>459</v>
      </c>
      <c r="B2902">
        <v>32</v>
      </c>
      <c r="C2902" t="s">
        <v>36</v>
      </c>
      <c r="D2902" t="s">
        <v>1134</v>
      </c>
      <c r="E2902" s="1">
        <v>4200000</v>
      </c>
      <c r="F2902" t="s">
        <v>16</v>
      </c>
      <c r="H2902" s="1">
        <v>4200000</v>
      </c>
      <c r="I2902" s="1">
        <v>4200000</v>
      </c>
      <c r="J2902">
        <v>4.37</v>
      </c>
      <c r="K2902">
        <v>4200000</v>
      </c>
      <c r="L2902" t="s">
        <v>442</v>
      </c>
      <c r="M2902">
        <v>2023</v>
      </c>
    </row>
    <row r="2903" spans="1:14" x14ac:dyDescent="0.45">
      <c r="A2903" t="s">
        <v>402</v>
      </c>
      <c r="B2903">
        <v>32</v>
      </c>
      <c r="C2903" t="s">
        <v>60</v>
      </c>
      <c r="D2903" t="s">
        <v>1134</v>
      </c>
      <c r="E2903" s="1">
        <v>3900000</v>
      </c>
      <c r="F2903" t="s">
        <v>16</v>
      </c>
      <c r="H2903" s="1">
        <v>3900000</v>
      </c>
      <c r="I2903" s="1">
        <v>3900000</v>
      </c>
      <c r="J2903">
        <v>4.0599999999999996</v>
      </c>
      <c r="K2903">
        <v>3900000</v>
      </c>
      <c r="L2903" t="s">
        <v>442</v>
      </c>
      <c r="M2903">
        <v>2023</v>
      </c>
    </row>
    <row r="2904" spans="1:14" x14ac:dyDescent="0.45">
      <c r="A2904" t="s">
        <v>1132</v>
      </c>
      <c r="B2904">
        <v>33</v>
      </c>
      <c r="C2904" t="s">
        <v>31</v>
      </c>
      <c r="D2904" t="s">
        <v>1294</v>
      </c>
      <c r="E2904" s="1">
        <v>3350000</v>
      </c>
      <c r="F2904" t="s">
        <v>16</v>
      </c>
      <c r="H2904" s="1">
        <v>3350000</v>
      </c>
      <c r="I2904" s="1">
        <v>3350000</v>
      </c>
      <c r="J2904">
        <v>3.48</v>
      </c>
      <c r="K2904">
        <v>3350000</v>
      </c>
      <c r="L2904" t="s">
        <v>442</v>
      </c>
      <c r="M2904">
        <v>2023</v>
      </c>
      <c r="N2904">
        <v>0</v>
      </c>
    </row>
    <row r="2905" spans="1:14" x14ac:dyDescent="0.45">
      <c r="A2905" t="s">
        <v>97</v>
      </c>
      <c r="B2905">
        <v>28</v>
      </c>
      <c r="C2905" t="s">
        <v>28</v>
      </c>
      <c r="D2905" t="s">
        <v>362</v>
      </c>
      <c r="E2905" s="1">
        <v>2825000</v>
      </c>
      <c r="F2905" t="s">
        <v>16</v>
      </c>
      <c r="H2905" s="1">
        <v>2825000</v>
      </c>
      <c r="I2905" s="1">
        <v>2825000</v>
      </c>
      <c r="J2905">
        <v>2.94</v>
      </c>
      <c r="K2905">
        <v>2825000</v>
      </c>
      <c r="L2905" t="s">
        <v>442</v>
      </c>
      <c r="M2905">
        <v>2023</v>
      </c>
      <c r="N2905">
        <v>1</v>
      </c>
    </row>
    <row r="2906" spans="1:14" x14ac:dyDescent="0.45">
      <c r="A2906" t="s">
        <v>608</v>
      </c>
      <c r="B2906">
        <v>25</v>
      </c>
      <c r="C2906" t="s">
        <v>23</v>
      </c>
      <c r="D2906" t="s">
        <v>161</v>
      </c>
      <c r="E2906" s="1">
        <v>2450000</v>
      </c>
      <c r="F2906" t="s">
        <v>16</v>
      </c>
      <c r="H2906" s="1">
        <v>2450000</v>
      </c>
      <c r="I2906" s="1">
        <v>2450000</v>
      </c>
      <c r="J2906">
        <v>2.5499999999999998</v>
      </c>
      <c r="K2906">
        <v>2450000</v>
      </c>
      <c r="L2906" t="s">
        <v>442</v>
      </c>
      <c r="M2906">
        <v>2023</v>
      </c>
      <c r="N2906">
        <v>2</v>
      </c>
    </row>
    <row r="2907" spans="1:14" x14ac:dyDescent="0.45">
      <c r="A2907" t="s">
        <v>457</v>
      </c>
      <c r="B2907">
        <v>33</v>
      </c>
      <c r="C2907" t="s">
        <v>19</v>
      </c>
      <c r="D2907" t="s">
        <v>270</v>
      </c>
      <c r="E2907" s="1">
        <v>2100000</v>
      </c>
      <c r="F2907" t="s">
        <v>16</v>
      </c>
      <c r="H2907" s="1">
        <v>2100000</v>
      </c>
      <c r="I2907" s="1">
        <v>2100000</v>
      </c>
      <c r="J2907">
        <v>2.1800000000000002</v>
      </c>
      <c r="K2907">
        <v>2125000</v>
      </c>
      <c r="L2907" t="s">
        <v>442</v>
      </c>
      <c r="M2907">
        <v>2023</v>
      </c>
      <c r="N2907">
        <v>3</v>
      </c>
    </row>
    <row r="2908" spans="1:14" x14ac:dyDescent="0.45">
      <c r="A2908" t="s">
        <v>331</v>
      </c>
      <c r="B2908">
        <v>39</v>
      </c>
      <c r="C2908" t="s">
        <v>36</v>
      </c>
      <c r="D2908" t="s">
        <v>15</v>
      </c>
      <c r="E2908" s="1">
        <v>1250000</v>
      </c>
      <c r="F2908" t="s">
        <v>16</v>
      </c>
      <c r="H2908" s="1">
        <v>1250000</v>
      </c>
      <c r="I2908" s="1">
        <v>1250000</v>
      </c>
      <c r="J2908">
        <v>1.3</v>
      </c>
      <c r="K2908">
        <v>1250000</v>
      </c>
      <c r="L2908" t="s">
        <v>442</v>
      </c>
      <c r="M2908">
        <v>2023</v>
      </c>
    </row>
    <row r="2909" spans="1:14" x14ac:dyDescent="0.45">
      <c r="A2909" t="s">
        <v>1197</v>
      </c>
      <c r="B2909">
        <v>32</v>
      </c>
      <c r="C2909" t="s">
        <v>28</v>
      </c>
      <c r="D2909" t="s">
        <v>76</v>
      </c>
      <c r="E2909" s="1">
        <v>850000</v>
      </c>
      <c r="F2909" t="s">
        <v>16</v>
      </c>
      <c r="H2909" s="1">
        <v>850000</v>
      </c>
      <c r="I2909" s="1">
        <v>850000</v>
      </c>
      <c r="J2909">
        <v>0.88</v>
      </c>
      <c r="K2909">
        <v>850000</v>
      </c>
      <c r="L2909" t="s">
        <v>442</v>
      </c>
      <c r="M2909">
        <v>2023</v>
      </c>
      <c r="N2909">
        <v>0</v>
      </c>
    </row>
    <row r="2910" spans="1:14" x14ac:dyDescent="0.45">
      <c r="A2910" t="s">
        <v>1055</v>
      </c>
      <c r="B2910">
        <v>31</v>
      </c>
      <c r="C2910" t="s">
        <v>28</v>
      </c>
      <c r="D2910" t="s">
        <v>34</v>
      </c>
      <c r="E2910" s="1">
        <v>739000</v>
      </c>
      <c r="F2910" t="s">
        <v>16</v>
      </c>
      <c r="H2910" s="1">
        <v>739000</v>
      </c>
      <c r="I2910" s="1">
        <v>739000</v>
      </c>
      <c r="J2910">
        <v>0.77</v>
      </c>
      <c r="K2910">
        <v>739000</v>
      </c>
      <c r="L2910" t="s">
        <v>442</v>
      </c>
      <c r="M2910">
        <v>2023</v>
      </c>
      <c r="N2910">
        <v>0</v>
      </c>
    </row>
    <row r="2911" spans="1:14" x14ac:dyDescent="0.45">
      <c r="A2911" t="s">
        <v>1369</v>
      </c>
      <c r="B2911">
        <v>25</v>
      </c>
      <c r="C2911" t="s">
        <v>43</v>
      </c>
      <c r="D2911" t="s">
        <v>34</v>
      </c>
      <c r="E2911" s="1">
        <v>738000</v>
      </c>
      <c r="F2911" t="s">
        <v>16</v>
      </c>
      <c r="H2911" s="1">
        <v>738000</v>
      </c>
      <c r="I2911" s="1">
        <v>738000</v>
      </c>
      <c r="J2911">
        <v>0.77</v>
      </c>
      <c r="K2911">
        <v>738000</v>
      </c>
      <c r="L2911" t="s">
        <v>442</v>
      </c>
      <c r="M2911">
        <v>2023</v>
      </c>
      <c r="N2911">
        <v>0</v>
      </c>
    </row>
    <row r="2912" spans="1:14" x14ac:dyDescent="0.45">
      <c r="A2912" t="s">
        <v>1057</v>
      </c>
      <c r="B2912">
        <v>26</v>
      </c>
      <c r="C2912" t="s">
        <v>58</v>
      </c>
      <c r="D2912" t="s">
        <v>34</v>
      </c>
      <c r="E2912" s="1">
        <v>736000</v>
      </c>
      <c r="F2912" t="s">
        <v>16</v>
      </c>
      <c r="H2912" s="1">
        <v>736000</v>
      </c>
      <c r="I2912" s="1">
        <v>736000</v>
      </c>
      <c r="J2912">
        <v>0.77</v>
      </c>
      <c r="K2912">
        <v>736000</v>
      </c>
      <c r="L2912" t="s">
        <v>442</v>
      </c>
      <c r="M2912">
        <v>2023</v>
      </c>
      <c r="N2912">
        <v>2</v>
      </c>
    </row>
    <row r="2913" spans="1:14" x14ac:dyDescent="0.45">
      <c r="A2913" t="s">
        <v>1404</v>
      </c>
      <c r="B2913">
        <v>28</v>
      </c>
      <c r="C2913" t="s">
        <v>60</v>
      </c>
      <c r="D2913" t="s">
        <v>34</v>
      </c>
      <c r="E2913" s="1">
        <v>736000</v>
      </c>
      <c r="F2913" t="s">
        <v>16</v>
      </c>
      <c r="H2913" s="1">
        <v>736000</v>
      </c>
      <c r="I2913" s="1">
        <v>736000</v>
      </c>
      <c r="J2913">
        <v>0.77</v>
      </c>
      <c r="K2913">
        <v>736000</v>
      </c>
      <c r="L2913" t="s">
        <v>442</v>
      </c>
      <c r="M2913">
        <v>2023</v>
      </c>
      <c r="N2913">
        <v>2</v>
      </c>
    </row>
    <row r="2914" spans="1:14" x14ac:dyDescent="0.45">
      <c r="A2914" t="s">
        <v>1593</v>
      </c>
      <c r="B2914">
        <v>25</v>
      </c>
      <c r="C2914" t="s">
        <v>23</v>
      </c>
      <c r="D2914" t="s">
        <v>34</v>
      </c>
      <c r="E2914" s="1">
        <v>731000</v>
      </c>
      <c r="F2914" t="s">
        <v>16</v>
      </c>
      <c r="H2914" s="1">
        <v>731000</v>
      </c>
      <c r="I2914" s="1">
        <v>731000</v>
      </c>
      <c r="J2914">
        <v>0.76</v>
      </c>
      <c r="K2914">
        <v>731000</v>
      </c>
      <c r="L2914" t="s">
        <v>442</v>
      </c>
      <c r="M2914">
        <v>2023</v>
      </c>
      <c r="N2914">
        <v>0</v>
      </c>
    </row>
    <row r="2915" spans="1:14" x14ac:dyDescent="0.45">
      <c r="A2915" t="s">
        <v>1062</v>
      </c>
      <c r="B2915">
        <v>26</v>
      </c>
      <c r="C2915" t="s">
        <v>31</v>
      </c>
      <c r="D2915" t="s">
        <v>34</v>
      </c>
      <c r="E2915" s="1">
        <v>730000</v>
      </c>
      <c r="F2915" t="s">
        <v>16</v>
      </c>
      <c r="H2915" s="1">
        <v>730000</v>
      </c>
      <c r="I2915" s="1">
        <v>730000</v>
      </c>
      <c r="J2915">
        <v>0.76</v>
      </c>
      <c r="K2915">
        <v>730000</v>
      </c>
      <c r="L2915" t="s">
        <v>442</v>
      </c>
      <c r="M2915">
        <v>2023</v>
      </c>
      <c r="N2915">
        <v>2</v>
      </c>
    </row>
    <row r="2916" spans="1:14" x14ac:dyDescent="0.45">
      <c r="A2916" t="s">
        <v>1370</v>
      </c>
      <c r="B2916">
        <v>25</v>
      </c>
      <c r="C2916" t="s">
        <v>23</v>
      </c>
      <c r="D2916" t="s">
        <v>34</v>
      </c>
      <c r="E2916" s="1">
        <v>732000</v>
      </c>
      <c r="F2916" t="s">
        <v>16</v>
      </c>
      <c r="H2916" s="1">
        <v>732000</v>
      </c>
      <c r="I2916" s="1">
        <v>720194</v>
      </c>
      <c r="J2916">
        <v>0.75</v>
      </c>
      <c r="K2916">
        <v>732000</v>
      </c>
      <c r="L2916" t="s">
        <v>442</v>
      </c>
      <c r="M2916">
        <v>2023</v>
      </c>
      <c r="N2916">
        <v>1</v>
      </c>
    </row>
    <row r="2917" spans="1:14" x14ac:dyDescent="0.45">
      <c r="A2917" t="s">
        <v>1372</v>
      </c>
      <c r="B2917">
        <v>33</v>
      </c>
      <c r="C2917" t="s">
        <v>28</v>
      </c>
      <c r="D2917" t="s">
        <v>34</v>
      </c>
      <c r="E2917" s="1">
        <v>724000</v>
      </c>
      <c r="F2917" t="s">
        <v>16</v>
      </c>
      <c r="H2917" s="1">
        <v>724000</v>
      </c>
      <c r="I2917" s="1">
        <v>708344</v>
      </c>
      <c r="J2917">
        <v>0.74</v>
      </c>
      <c r="K2917">
        <v>708344</v>
      </c>
      <c r="L2917" t="s">
        <v>442</v>
      </c>
      <c r="M2917">
        <v>2023</v>
      </c>
      <c r="N2917">
        <v>3</v>
      </c>
    </row>
    <row r="2918" spans="1:14" x14ac:dyDescent="0.45">
      <c r="A2918" t="s">
        <v>281</v>
      </c>
      <c r="B2918">
        <v>28</v>
      </c>
      <c r="C2918" t="s">
        <v>19</v>
      </c>
      <c r="D2918" t="s">
        <v>362</v>
      </c>
      <c r="E2918" s="1">
        <v>720000</v>
      </c>
      <c r="F2918" t="s">
        <v>16</v>
      </c>
      <c r="H2918" s="1">
        <v>720000</v>
      </c>
      <c r="I2918" s="1">
        <v>661941</v>
      </c>
      <c r="J2918">
        <v>0.69</v>
      </c>
      <c r="K2918">
        <v>661941</v>
      </c>
      <c r="L2918" t="s">
        <v>442</v>
      </c>
      <c r="M2918">
        <v>2023</v>
      </c>
      <c r="N2918">
        <v>1</v>
      </c>
    </row>
    <row r="2919" spans="1:14" x14ac:dyDescent="0.45">
      <c r="A2919" t="s">
        <v>1378</v>
      </c>
      <c r="B2919">
        <v>26</v>
      </c>
      <c r="C2919" t="s">
        <v>28</v>
      </c>
      <c r="D2919" t="s">
        <v>34</v>
      </c>
      <c r="E2919" s="1">
        <v>720000</v>
      </c>
      <c r="F2919" t="s">
        <v>16</v>
      </c>
      <c r="H2919" s="1">
        <v>720000</v>
      </c>
      <c r="I2919" s="1">
        <v>615489</v>
      </c>
      <c r="J2919">
        <v>0.64</v>
      </c>
      <c r="K2919">
        <v>615489</v>
      </c>
      <c r="L2919" t="s">
        <v>442</v>
      </c>
      <c r="M2919">
        <v>2023</v>
      </c>
      <c r="N2919">
        <v>2</v>
      </c>
    </row>
    <row r="2920" spans="1:14" x14ac:dyDescent="0.45">
      <c r="A2920" t="s">
        <v>1594</v>
      </c>
      <c r="B2920">
        <v>24</v>
      </c>
      <c r="C2920" t="s">
        <v>28</v>
      </c>
      <c r="D2920" t="s">
        <v>34</v>
      </c>
      <c r="E2920" s="1">
        <v>720000</v>
      </c>
      <c r="F2920" t="s">
        <v>16</v>
      </c>
      <c r="H2920" s="1">
        <v>720000</v>
      </c>
      <c r="I2920" s="1">
        <v>418068</v>
      </c>
      <c r="J2920">
        <v>0.43</v>
      </c>
      <c r="K2920">
        <v>418068</v>
      </c>
      <c r="L2920" t="s">
        <v>442</v>
      </c>
      <c r="M2920">
        <v>2023</v>
      </c>
      <c r="N2920">
        <v>3</v>
      </c>
    </row>
    <row r="2921" spans="1:14" x14ac:dyDescent="0.45">
      <c r="A2921" t="s">
        <v>1595</v>
      </c>
      <c r="B2921">
        <v>27</v>
      </c>
      <c r="C2921" t="s">
        <v>205</v>
      </c>
      <c r="D2921" t="s">
        <v>34</v>
      </c>
      <c r="E2921" s="1">
        <v>720000</v>
      </c>
      <c r="F2921" t="s">
        <v>16</v>
      </c>
      <c r="H2921" s="1">
        <v>720000</v>
      </c>
      <c r="I2921" s="1">
        <v>348390</v>
      </c>
      <c r="J2921">
        <v>0.36</v>
      </c>
      <c r="K2921">
        <v>348390</v>
      </c>
      <c r="L2921" t="s">
        <v>442</v>
      </c>
      <c r="M2921">
        <v>2023</v>
      </c>
      <c r="N2921">
        <v>3</v>
      </c>
    </row>
    <row r="2922" spans="1:14" x14ac:dyDescent="0.45">
      <c r="A2922" t="s">
        <v>472</v>
      </c>
      <c r="B2922">
        <v>31</v>
      </c>
      <c r="C2922" t="s">
        <v>58</v>
      </c>
      <c r="D2922" t="s">
        <v>15</v>
      </c>
      <c r="E2922" s="1">
        <v>26000000</v>
      </c>
      <c r="F2922" t="s">
        <v>16</v>
      </c>
      <c r="H2922" s="1">
        <v>26000000</v>
      </c>
      <c r="I2922" s="1">
        <v>22000000</v>
      </c>
      <c r="J2922">
        <v>17.95</v>
      </c>
      <c r="K2922">
        <v>23888888</v>
      </c>
      <c r="L2922" t="s">
        <v>471</v>
      </c>
      <c r="M2922">
        <v>2023</v>
      </c>
    </row>
    <row r="2923" spans="1:14" x14ac:dyDescent="0.45">
      <c r="A2923" t="s">
        <v>489</v>
      </c>
      <c r="B2923">
        <v>28</v>
      </c>
      <c r="C2923" t="s">
        <v>23</v>
      </c>
      <c r="D2923" t="s">
        <v>362</v>
      </c>
      <c r="E2923" s="1">
        <v>10010000</v>
      </c>
      <c r="F2923" t="s">
        <v>16</v>
      </c>
      <c r="H2923" s="1">
        <v>10010000</v>
      </c>
      <c r="I2923" s="1">
        <v>10010000</v>
      </c>
      <c r="J2923">
        <v>8.17</v>
      </c>
      <c r="K2923">
        <v>10010000</v>
      </c>
      <c r="L2923" t="s">
        <v>471</v>
      </c>
      <c r="M2923">
        <v>2023</v>
      </c>
      <c r="N2923">
        <v>2</v>
      </c>
    </row>
    <row r="2924" spans="1:14" x14ac:dyDescent="0.45">
      <c r="A2924" t="s">
        <v>801</v>
      </c>
      <c r="B2924">
        <v>27</v>
      </c>
      <c r="C2924" t="s">
        <v>19</v>
      </c>
      <c r="D2924" t="s">
        <v>362</v>
      </c>
      <c r="E2924" s="1">
        <v>8700000</v>
      </c>
      <c r="F2924" t="s">
        <v>16</v>
      </c>
      <c r="H2924" s="1">
        <v>8700000</v>
      </c>
      <c r="I2924" s="1">
        <v>8700000</v>
      </c>
      <c r="J2924">
        <v>7.1</v>
      </c>
      <c r="K2924">
        <v>8700000</v>
      </c>
      <c r="L2924" t="s">
        <v>471</v>
      </c>
      <c r="M2924">
        <v>2023</v>
      </c>
      <c r="N2924">
        <v>1</v>
      </c>
    </row>
    <row r="2925" spans="1:14" x14ac:dyDescent="0.45">
      <c r="A2925" t="s">
        <v>225</v>
      </c>
      <c r="B2925">
        <v>29</v>
      </c>
      <c r="C2925" t="s">
        <v>21</v>
      </c>
      <c r="D2925" t="s">
        <v>15</v>
      </c>
      <c r="E2925" s="1">
        <v>8250000</v>
      </c>
      <c r="F2925" t="s">
        <v>16</v>
      </c>
      <c r="H2925" s="1">
        <v>8250000</v>
      </c>
      <c r="I2925" s="1">
        <v>8250000</v>
      </c>
      <c r="J2925">
        <v>6.73</v>
      </c>
      <c r="K2925">
        <v>7250000</v>
      </c>
      <c r="L2925" t="s">
        <v>471</v>
      </c>
      <c r="M2925">
        <v>2023</v>
      </c>
    </row>
    <row r="2926" spans="1:14" x14ac:dyDescent="0.45">
      <c r="A2926" t="s">
        <v>483</v>
      </c>
      <c r="B2926">
        <v>27</v>
      </c>
      <c r="C2926" t="s">
        <v>23</v>
      </c>
      <c r="D2926" t="s">
        <v>15</v>
      </c>
      <c r="E2926" s="1">
        <v>3500000</v>
      </c>
      <c r="F2926" s="1">
        <v>234960</v>
      </c>
      <c r="H2926" s="1">
        <v>3734960</v>
      </c>
      <c r="I2926" s="1">
        <v>3734960</v>
      </c>
      <c r="J2926">
        <v>3.05</v>
      </c>
      <c r="K2926">
        <v>3100000</v>
      </c>
      <c r="L2926" t="s">
        <v>471</v>
      </c>
      <c r="M2926">
        <v>2023</v>
      </c>
      <c r="N2926">
        <v>2</v>
      </c>
    </row>
    <row r="2927" spans="1:14" x14ac:dyDescent="0.45">
      <c r="A2927" t="s">
        <v>488</v>
      </c>
      <c r="B2927">
        <v>30</v>
      </c>
      <c r="C2927" t="s">
        <v>23</v>
      </c>
      <c r="D2927" t="s">
        <v>362</v>
      </c>
      <c r="E2927" s="1">
        <v>3600000</v>
      </c>
      <c r="F2927" t="s">
        <v>16</v>
      </c>
      <c r="H2927" s="1">
        <v>3600000</v>
      </c>
      <c r="I2927" s="1">
        <v>3600000</v>
      </c>
      <c r="J2927">
        <v>2.94</v>
      </c>
      <c r="K2927">
        <v>3600000</v>
      </c>
      <c r="L2927" t="s">
        <v>471</v>
      </c>
      <c r="M2927">
        <v>2023</v>
      </c>
      <c r="N2927">
        <v>0</v>
      </c>
    </row>
    <row r="2928" spans="1:14" x14ac:dyDescent="0.45">
      <c r="A2928" t="s">
        <v>491</v>
      </c>
      <c r="B2928">
        <v>28</v>
      </c>
      <c r="C2928" t="s">
        <v>60</v>
      </c>
      <c r="D2928" t="s">
        <v>76</v>
      </c>
      <c r="E2928" s="1">
        <v>3350000</v>
      </c>
      <c r="F2928" t="s">
        <v>16</v>
      </c>
      <c r="H2928" s="1">
        <v>3350000</v>
      </c>
      <c r="I2928" s="1">
        <v>3350000</v>
      </c>
      <c r="J2928">
        <v>2.73</v>
      </c>
      <c r="K2928">
        <v>3350000</v>
      </c>
      <c r="L2928" t="s">
        <v>471</v>
      </c>
      <c r="M2928">
        <v>2023</v>
      </c>
      <c r="N2928">
        <v>3</v>
      </c>
    </row>
    <row r="2929" spans="1:14" x14ac:dyDescent="0.45">
      <c r="A2929" t="s">
        <v>168</v>
      </c>
      <c r="B2929">
        <v>29</v>
      </c>
      <c r="C2929" t="s">
        <v>31</v>
      </c>
      <c r="D2929" t="s">
        <v>1134</v>
      </c>
      <c r="E2929" s="1">
        <v>2800000</v>
      </c>
      <c r="F2929" t="s">
        <v>16</v>
      </c>
      <c r="H2929" s="1">
        <v>2800000</v>
      </c>
      <c r="I2929" s="1">
        <v>2800000</v>
      </c>
      <c r="J2929">
        <v>2.2799999999999998</v>
      </c>
      <c r="K2929">
        <v>2800000</v>
      </c>
      <c r="L2929" t="s">
        <v>471</v>
      </c>
      <c r="M2929">
        <v>2023</v>
      </c>
    </row>
    <row r="2930" spans="1:14" x14ac:dyDescent="0.45">
      <c r="A2930" t="s">
        <v>416</v>
      </c>
      <c r="B2930">
        <v>32</v>
      </c>
      <c r="C2930" t="s">
        <v>23</v>
      </c>
      <c r="D2930" t="s">
        <v>15</v>
      </c>
      <c r="E2930" s="1">
        <v>1500000</v>
      </c>
      <c r="F2930" t="s">
        <v>16</v>
      </c>
      <c r="H2930" s="1">
        <v>1500000</v>
      </c>
      <c r="I2930" s="1">
        <v>1500000</v>
      </c>
      <c r="J2930">
        <v>1.22</v>
      </c>
      <c r="K2930">
        <v>1500000</v>
      </c>
      <c r="L2930" t="s">
        <v>471</v>
      </c>
      <c r="M2930">
        <v>2023</v>
      </c>
    </row>
    <row r="2931" spans="1:14" x14ac:dyDescent="0.45">
      <c r="A2931" t="s">
        <v>432</v>
      </c>
      <c r="B2931">
        <v>32</v>
      </c>
      <c r="C2931" t="s">
        <v>28</v>
      </c>
      <c r="D2931" t="s">
        <v>76</v>
      </c>
      <c r="E2931" s="1">
        <v>1025000</v>
      </c>
      <c r="F2931" t="s">
        <v>16</v>
      </c>
      <c r="H2931" s="1">
        <v>1025000</v>
      </c>
      <c r="I2931" s="1">
        <v>1025000</v>
      </c>
      <c r="J2931">
        <v>0.84</v>
      </c>
      <c r="K2931">
        <v>1025000</v>
      </c>
      <c r="L2931" t="s">
        <v>471</v>
      </c>
      <c r="M2931">
        <v>2023</v>
      </c>
      <c r="N2931">
        <v>1</v>
      </c>
    </row>
    <row r="2932" spans="1:14" x14ac:dyDescent="0.45">
      <c r="A2932" t="s">
        <v>919</v>
      </c>
      <c r="B2932">
        <v>25</v>
      </c>
      <c r="C2932" t="s">
        <v>31</v>
      </c>
      <c r="D2932" t="s">
        <v>34</v>
      </c>
      <c r="E2932" s="1">
        <v>739000</v>
      </c>
      <c r="F2932" t="s">
        <v>16</v>
      </c>
      <c r="H2932" s="1">
        <v>739000</v>
      </c>
      <c r="I2932" s="1">
        <v>739000</v>
      </c>
      <c r="J2932">
        <v>0.6</v>
      </c>
      <c r="K2932">
        <v>739000</v>
      </c>
      <c r="L2932" t="s">
        <v>471</v>
      </c>
      <c r="M2932">
        <v>2023</v>
      </c>
      <c r="N2932">
        <v>1</v>
      </c>
    </row>
    <row r="2933" spans="1:14" x14ac:dyDescent="0.45">
      <c r="A2933" t="s">
        <v>496</v>
      </c>
      <c r="B2933">
        <v>29</v>
      </c>
      <c r="C2933" t="s">
        <v>21</v>
      </c>
      <c r="D2933" t="s">
        <v>34</v>
      </c>
      <c r="E2933" s="1">
        <v>735400</v>
      </c>
      <c r="F2933" t="s">
        <v>16</v>
      </c>
      <c r="H2933" s="1">
        <v>735400</v>
      </c>
      <c r="I2933" s="1">
        <v>735400</v>
      </c>
      <c r="J2933">
        <v>0.6</v>
      </c>
      <c r="K2933">
        <v>735400</v>
      </c>
      <c r="L2933" t="s">
        <v>471</v>
      </c>
      <c r="M2933">
        <v>2023</v>
      </c>
      <c r="N2933">
        <v>0</v>
      </c>
    </row>
    <row r="2934" spans="1:14" x14ac:dyDescent="0.45">
      <c r="A2934" t="s">
        <v>83</v>
      </c>
      <c r="B2934">
        <v>25</v>
      </c>
      <c r="C2934" t="s">
        <v>28</v>
      </c>
      <c r="D2934" t="s">
        <v>34</v>
      </c>
      <c r="E2934" s="1">
        <v>732600</v>
      </c>
      <c r="F2934" t="s">
        <v>16</v>
      </c>
      <c r="H2934" s="1">
        <v>732600</v>
      </c>
      <c r="I2934" s="1">
        <v>732600</v>
      </c>
      <c r="J2934">
        <v>0.6</v>
      </c>
      <c r="K2934">
        <v>732600</v>
      </c>
      <c r="L2934" t="s">
        <v>471</v>
      </c>
      <c r="M2934">
        <v>2023</v>
      </c>
      <c r="N2934">
        <v>0</v>
      </c>
    </row>
    <row r="2935" spans="1:14" x14ac:dyDescent="0.45">
      <c r="A2935" t="s">
        <v>1311</v>
      </c>
      <c r="B2935">
        <v>26</v>
      </c>
      <c r="C2935" t="s">
        <v>19</v>
      </c>
      <c r="D2935" t="s">
        <v>34</v>
      </c>
      <c r="E2935" s="1">
        <v>731100</v>
      </c>
      <c r="F2935" t="s">
        <v>16</v>
      </c>
      <c r="H2935" s="1">
        <v>731100</v>
      </c>
      <c r="I2935" s="1">
        <v>731100</v>
      </c>
      <c r="J2935">
        <v>0.6</v>
      </c>
      <c r="K2935">
        <v>731100</v>
      </c>
      <c r="L2935" t="s">
        <v>471</v>
      </c>
      <c r="M2935">
        <v>2023</v>
      </c>
      <c r="N2935">
        <v>2</v>
      </c>
    </row>
    <row r="2936" spans="1:14" x14ac:dyDescent="0.45">
      <c r="A2936" t="s">
        <v>1023</v>
      </c>
      <c r="B2936">
        <v>29</v>
      </c>
      <c r="C2936" t="s">
        <v>28</v>
      </c>
      <c r="D2936" t="s">
        <v>34</v>
      </c>
      <c r="E2936" s="1">
        <v>730500</v>
      </c>
      <c r="F2936" t="s">
        <v>16</v>
      </c>
      <c r="H2936" s="1">
        <v>730500</v>
      </c>
      <c r="I2936" s="1">
        <v>730500</v>
      </c>
      <c r="J2936">
        <v>0.6</v>
      </c>
      <c r="K2936">
        <v>730500</v>
      </c>
      <c r="L2936" t="s">
        <v>471</v>
      </c>
      <c r="M2936">
        <v>2023</v>
      </c>
      <c r="N2936">
        <v>0</v>
      </c>
    </row>
    <row r="2937" spans="1:14" x14ac:dyDescent="0.45">
      <c r="A2937" t="s">
        <v>1596</v>
      </c>
      <c r="B2937">
        <v>24</v>
      </c>
      <c r="C2937" t="s">
        <v>43</v>
      </c>
      <c r="D2937" t="s">
        <v>34</v>
      </c>
      <c r="E2937" s="1">
        <v>720000</v>
      </c>
      <c r="F2937" t="s">
        <v>16</v>
      </c>
      <c r="H2937" s="1">
        <v>720000</v>
      </c>
      <c r="I2937" s="1">
        <v>720000</v>
      </c>
      <c r="J2937">
        <v>0.59</v>
      </c>
      <c r="K2937">
        <v>720000</v>
      </c>
      <c r="L2937" t="s">
        <v>471</v>
      </c>
      <c r="M2937">
        <v>2023</v>
      </c>
      <c r="N2937">
        <v>3</v>
      </c>
    </row>
    <row r="2938" spans="1:14" x14ac:dyDescent="0.45">
      <c r="A2938" t="s">
        <v>1074</v>
      </c>
      <c r="B2938">
        <v>32</v>
      </c>
      <c r="C2938" t="s">
        <v>23</v>
      </c>
      <c r="E2938" s="1">
        <v>750000</v>
      </c>
      <c r="F2938" t="s">
        <v>16</v>
      </c>
      <c r="H2938" s="1">
        <v>750000</v>
      </c>
      <c r="I2938" s="1">
        <v>669312</v>
      </c>
      <c r="J2938">
        <v>0.55000000000000004</v>
      </c>
      <c r="K2938">
        <v>669312</v>
      </c>
      <c r="L2938" t="s">
        <v>471</v>
      </c>
      <c r="M2938">
        <v>2023</v>
      </c>
      <c r="N2938">
        <v>1</v>
      </c>
    </row>
    <row r="2939" spans="1:14" x14ac:dyDescent="0.45">
      <c r="A2939" t="s">
        <v>1597</v>
      </c>
      <c r="B2939">
        <v>26</v>
      </c>
      <c r="C2939" t="s">
        <v>28</v>
      </c>
      <c r="D2939" t="s">
        <v>34</v>
      </c>
      <c r="E2939" s="1">
        <v>720000</v>
      </c>
      <c r="F2939" t="s">
        <v>16</v>
      </c>
      <c r="H2939" s="1">
        <v>720000</v>
      </c>
      <c r="I2939" s="1">
        <v>650328</v>
      </c>
      <c r="J2939">
        <v>0.53</v>
      </c>
      <c r="K2939">
        <v>650328</v>
      </c>
      <c r="L2939" t="s">
        <v>471</v>
      </c>
      <c r="M2939">
        <v>2023</v>
      </c>
      <c r="N2939">
        <v>2</v>
      </c>
    </row>
    <row r="2940" spans="1:14" x14ac:dyDescent="0.45">
      <c r="A2940" t="s">
        <v>1598</v>
      </c>
      <c r="B2940">
        <v>23</v>
      </c>
      <c r="C2940" t="s">
        <v>19</v>
      </c>
      <c r="D2940" t="s">
        <v>34</v>
      </c>
      <c r="E2940" s="1">
        <v>720000</v>
      </c>
      <c r="F2940" t="s">
        <v>16</v>
      </c>
      <c r="H2940" s="1">
        <v>720000</v>
      </c>
      <c r="I2940" s="1">
        <v>634844</v>
      </c>
      <c r="J2940">
        <v>0.52</v>
      </c>
      <c r="K2940">
        <v>634844</v>
      </c>
      <c r="L2940" t="s">
        <v>471</v>
      </c>
      <c r="M2940">
        <v>2023</v>
      </c>
      <c r="N2940">
        <v>3</v>
      </c>
    </row>
    <row r="2941" spans="1:14" x14ac:dyDescent="0.45">
      <c r="A2941" t="s">
        <v>1599</v>
      </c>
      <c r="B2941">
        <v>26</v>
      </c>
      <c r="C2941" t="s">
        <v>21</v>
      </c>
      <c r="D2941" t="s">
        <v>34</v>
      </c>
      <c r="E2941" s="1">
        <v>720000</v>
      </c>
      <c r="F2941" t="s">
        <v>16</v>
      </c>
      <c r="H2941" s="1">
        <v>720000</v>
      </c>
      <c r="I2941" s="1">
        <v>510972</v>
      </c>
      <c r="J2941">
        <v>0.42</v>
      </c>
      <c r="K2941">
        <v>510972</v>
      </c>
      <c r="L2941" t="s">
        <v>471</v>
      </c>
      <c r="M2941">
        <v>2023</v>
      </c>
      <c r="N2941">
        <v>3</v>
      </c>
    </row>
    <row r="2942" spans="1:14" x14ac:dyDescent="0.45">
      <c r="A2942" t="s">
        <v>1600</v>
      </c>
      <c r="B2942">
        <v>26</v>
      </c>
      <c r="C2942" t="s">
        <v>19</v>
      </c>
      <c r="D2942" t="s">
        <v>34</v>
      </c>
      <c r="E2942" s="1">
        <v>720000</v>
      </c>
      <c r="F2942" t="s">
        <v>16</v>
      </c>
      <c r="H2942" s="1">
        <v>720000</v>
      </c>
      <c r="I2942" s="1">
        <v>491617</v>
      </c>
      <c r="J2942">
        <v>0.4</v>
      </c>
      <c r="K2942">
        <v>491617</v>
      </c>
      <c r="L2942" t="s">
        <v>471</v>
      </c>
      <c r="M2942">
        <v>2023</v>
      </c>
      <c r="N2942">
        <v>3</v>
      </c>
    </row>
    <row r="2943" spans="1:14" x14ac:dyDescent="0.45">
      <c r="A2943" t="s">
        <v>949</v>
      </c>
      <c r="B2943">
        <v>29</v>
      </c>
      <c r="C2943" t="s">
        <v>28</v>
      </c>
      <c r="D2943" t="s">
        <v>34</v>
      </c>
      <c r="E2943" s="1">
        <v>720000</v>
      </c>
      <c r="F2943" t="s">
        <v>16</v>
      </c>
      <c r="H2943" s="1">
        <v>720000</v>
      </c>
      <c r="I2943" s="1">
        <v>437423</v>
      </c>
      <c r="J2943">
        <v>0.36</v>
      </c>
      <c r="K2943">
        <v>437423</v>
      </c>
      <c r="L2943" t="s">
        <v>471</v>
      </c>
      <c r="M2943">
        <v>2023</v>
      </c>
      <c r="N2943">
        <v>2</v>
      </c>
    </row>
    <row r="2944" spans="1:14" x14ac:dyDescent="0.45">
      <c r="A2944" t="s">
        <v>280</v>
      </c>
      <c r="B2944">
        <v>29</v>
      </c>
      <c r="C2944" t="s">
        <v>58</v>
      </c>
      <c r="E2944" s="1">
        <v>720000</v>
      </c>
      <c r="F2944" t="s">
        <v>16</v>
      </c>
      <c r="H2944" s="1">
        <v>720000</v>
      </c>
      <c r="I2944" s="1">
        <v>425810</v>
      </c>
      <c r="J2944">
        <v>0.35</v>
      </c>
      <c r="K2944">
        <v>425810</v>
      </c>
      <c r="L2944" t="s">
        <v>471</v>
      </c>
      <c r="M2944">
        <v>2023</v>
      </c>
    </row>
    <row r="2945" spans="1:14" x14ac:dyDescent="0.45">
      <c r="A2945" t="s">
        <v>1601</v>
      </c>
      <c r="B2945">
        <v>26</v>
      </c>
      <c r="C2945" t="s">
        <v>28</v>
      </c>
      <c r="D2945" t="s">
        <v>34</v>
      </c>
      <c r="E2945" s="1">
        <v>720000</v>
      </c>
      <c r="F2945" t="s">
        <v>16</v>
      </c>
      <c r="H2945" s="1">
        <v>720000</v>
      </c>
      <c r="I2945" s="1">
        <v>340648</v>
      </c>
      <c r="J2945">
        <v>0.28000000000000003</v>
      </c>
      <c r="K2945">
        <v>340648</v>
      </c>
      <c r="L2945" t="s">
        <v>471</v>
      </c>
      <c r="M2945">
        <v>2023</v>
      </c>
      <c r="N2945">
        <v>1</v>
      </c>
    </row>
    <row r="2946" spans="1:14" x14ac:dyDescent="0.45">
      <c r="A2946" t="s">
        <v>1602</v>
      </c>
      <c r="B2946">
        <v>23</v>
      </c>
      <c r="C2946" t="s">
        <v>28</v>
      </c>
      <c r="D2946" t="s">
        <v>34</v>
      </c>
      <c r="E2946" s="1">
        <v>720000</v>
      </c>
      <c r="F2946" t="s">
        <v>16</v>
      </c>
      <c r="H2946" s="1">
        <v>720000</v>
      </c>
      <c r="I2946" s="1">
        <v>329035</v>
      </c>
      <c r="J2946">
        <v>0.27</v>
      </c>
      <c r="K2946">
        <v>329035</v>
      </c>
      <c r="L2946" t="s">
        <v>471</v>
      </c>
      <c r="M2946">
        <v>2023</v>
      </c>
      <c r="N2946">
        <v>3</v>
      </c>
    </row>
    <row r="2947" spans="1:14" x14ac:dyDescent="0.45">
      <c r="A2947" t="s">
        <v>440</v>
      </c>
      <c r="B2947">
        <v>25</v>
      </c>
      <c r="C2947" t="s">
        <v>26</v>
      </c>
      <c r="E2947" s="1">
        <v>720000</v>
      </c>
      <c r="F2947" t="s">
        <v>16</v>
      </c>
      <c r="H2947" s="1">
        <v>720000</v>
      </c>
      <c r="I2947" s="1">
        <v>325164</v>
      </c>
      <c r="J2947">
        <v>0.27</v>
      </c>
      <c r="K2947">
        <v>325164</v>
      </c>
      <c r="L2947" t="s">
        <v>471</v>
      </c>
      <c r="M2947">
        <v>2023</v>
      </c>
      <c r="N2947">
        <v>1</v>
      </c>
    </row>
    <row r="2948" spans="1:14" x14ac:dyDescent="0.45">
      <c r="A2948" t="s">
        <v>333</v>
      </c>
      <c r="B2948">
        <v>28</v>
      </c>
      <c r="C2948" t="s">
        <v>19</v>
      </c>
      <c r="D2948" t="s">
        <v>15</v>
      </c>
      <c r="E2948" s="1">
        <v>32000000</v>
      </c>
      <c r="F2948" s="1">
        <v>1333333</v>
      </c>
      <c r="H2948" s="1">
        <v>33333333</v>
      </c>
      <c r="I2948" s="1">
        <v>33333333</v>
      </c>
      <c r="J2948">
        <v>21.62</v>
      </c>
      <c r="K2948">
        <v>33333333</v>
      </c>
      <c r="L2948" t="s">
        <v>500</v>
      </c>
      <c r="M2948">
        <v>2023</v>
      </c>
    </row>
    <row r="2949" spans="1:14" x14ac:dyDescent="0.45">
      <c r="A2949" t="s">
        <v>512</v>
      </c>
      <c r="B2949">
        <v>29</v>
      </c>
      <c r="C2949" t="s">
        <v>43</v>
      </c>
      <c r="D2949" t="s">
        <v>15</v>
      </c>
      <c r="E2949" s="1">
        <v>15000000</v>
      </c>
      <c r="F2949" s="1">
        <v>142857</v>
      </c>
      <c r="H2949" s="1">
        <v>15142857</v>
      </c>
      <c r="I2949" s="1">
        <v>15142857</v>
      </c>
      <c r="J2949">
        <v>9.82</v>
      </c>
      <c r="K2949">
        <v>14285714</v>
      </c>
      <c r="L2949" t="s">
        <v>500</v>
      </c>
      <c r="M2949">
        <v>2023</v>
      </c>
    </row>
    <row r="2950" spans="1:14" x14ac:dyDescent="0.45">
      <c r="A2950" t="s">
        <v>211</v>
      </c>
      <c r="B2950">
        <v>33</v>
      </c>
      <c r="C2950" t="s">
        <v>23</v>
      </c>
      <c r="D2950" t="s">
        <v>15</v>
      </c>
      <c r="E2950" s="1">
        <v>12700000</v>
      </c>
      <c r="F2950" t="s">
        <v>16</v>
      </c>
      <c r="H2950" s="1">
        <v>12900000</v>
      </c>
      <c r="I2950" s="1">
        <v>12900000</v>
      </c>
      <c r="J2950">
        <v>8.3699999999999992</v>
      </c>
      <c r="K2950">
        <v>12700000</v>
      </c>
      <c r="L2950" t="s">
        <v>500</v>
      </c>
      <c r="M2950">
        <v>2023</v>
      </c>
    </row>
    <row r="2951" spans="1:14" x14ac:dyDescent="0.45">
      <c r="A2951" t="s">
        <v>823</v>
      </c>
      <c r="B2951">
        <v>29</v>
      </c>
      <c r="C2951" t="s">
        <v>36</v>
      </c>
      <c r="D2951" t="s">
        <v>15</v>
      </c>
      <c r="E2951" s="1">
        <v>11000000</v>
      </c>
      <c r="F2951" t="s">
        <v>16</v>
      </c>
      <c r="H2951" s="1">
        <v>11000000</v>
      </c>
      <c r="I2951" s="1">
        <v>11000000</v>
      </c>
      <c r="J2951">
        <v>7.13</v>
      </c>
      <c r="K2951">
        <v>11000000</v>
      </c>
      <c r="L2951" t="s">
        <v>500</v>
      </c>
      <c r="M2951">
        <v>2023</v>
      </c>
    </row>
    <row r="2952" spans="1:14" x14ac:dyDescent="0.45">
      <c r="A2952" t="s">
        <v>122</v>
      </c>
      <c r="B2952">
        <v>32</v>
      </c>
      <c r="C2952" t="s">
        <v>31</v>
      </c>
      <c r="D2952" t="s">
        <v>15</v>
      </c>
      <c r="E2952" s="1">
        <v>10000000</v>
      </c>
      <c r="F2952" t="s">
        <v>16</v>
      </c>
      <c r="H2952" s="1">
        <v>10000000</v>
      </c>
      <c r="I2952" s="1">
        <v>10000000</v>
      </c>
      <c r="J2952">
        <v>6.48</v>
      </c>
      <c r="K2952">
        <v>10000000</v>
      </c>
      <c r="L2952" t="s">
        <v>500</v>
      </c>
      <c r="M2952">
        <v>2023</v>
      </c>
    </row>
    <row r="2953" spans="1:14" x14ac:dyDescent="0.45">
      <c r="A2953" t="s">
        <v>506</v>
      </c>
      <c r="B2953">
        <v>30</v>
      </c>
      <c r="C2953" t="s">
        <v>21</v>
      </c>
      <c r="D2953" t="s">
        <v>15</v>
      </c>
      <c r="E2953" s="1">
        <v>8500000</v>
      </c>
      <c r="F2953" t="s">
        <v>16</v>
      </c>
      <c r="H2953" s="1">
        <v>8500000</v>
      </c>
      <c r="I2953" s="1">
        <v>8500000</v>
      </c>
      <c r="J2953">
        <v>5.51</v>
      </c>
      <c r="K2953">
        <v>7000000</v>
      </c>
      <c r="L2953" t="s">
        <v>500</v>
      </c>
      <c r="M2953">
        <v>2023</v>
      </c>
    </row>
    <row r="2954" spans="1:14" x14ac:dyDescent="0.45">
      <c r="A2954" t="s">
        <v>229</v>
      </c>
      <c r="B2954">
        <v>32</v>
      </c>
      <c r="C2954" t="s">
        <v>19</v>
      </c>
      <c r="D2954" t="s">
        <v>362</v>
      </c>
      <c r="E2954" s="1">
        <v>5585000</v>
      </c>
      <c r="F2954" t="s">
        <v>16</v>
      </c>
      <c r="H2954" s="1">
        <v>5585000</v>
      </c>
      <c r="I2954" s="1">
        <v>5585000</v>
      </c>
      <c r="J2954">
        <v>3.62</v>
      </c>
      <c r="K2954">
        <v>5585000</v>
      </c>
      <c r="L2954" t="s">
        <v>500</v>
      </c>
      <c r="M2954">
        <v>2023</v>
      </c>
      <c r="N2954">
        <v>1</v>
      </c>
    </row>
    <row r="2955" spans="1:14" x14ac:dyDescent="0.45">
      <c r="A2955" t="s">
        <v>460</v>
      </c>
      <c r="B2955">
        <v>27</v>
      </c>
      <c r="C2955" t="s">
        <v>23</v>
      </c>
      <c r="D2955" t="s">
        <v>362</v>
      </c>
      <c r="E2955" s="1">
        <v>5450000</v>
      </c>
      <c r="F2955" t="s">
        <v>16</v>
      </c>
      <c r="H2955" s="1">
        <v>5450000</v>
      </c>
      <c r="I2955" s="1">
        <v>5450000</v>
      </c>
      <c r="J2955">
        <v>3.53</v>
      </c>
      <c r="K2955">
        <v>5450000</v>
      </c>
      <c r="L2955" t="s">
        <v>500</v>
      </c>
      <c r="M2955">
        <v>2023</v>
      </c>
      <c r="N2955">
        <v>2</v>
      </c>
    </row>
    <row r="2956" spans="1:14" x14ac:dyDescent="0.45">
      <c r="A2956" t="s">
        <v>884</v>
      </c>
      <c r="B2956">
        <v>32</v>
      </c>
      <c r="C2956" t="s">
        <v>43</v>
      </c>
      <c r="D2956" t="s">
        <v>15</v>
      </c>
      <c r="E2956" s="1">
        <v>4500000</v>
      </c>
      <c r="F2956" t="s">
        <v>16</v>
      </c>
      <c r="H2956" s="1">
        <v>4500000</v>
      </c>
      <c r="I2956" s="1">
        <v>4500000</v>
      </c>
      <c r="J2956">
        <v>2.92</v>
      </c>
      <c r="K2956">
        <v>4500000</v>
      </c>
      <c r="L2956" t="s">
        <v>500</v>
      </c>
      <c r="M2956">
        <v>2023</v>
      </c>
    </row>
    <row r="2957" spans="1:14" x14ac:dyDescent="0.45">
      <c r="A2957" t="s">
        <v>106</v>
      </c>
      <c r="B2957">
        <v>30</v>
      </c>
      <c r="C2957" t="s">
        <v>28</v>
      </c>
      <c r="D2957" t="s">
        <v>362</v>
      </c>
      <c r="E2957" s="1">
        <v>3525000</v>
      </c>
      <c r="F2957" t="s">
        <v>16</v>
      </c>
      <c r="H2957" s="1">
        <v>3525000</v>
      </c>
      <c r="I2957" s="1">
        <v>3525000</v>
      </c>
      <c r="J2957">
        <v>2.29</v>
      </c>
      <c r="K2957">
        <v>3525000</v>
      </c>
      <c r="L2957" t="s">
        <v>500</v>
      </c>
      <c r="M2957">
        <v>2023</v>
      </c>
      <c r="N2957">
        <v>0</v>
      </c>
    </row>
    <row r="2958" spans="1:14" x14ac:dyDescent="0.45">
      <c r="A2958" t="s">
        <v>692</v>
      </c>
      <c r="B2958">
        <v>32</v>
      </c>
      <c r="C2958" t="s">
        <v>28</v>
      </c>
      <c r="D2958" t="s">
        <v>1134</v>
      </c>
      <c r="E2958" s="1">
        <v>3500000</v>
      </c>
      <c r="F2958" t="s">
        <v>16</v>
      </c>
      <c r="H2958" s="1">
        <v>3500000</v>
      </c>
      <c r="I2958" s="1">
        <v>3500000</v>
      </c>
      <c r="J2958">
        <v>2.27</v>
      </c>
      <c r="K2958">
        <v>3500000</v>
      </c>
      <c r="L2958" t="s">
        <v>500</v>
      </c>
      <c r="M2958">
        <v>2023</v>
      </c>
    </row>
    <row r="2959" spans="1:14" x14ac:dyDescent="0.45">
      <c r="A2959" t="s">
        <v>501</v>
      </c>
      <c r="B2959">
        <v>35</v>
      </c>
      <c r="C2959" t="s">
        <v>23</v>
      </c>
      <c r="D2959" t="s">
        <v>15</v>
      </c>
      <c r="E2959" s="1">
        <v>3000000</v>
      </c>
      <c r="F2959" s="1">
        <v>125000</v>
      </c>
      <c r="H2959" s="1">
        <v>3125000</v>
      </c>
      <c r="I2959" s="1">
        <v>3125000</v>
      </c>
      <c r="J2959">
        <v>2.0299999999999998</v>
      </c>
      <c r="K2959">
        <v>3125000</v>
      </c>
      <c r="L2959" t="s">
        <v>500</v>
      </c>
      <c r="M2959">
        <v>2023</v>
      </c>
    </row>
    <row r="2960" spans="1:14" x14ac:dyDescent="0.45">
      <c r="A2960" t="s">
        <v>713</v>
      </c>
      <c r="B2960">
        <v>35</v>
      </c>
      <c r="C2960" t="s">
        <v>26</v>
      </c>
      <c r="D2960" t="s">
        <v>15</v>
      </c>
      <c r="E2960" s="1">
        <v>2000000</v>
      </c>
      <c r="F2960" t="s">
        <v>16</v>
      </c>
      <c r="H2960" s="1">
        <v>2000000</v>
      </c>
      <c r="I2960" s="1">
        <v>2000000</v>
      </c>
      <c r="J2960">
        <v>1.3</v>
      </c>
      <c r="K2960">
        <v>2000000</v>
      </c>
      <c r="L2960" t="s">
        <v>500</v>
      </c>
      <c r="M2960">
        <v>2023</v>
      </c>
    </row>
    <row r="2961" spans="1:14" x14ac:dyDescent="0.45">
      <c r="A2961" t="s">
        <v>1006</v>
      </c>
      <c r="B2961">
        <v>26</v>
      </c>
      <c r="C2961" t="s">
        <v>19</v>
      </c>
      <c r="D2961" t="s">
        <v>76</v>
      </c>
      <c r="E2961" s="1">
        <v>1800000</v>
      </c>
      <c r="F2961" t="s">
        <v>16</v>
      </c>
      <c r="H2961" s="1">
        <v>1800000</v>
      </c>
      <c r="I2961" s="1">
        <v>1800000</v>
      </c>
      <c r="J2961">
        <v>1.17</v>
      </c>
      <c r="K2961">
        <v>1800000</v>
      </c>
      <c r="L2961" t="s">
        <v>500</v>
      </c>
      <c r="M2961">
        <v>2023</v>
      </c>
      <c r="N2961">
        <v>1</v>
      </c>
    </row>
    <row r="2962" spans="1:14" x14ac:dyDescent="0.45">
      <c r="A2962" t="s">
        <v>527</v>
      </c>
      <c r="B2962">
        <v>26</v>
      </c>
      <c r="C2962" t="s">
        <v>31</v>
      </c>
      <c r="D2962" t="s">
        <v>34</v>
      </c>
      <c r="E2962" s="1">
        <v>741650</v>
      </c>
      <c r="F2962" t="s">
        <v>16</v>
      </c>
      <c r="H2962" s="1">
        <v>741650</v>
      </c>
      <c r="I2962" s="1">
        <v>741650</v>
      </c>
      <c r="J2962">
        <v>0.48</v>
      </c>
      <c r="K2962">
        <v>741650</v>
      </c>
      <c r="L2962" t="s">
        <v>500</v>
      </c>
      <c r="M2962">
        <v>2023</v>
      </c>
      <c r="N2962">
        <v>2</v>
      </c>
    </row>
    <row r="2963" spans="1:14" x14ac:dyDescent="0.45">
      <c r="A2963" t="s">
        <v>1081</v>
      </c>
      <c r="B2963">
        <v>28</v>
      </c>
      <c r="C2963" t="s">
        <v>28</v>
      </c>
      <c r="D2963" t="s">
        <v>34</v>
      </c>
      <c r="E2963" s="1">
        <v>733150</v>
      </c>
      <c r="F2963" t="s">
        <v>16</v>
      </c>
      <c r="H2963" s="1">
        <v>733150</v>
      </c>
      <c r="I2963" s="1">
        <v>733150</v>
      </c>
      <c r="J2963">
        <v>0.48</v>
      </c>
      <c r="K2963">
        <v>733150</v>
      </c>
      <c r="L2963" t="s">
        <v>500</v>
      </c>
      <c r="M2963">
        <v>2023</v>
      </c>
      <c r="N2963">
        <v>2</v>
      </c>
    </row>
    <row r="2964" spans="1:14" x14ac:dyDescent="0.45">
      <c r="A2964" t="s">
        <v>1085</v>
      </c>
      <c r="B2964">
        <v>27</v>
      </c>
      <c r="C2964" t="s">
        <v>23</v>
      </c>
      <c r="D2964" t="s">
        <v>34</v>
      </c>
      <c r="E2964" s="1">
        <v>730250</v>
      </c>
      <c r="F2964" t="s">
        <v>16</v>
      </c>
      <c r="H2964" s="1">
        <v>730250</v>
      </c>
      <c r="I2964" s="1">
        <v>730250</v>
      </c>
      <c r="J2964">
        <v>0.47</v>
      </c>
      <c r="K2964">
        <v>730250</v>
      </c>
      <c r="L2964" t="s">
        <v>500</v>
      </c>
      <c r="M2964">
        <v>2023</v>
      </c>
      <c r="N2964">
        <v>3</v>
      </c>
    </row>
    <row r="2965" spans="1:14" x14ac:dyDescent="0.45">
      <c r="A2965" t="s">
        <v>1087</v>
      </c>
      <c r="B2965">
        <v>26</v>
      </c>
      <c r="C2965" t="s">
        <v>28</v>
      </c>
      <c r="D2965" t="s">
        <v>34</v>
      </c>
      <c r="E2965" s="1">
        <v>726200</v>
      </c>
      <c r="F2965" t="s">
        <v>16</v>
      </c>
      <c r="H2965" s="1">
        <v>726200</v>
      </c>
      <c r="I2965" s="1">
        <v>726200</v>
      </c>
      <c r="J2965">
        <v>0.47</v>
      </c>
      <c r="K2965">
        <v>726200</v>
      </c>
      <c r="L2965" t="s">
        <v>500</v>
      </c>
      <c r="M2965">
        <v>2023</v>
      </c>
      <c r="N2965">
        <v>2</v>
      </c>
    </row>
    <row r="2966" spans="1:14" x14ac:dyDescent="0.45">
      <c r="A2966" t="s">
        <v>1386</v>
      </c>
      <c r="B2966">
        <v>25</v>
      </c>
      <c r="C2966" t="s">
        <v>60</v>
      </c>
      <c r="D2966" t="s">
        <v>34</v>
      </c>
      <c r="E2966" s="1">
        <v>720000</v>
      </c>
      <c r="F2966" t="s">
        <v>16</v>
      </c>
      <c r="H2966" s="1">
        <v>720000</v>
      </c>
      <c r="I2966" s="1">
        <v>720000</v>
      </c>
      <c r="J2966">
        <v>0.47</v>
      </c>
      <c r="K2966">
        <v>720000</v>
      </c>
      <c r="L2966" t="s">
        <v>500</v>
      </c>
      <c r="M2966">
        <v>2023</v>
      </c>
      <c r="N2966">
        <v>1</v>
      </c>
    </row>
    <row r="2967" spans="1:14" x14ac:dyDescent="0.45">
      <c r="A2967" t="s">
        <v>1603</v>
      </c>
      <c r="B2967">
        <v>25</v>
      </c>
      <c r="C2967" t="s">
        <v>36</v>
      </c>
      <c r="D2967" t="s">
        <v>34</v>
      </c>
      <c r="E2967" s="1">
        <v>735650</v>
      </c>
      <c r="F2967" t="s">
        <v>16</v>
      </c>
      <c r="H2967" s="1">
        <v>735650</v>
      </c>
      <c r="I2967" s="1">
        <v>715855</v>
      </c>
      <c r="J2967">
        <v>0.46</v>
      </c>
      <c r="K2967">
        <v>715855</v>
      </c>
      <c r="L2967" t="s">
        <v>500</v>
      </c>
      <c r="M2967">
        <v>2023</v>
      </c>
      <c r="N2967">
        <v>1</v>
      </c>
    </row>
    <row r="2968" spans="1:14" x14ac:dyDescent="0.45">
      <c r="A2968" t="s">
        <v>1385</v>
      </c>
      <c r="B2968">
        <v>27</v>
      </c>
      <c r="C2968" t="s">
        <v>23</v>
      </c>
      <c r="D2968" t="s">
        <v>34</v>
      </c>
      <c r="E2968" s="1">
        <v>720000</v>
      </c>
      <c r="F2968" t="s">
        <v>16</v>
      </c>
      <c r="H2968" s="1">
        <v>720000</v>
      </c>
      <c r="I2968" s="1">
        <v>607747</v>
      </c>
      <c r="J2968">
        <v>0.39</v>
      </c>
      <c r="K2968">
        <v>607747</v>
      </c>
      <c r="L2968" t="s">
        <v>500</v>
      </c>
      <c r="M2968">
        <v>2023</v>
      </c>
      <c r="N2968">
        <v>2</v>
      </c>
    </row>
    <row r="2969" spans="1:14" x14ac:dyDescent="0.45">
      <c r="A2969" t="s">
        <v>1391</v>
      </c>
      <c r="B2969">
        <v>25</v>
      </c>
      <c r="C2969" t="s">
        <v>28</v>
      </c>
      <c r="D2969" t="s">
        <v>34</v>
      </c>
      <c r="E2969" s="1">
        <v>720000</v>
      </c>
      <c r="F2969" t="s">
        <v>16</v>
      </c>
      <c r="H2969" s="1">
        <v>720000</v>
      </c>
      <c r="I2969" s="1">
        <v>607747</v>
      </c>
      <c r="J2969">
        <v>0.39</v>
      </c>
      <c r="K2969">
        <v>607747</v>
      </c>
      <c r="L2969" t="s">
        <v>500</v>
      </c>
      <c r="M2969">
        <v>2023</v>
      </c>
      <c r="N2969">
        <v>3</v>
      </c>
    </row>
    <row r="2970" spans="1:14" x14ac:dyDescent="0.45">
      <c r="A2970" t="s">
        <v>1604</v>
      </c>
      <c r="B2970">
        <v>24</v>
      </c>
      <c r="C2970" t="s">
        <v>26</v>
      </c>
      <c r="D2970" t="s">
        <v>34</v>
      </c>
      <c r="E2970" s="1">
        <v>720000</v>
      </c>
      <c r="F2970" t="s">
        <v>16</v>
      </c>
      <c r="H2970" s="1">
        <v>720000</v>
      </c>
      <c r="I2970" s="1">
        <v>522585</v>
      </c>
      <c r="J2970">
        <v>0.34</v>
      </c>
      <c r="K2970">
        <v>522585</v>
      </c>
      <c r="L2970" t="s">
        <v>500</v>
      </c>
      <c r="M2970">
        <v>2023</v>
      </c>
      <c r="N2970">
        <v>3</v>
      </c>
    </row>
    <row r="2971" spans="1:14" x14ac:dyDescent="0.45">
      <c r="A2971" t="s">
        <v>1605</v>
      </c>
      <c r="B2971">
        <v>24</v>
      </c>
      <c r="C2971" t="s">
        <v>23</v>
      </c>
      <c r="D2971" t="s">
        <v>34</v>
      </c>
      <c r="E2971" s="1">
        <v>720000</v>
      </c>
      <c r="F2971" t="s">
        <v>16</v>
      </c>
      <c r="H2971" s="1">
        <v>720000</v>
      </c>
      <c r="I2971" s="1">
        <v>406455</v>
      </c>
      <c r="J2971">
        <v>0.26</v>
      </c>
      <c r="K2971">
        <v>406455</v>
      </c>
      <c r="L2971" t="s">
        <v>500</v>
      </c>
      <c r="M2971">
        <v>2023</v>
      </c>
      <c r="N2971">
        <v>1</v>
      </c>
    </row>
    <row r="2972" spans="1:14" x14ac:dyDescent="0.45">
      <c r="A2972" t="s">
        <v>1049</v>
      </c>
      <c r="B2972">
        <v>26</v>
      </c>
      <c r="C2972" t="s">
        <v>28</v>
      </c>
      <c r="D2972" t="s">
        <v>34</v>
      </c>
      <c r="E2972" s="1">
        <v>720000</v>
      </c>
      <c r="F2972" t="s">
        <v>16</v>
      </c>
      <c r="H2972" s="1">
        <v>720000</v>
      </c>
      <c r="I2972" s="1">
        <v>383229</v>
      </c>
      <c r="J2972">
        <v>0.25</v>
      </c>
      <c r="K2972">
        <v>383229</v>
      </c>
      <c r="L2972" t="s">
        <v>500</v>
      </c>
      <c r="M2972">
        <v>2023</v>
      </c>
      <c r="N2972">
        <v>2</v>
      </c>
    </row>
    <row r="2973" spans="1:14" x14ac:dyDescent="0.45">
      <c r="A2973" t="s">
        <v>1393</v>
      </c>
      <c r="B2973">
        <v>25</v>
      </c>
      <c r="C2973" t="s">
        <v>21</v>
      </c>
      <c r="D2973" t="s">
        <v>34</v>
      </c>
      <c r="E2973" s="1">
        <v>720000</v>
      </c>
      <c r="F2973" t="s">
        <v>16</v>
      </c>
      <c r="H2973" s="1">
        <v>720000</v>
      </c>
      <c r="I2973" s="1">
        <v>352261</v>
      </c>
      <c r="J2973">
        <v>0.23</v>
      </c>
      <c r="K2973">
        <v>352261</v>
      </c>
      <c r="L2973" t="s">
        <v>500</v>
      </c>
      <c r="M2973">
        <v>2023</v>
      </c>
      <c r="N2973">
        <v>3</v>
      </c>
    </row>
    <row r="2974" spans="1:14" x14ac:dyDescent="0.45">
      <c r="A2974" t="s">
        <v>875</v>
      </c>
      <c r="B2974">
        <v>38</v>
      </c>
      <c r="C2974" t="s">
        <v>23</v>
      </c>
      <c r="D2974" t="s">
        <v>15</v>
      </c>
      <c r="E2974" s="1">
        <v>43333333</v>
      </c>
      <c r="F2974" t="s">
        <v>16</v>
      </c>
      <c r="H2974" s="1">
        <v>43333333</v>
      </c>
      <c r="I2974" s="1">
        <v>43333333</v>
      </c>
      <c r="J2974">
        <v>12.45</v>
      </c>
      <c r="K2974">
        <v>43333333</v>
      </c>
      <c r="L2974" t="s">
        <v>529</v>
      </c>
      <c r="M2974">
        <v>2023</v>
      </c>
    </row>
    <row r="2975" spans="1:14" x14ac:dyDescent="0.45">
      <c r="A2975" t="s">
        <v>1342</v>
      </c>
      <c r="B2975">
        <v>40</v>
      </c>
      <c r="C2975" t="s">
        <v>23</v>
      </c>
      <c r="D2975" t="s">
        <v>15</v>
      </c>
      <c r="E2975" s="1">
        <v>43333333</v>
      </c>
      <c r="F2975" t="s">
        <v>16</v>
      </c>
      <c r="H2975" s="1">
        <v>43333333</v>
      </c>
      <c r="I2975" s="1">
        <v>43333333</v>
      </c>
      <c r="J2975">
        <v>12.45</v>
      </c>
      <c r="K2975">
        <v>43333333</v>
      </c>
      <c r="L2975" t="s">
        <v>529</v>
      </c>
      <c r="M2975">
        <v>2023</v>
      </c>
    </row>
    <row r="2976" spans="1:14" x14ac:dyDescent="0.45">
      <c r="A2976" t="s">
        <v>236</v>
      </c>
      <c r="B2976">
        <v>29</v>
      </c>
      <c r="C2976" t="s">
        <v>19</v>
      </c>
      <c r="D2976" t="s">
        <v>15</v>
      </c>
      <c r="E2976" s="1">
        <v>32000000</v>
      </c>
      <c r="F2976" s="1">
        <v>2100000</v>
      </c>
      <c r="H2976" s="1">
        <v>34100000</v>
      </c>
      <c r="I2976" s="1">
        <v>34100000</v>
      </c>
      <c r="J2976">
        <v>9.7899999999999991</v>
      </c>
      <c r="K2976">
        <v>33800000</v>
      </c>
      <c r="L2976" t="s">
        <v>529</v>
      </c>
      <c r="M2976">
        <v>2023</v>
      </c>
    </row>
    <row r="2977" spans="1:14" x14ac:dyDescent="0.45">
      <c r="A2977" t="s">
        <v>444</v>
      </c>
      <c r="B2977">
        <v>34</v>
      </c>
      <c r="C2977" t="s">
        <v>21</v>
      </c>
      <c r="D2977" t="s">
        <v>15</v>
      </c>
      <c r="E2977" s="1">
        <v>19500000</v>
      </c>
      <c r="F2977" s="1">
        <v>1250000</v>
      </c>
      <c r="H2977" s="1">
        <v>20750000</v>
      </c>
      <c r="I2977" s="1">
        <v>20750000</v>
      </c>
      <c r="J2977">
        <v>5.96</v>
      </c>
      <c r="K2977">
        <v>19500000</v>
      </c>
      <c r="L2977" t="s">
        <v>529</v>
      </c>
      <c r="M2977">
        <v>2023</v>
      </c>
    </row>
    <row r="2978" spans="1:14" x14ac:dyDescent="0.45">
      <c r="A2978" t="s">
        <v>540</v>
      </c>
      <c r="B2978">
        <v>30</v>
      </c>
      <c r="C2978" t="s">
        <v>43</v>
      </c>
      <c r="D2978" t="s">
        <v>15</v>
      </c>
      <c r="E2978" s="1">
        <v>18250000</v>
      </c>
      <c r="F2978" s="1">
        <v>250000</v>
      </c>
      <c r="H2978" s="1">
        <v>18500000</v>
      </c>
      <c r="I2978" s="1">
        <v>18500000</v>
      </c>
      <c r="J2978">
        <v>5.31</v>
      </c>
      <c r="K2978">
        <v>20250000</v>
      </c>
      <c r="L2978" t="s">
        <v>529</v>
      </c>
      <c r="M2978">
        <v>2023</v>
      </c>
    </row>
    <row r="2979" spans="1:14" x14ac:dyDescent="0.45">
      <c r="A2979" t="s">
        <v>1606</v>
      </c>
      <c r="B2979">
        <v>30</v>
      </c>
      <c r="C2979" t="s">
        <v>23</v>
      </c>
      <c r="D2979" t="s">
        <v>15</v>
      </c>
      <c r="E2979" s="1">
        <v>14000000</v>
      </c>
      <c r="F2979" s="1">
        <v>1000000</v>
      </c>
      <c r="H2979" s="1">
        <v>15000000</v>
      </c>
      <c r="I2979" s="1">
        <v>15000000</v>
      </c>
      <c r="J2979">
        <v>4.3099999999999996</v>
      </c>
      <c r="K2979">
        <v>15000000</v>
      </c>
      <c r="L2979" t="s">
        <v>529</v>
      </c>
      <c r="M2979">
        <v>2023</v>
      </c>
      <c r="N2979">
        <v>3</v>
      </c>
    </row>
    <row r="2980" spans="1:14" x14ac:dyDescent="0.45">
      <c r="A2980" t="s">
        <v>546</v>
      </c>
      <c r="B2980">
        <v>28</v>
      </c>
      <c r="C2980" t="s">
        <v>36</v>
      </c>
      <c r="D2980" t="s">
        <v>362</v>
      </c>
      <c r="E2980" s="1">
        <v>14500000</v>
      </c>
      <c r="F2980" t="s">
        <v>16</v>
      </c>
      <c r="H2980" s="1">
        <v>14500000</v>
      </c>
      <c r="I2980" s="1">
        <v>14500000</v>
      </c>
      <c r="J2980">
        <v>4.16</v>
      </c>
      <c r="K2980">
        <v>14500000</v>
      </c>
      <c r="L2980" t="s">
        <v>529</v>
      </c>
      <c r="M2980">
        <v>2023</v>
      </c>
      <c r="N2980">
        <v>3</v>
      </c>
    </row>
    <row r="2981" spans="1:14" x14ac:dyDescent="0.45">
      <c r="A2981" t="s">
        <v>237</v>
      </c>
      <c r="B2981">
        <v>36</v>
      </c>
      <c r="C2981" t="s">
        <v>23</v>
      </c>
      <c r="D2981" t="s">
        <v>15</v>
      </c>
      <c r="E2981" s="1">
        <v>14000000</v>
      </c>
      <c r="F2981" t="s">
        <v>16</v>
      </c>
      <c r="H2981" s="1">
        <v>14000000</v>
      </c>
      <c r="I2981" s="1">
        <v>14000000</v>
      </c>
      <c r="J2981">
        <v>4.0199999999999996</v>
      </c>
      <c r="K2981">
        <v>12500000</v>
      </c>
      <c r="L2981" t="s">
        <v>529</v>
      </c>
      <c r="M2981">
        <v>2023</v>
      </c>
    </row>
    <row r="2982" spans="1:14" x14ac:dyDescent="0.45">
      <c r="A2982" t="s">
        <v>154</v>
      </c>
      <c r="B2982">
        <v>34</v>
      </c>
      <c r="C2982" t="s">
        <v>23</v>
      </c>
      <c r="D2982" t="s">
        <v>15</v>
      </c>
      <c r="E2982" s="1">
        <v>13000000</v>
      </c>
      <c r="F2982" t="s">
        <v>16</v>
      </c>
      <c r="H2982" s="1">
        <v>13000000</v>
      </c>
      <c r="I2982" s="1">
        <v>13000000</v>
      </c>
      <c r="J2982">
        <v>3.73</v>
      </c>
      <c r="K2982">
        <v>13000000</v>
      </c>
      <c r="L2982" t="s">
        <v>529</v>
      </c>
      <c r="M2982">
        <v>2023</v>
      </c>
    </row>
    <row r="2983" spans="1:14" x14ac:dyDescent="0.45">
      <c r="A2983" t="s">
        <v>594</v>
      </c>
      <c r="B2983">
        <v>34</v>
      </c>
      <c r="C2983" t="s">
        <v>58</v>
      </c>
      <c r="D2983" t="s">
        <v>15</v>
      </c>
      <c r="E2983" s="1">
        <v>10500000</v>
      </c>
      <c r="F2983" s="1">
        <v>666666</v>
      </c>
      <c r="H2983" s="1">
        <v>11166666</v>
      </c>
      <c r="I2983" s="1">
        <v>11166666</v>
      </c>
      <c r="J2983">
        <v>3.21</v>
      </c>
      <c r="K2983">
        <v>13250000</v>
      </c>
      <c r="L2983" t="s">
        <v>529</v>
      </c>
      <c r="M2983">
        <v>2023</v>
      </c>
    </row>
    <row r="2984" spans="1:14" x14ac:dyDescent="0.45">
      <c r="A2984" t="s">
        <v>1198</v>
      </c>
      <c r="B2984">
        <v>38</v>
      </c>
      <c r="C2984" t="s">
        <v>60</v>
      </c>
      <c r="D2984" t="s">
        <v>15</v>
      </c>
      <c r="E2984" s="1">
        <v>10000000</v>
      </c>
      <c r="F2984" t="s">
        <v>16</v>
      </c>
      <c r="H2984" s="1">
        <v>10000000</v>
      </c>
      <c r="I2984" s="1">
        <v>10000000</v>
      </c>
      <c r="J2984">
        <v>2.87</v>
      </c>
      <c r="K2984">
        <v>10000000</v>
      </c>
      <c r="L2984" t="s">
        <v>529</v>
      </c>
      <c r="M2984">
        <v>2023</v>
      </c>
    </row>
    <row r="2985" spans="1:14" x14ac:dyDescent="0.45">
      <c r="A2985" t="s">
        <v>479</v>
      </c>
      <c r="B2985">
        <v>31</v>
      </c>
      <c r="C2985" t="s">
        <v>31</v>
      </c>
      <c r="D2985" t="s">
        <v>15</v>
      </c>
      <c r="E2985" s="1">
        <v>8000000</v>
      </c>
      <c r="F2985" t="s">
        <v>16</v>
      </c>
      <c r="H2985" s="1">
        <v>8000000</v>
      </c>
      <c r="I2985" s="1">
        <v>8000000</v>
      </c>
      <c r="J2985">
        <v>2.2999999999999998</v>
      </c>
      <c r="K2985">
        <v>7500000</v>
      </c>
      <c r="L2985" t="s">
        <v>529</v>
      </c>
      <c r="M2985">
        <v>2023</v>
      </c>
    </row>
    <row r="2986" spans="1:14" x14ac:dyDescent="0.45">
      <c r="A2986" t="s">
        <v>547</v>
      </c>
      <c r="B2986">
        <v>31</v>
      </c>
      <c r="C2986" t="s">
        <v>26</v>
      </c>
      <c r="D2986" t="s">
        <v>15</v>
      </c>
      <c r="E2986" s="1">
        <v>6250000</v>
      </c>
      <c r="F2986" t="s">
        <v>16</v>
      </c>
      <c r="H2986" s="1">
        <v>6250000</v>
      </c>
      <c r="I2986" s="1">
        <v>6250000</v>
      </c>
      <c r="J2986">
        <v>1.8</v>
      </c>
      <c r="K2986">
        <v>12500000</v>
      </c>
      <c r="L2986" t="s">
        <v>529</v>
      </c>
      <c r="M2986">
        <v>2023</v>
      </c>
      <c r="N2986">
        <v>3</v>
      </c>
    </row>
    <row r="2987" spans="1:14" x14ac:dyDescent="0.45">
      <c r="A2987" t="s">
        <v>679</v>
      </c>
      <c r="B2987">
        <v>35</v>
      </c>
      <c r="C2987" t="s">
        <v>58</v>
      </c>
      <c r="D2987" t="s">
        <v>15</v>
      </c>
      <c r="E2987" s="1">
        <v>5000000</v>
      </c>
      <c r="F2987" s="1">
        <v>1000000</v>
      </c>
      <c r="H2987" s="1">
        <v>6000000</v>
      </c>
      <c r="I2987" s="1">
        <v>6000000</v>
      </c>
      <c r="J2987">
        <v>1.72</v>
      </c>
      <c r="K2987">
        <v>6000000</v>
      </c>
      <c r="L2987" t="s">
        <v>529</v>
      </c>
      <c r="M2987">
        <v>2023</v>
      </c>
    </row>
    <row r="2988" spans="1:14" x14ac:dyDescent="0.45">
      <c r="A2988" t="s">
        <v>350</v>
      </c>
      <c r="B2988">
        <v>35</v>
      </c>
      <c r="C2988" t="s">
        <v>28</v>
      </c>
      <c r="D2988" t="s">
        <v>76</v>
      </c>
      <c r="E2988" s="1">
        <v>4500000</v>
      </c>
      <c r="F2988" t="s">
        <v>16</v>
      </c>
      <c r="H2988" s="1">
        <v>4500000</v>
      </c>
      <c r="I2988" s="1">
        <v>4500000</v>
      </c>
      <c r="J2988">
        <v>1.29</v>
      </c>
      <c r="K2988">
        <v>5000000</v>
      </c>
      <c r="L2988" t="s">
        <v>529</v>
      </c>
      <c r="M2988">
        <v>2023</v>
      </c>
      <c r="N2988">
        <v>0</v>
      </c>
    </row>
    <row r="2989" spans="1:14" x14ac:dyDescent="0.45">
      <c r="A2989" t="s">
        <v>567</v>
      </c>
      <c r="B2989">
        <v>37</v>
      </c>
      <c r="C2989" t="s">
        <v>28</v>
      </c>
      <c r="D2989" t="s">
        <v>15</v>
      </c>
      <c r="E2989" s="1">
        <v>7750000</v>
      </c>
      <c r="F2989" t="s">
        <v>16</v>
      </c>
      <c r="H2989" s="1">
        <v>7750000</v>
      </c>
      <c r="I2989" s="1">
        <v>3750000</v>
      </c>
      <c r="J2989">
        <v>1.08</v>
      </c>
      <c r="K2989">
        <v>7250000</v>
      </c>
      <c r="L2989" t="s">
        <v>529</v>
      </c>
      <c r="M2989">
        <v>2023</v>
      </c>
    </row>
    <row r="2990" spans="1:14" x14ac:dyDescent="0.45">
      <c r="A2990" t="s">
        <v>552</v>
      </c>
      <c r="B2990">
        <v>28</v>
      </c>
      <c r="C2990" t="s">
        <v>19</v>
      </c>
      <c r="D2990" t="s">
        <v>270</v>
      </c>
      <c r="E2990" s="1">
        <v>1600000</v>
      </c>
      <c r="F2990" t="s">
        <v>16</v>
      </c>
      <c r="H2990" s="1">
        <v>1600000</v>
      </c>
      <c r="I2990" s="1">
        <v>1600000</v>
      </c>
      <c r="J2990">
        <v>0.46</v>
      </c>
      <c r="K2990">
        <v>1600000</v>
      </c>
      <c r="L2990" t="s">
        <v>529</v>
      </c>
      <c r="M2990">
        <v>2023</v>
      </c>
      <c r="N2990">
        <v>1</v>
      </c>
    </row>
    <row r="2991" spans="1:14" x14ac:dyDescent="0.45">
      <c r="A2991" t="s">
        <v>497</v>
      </c>
      <c r="B2991">
        <v>30</v>
      </c>
      <c r="C2991" t="s">
        <v>115</v>
      </c>
      <c r="D2991" t="s">
        <v>362</v>
      </c>
      <c r="E2991" s="1">
        <v>1500000</v>
      </c>
      <c r="F2991" t="s">
        <v>16</v>
      </c>
      <c r="H2991" s="1">
        <v>1500000</v>
      </c>
      <c r="I2991" s="1">
        <v>1500000</v>
      </c>
      <c r="J2991">
        <v>0.43</v>
      </c>
      <c r="K2991">
        <v>1300000</v>
      </c>
      <c r="L2991" t="s">
        <v>529</v>
      </c>
      <c r="M2991">
        <v>2023</v>
      </c>
      <c r="N2991">
        <v>0</v>
      </c>
    </row>
    <row r="2992" spans="1:14" x14ac:dyDescent="0.45">
      <c r="A2992" t="s">
        <v>1396</v>
      </c>
      <c r="B2992">
        <v>29</v>
      </c>
      <c r="C2992" t="s">
        <v>28</v>
      </c>
      <c r="D2992" t="s">
        <v>362</v>
      </c>
      <c r="E2992" s="1">
        <v>1300000</v>
      </c>
      <c r="F2992" t="s">
        <v>16</v>
      </c>
      <c r="H2992" s="1">
        <v>1300000</v>
      </c>
      <c r="I2992" s="1">
        <v>1300000</v>
      </c>
      <c r="J2992">
        <v>0.37</v>
      </c>
      <c r="K2992">
        <v>1300000</v>
      </c>
      <c r="L2992" t="s">
        <v>529</v>
      </c>
      <c r="M2992">
        <v>2023</v>
      </c>
      <c r="N2992">
        <v>2</v>
      </c>
    </row>
    <row r="2993" spans="1:14" x14ac:dyDescent="0.45">
      <c r="A2993" t="s">
        <v>1400</v>
      </c>
      <c r="B2993">
        <v>21</v>
      </c>
      <c r="C2993" t="s">
        <v>31</v>
      </c>
      <c r="D2993" t="s">
        <v>34</v>
      </c>
      <c r="E2993" s="1">
        <v>720000</v>
      </c>
      <c r="F2993" t="s">
        <v>16</v>
      </c>
      <c r="H2993" s="1">
        <v>720000</v>
      </c>
      <c r="I2993" s="1">
        <v>685161</v>
      </c>
      <c r="J2993">
        <v>0.2</v>
      </c>
      <c r="K2993">
        <v>720000</v>
      </c>
      <c r="L2993" t="s">
        <v>529</v>
      </c>
      <c r="M2993">
        <v>2023</v>
      </c>
      <c r="N2993">
        <v>3</v>
      </c>
    </row>
    <row r="2994" spans="1:14" x14ac:dyDescent="0.45">
      <c r="A2994" t="s">
        <v>1607</v>
      </c>
      <c r="B2994">
        <v>23</v>
      </c>
      <c r="C2994" t="s">
        <v>14</v>
      </c>
      <c r="D2994" t="s">
        <v>34</v>
      </c>
      <c r="E2994" s="1">
        <v>720000</v>
      </c>
      <c r="F2994" t="s">
        <v>16</v>
      </c>
      <c r="H2994" s="1">
        <v>720000</v>
      </c>
      <c r="I2994" s="1">
        <v>646452</v>
      </c>
      <c r="J2994">
        <v>0.19</v>
      </c>
      <c r="K2994">
        <v>646452</v>
      </c>
      <c r="L2994" t="s">
        <v>529</v>
      </c>
      <c r="M2994">
        <v>2023</v>
      </c>
      <c r="N2994">
        <v>3</v>
      </c>
    </row>
    <row r="2995" spans="1:14" x14ac:dyDescent="0.45">
      <c r="A2995" t="s">
        <v>1163</v>
      </c>
      <c r="B2995">
        <v>31</v>
      </c>
      <c r="C2995" t="s">
        <v>28</v>
      </c>
      <c r="D2995" t="s">
        <v>15</v>
      </c>
      <c r="E2995" s="1">
        <v>750000</v>
      </c>
      <c r="F2995" t="s">
        <v>16</v>
      </c>
      <c r="H2995" s="1">
        <v>750000</v>
      </c>
      <c r="I2995" s="1">
        <v>604839</v>
      </c>
      <c r="J2995">
        <v>0.17</v>
      </c>
      <c r="K2995">
        <v>604839</v>
      </c>
      <c r="L2995" t="s">
        <v>529</v>
      </c>
      <c r="M2995">
        <v>2023</v>
      </c>
      <c r="N2995">
        <v>0</v>
      </c>
    </row>
    <row r="2996" spans="1:14" x14ac:dyDescent="0.45">
      <c r="A2996" t="s">
        <v>1380</v>
      </c>
      <c r="B2996">
        <v>30</v>
      </c>
      <c r="C2996" t="s">
        <v>28</v>
      </c>
      <c r="D2996" t="s">
        <v>362</v>
      </c>
      <c r="E2996" s="1">
        <v>1200000</v>
      </c>
      <c r="F2996" t="s">
        <v>16</v>
      </c>
      <c r="H2996" s="1">
        <v>1200000</v>
      </c>
      <c r="I2996" s="1">
        <v>580680</v>
      </c>
      <c r="J2996">
        <v>0.17</v>
      </c>
      <c r="K2996">
        <v>580680</v>
      </c>
      <c r="L2996" t="s">
        <v>529</v>
      </c>
      <c r="M2996">
        <v>2023</v>
      </c>
      <c r="N2996">
        <v>0</v>
      </c>
    </row>
    <row r="2997" spans="1:14" x14ac:dyDescent="0.45">
      <c r="A2997" t="s">
        <v>551</v>
      </c>
      <c r="B2997">
        <v>27</v>
      </c>
      <c r="C2997" t="s">
        <v>23</v>
      </c>
      <c r="D2997" t="s">
        <v>34</v>
      </c>
      <c r="E2997" s="1">
        <v>750000</v>
      </c>
      <c r="F2997" t="s">
        <v>16</v>
      </c>
      <c r="H2997" s="1">
        <v>750000</v>
      </c>
      <c r="I2997" s="1">
        <v>540288</v>
      </c>
      <c r="J2997">
        <v>0.16</v>
      </c>
      <c r="K2997">
        <v>540288</v>
      </c>
      <c r="L2997" t="s">
        <v>529</v>
      </c>
      <c r="M2997">
        <v>2023</v>
      </c>
      <c r="N2997">
        <v>2</v>
      </c>
    </row>
    <row r="2998" spans="1:14" x14ac:dyDescent="0.45">
      <c r="A2998" t="s">
        <v>1608</v>
      </c>
      <c r="B2998">
        <v>25</v>
      </c>
      <c r="C2998" t="s">
        <v>28</v>
      </c>
      <c r="D2998" t="s">
        <v>34</v>
      </c>
      <c r="E2998" s="1">
        <v>720000</v>
      </c>
      <c r="F2998" t="s">
        <v>16</v>
      </c>
      <c r="H2998" s="1">
        <v>720000</v>
      </c>
      <c r="I2998" s="1">
        <v>402584</v>
      </c>
      <c r="J2998">
        <v>0.12</v>
      </c>
      <c r="K2998">
        <v>402584</v>
      </c>
      <c r="L2998" t="s">
        <v>529</v>
      </c>
      <c r="M2998">
        <v>2023</v>
      </c>
      <c r="N2998">
        <v>3</v>
      </c>
    </row>
    <row r="2999" spans="1:14" x14ac:dyDescent="0.45">
      <c r="A2999" t="s">
        <v>107</v>
      </c>
      <c r="B2999">
        <v>29</v>
      </c>
      <c r="C2999" t="s">
        <v>58</v>
      </c>
      <c r="D2999" t="s">
        <v>34</v>
      </c>
      <c r="E2999" s="1">
        <v>720000</v>
      </c>
      <c r="F2999" t="s">
        <v>16</v>
      </c>
      <c r="H2999" s="1">
        <v>720000</v>
      </c>
      <c r="I2999" s="1">
        <v>344519</v>
      </c>
      <c r="J2999">
        <v>0.1</v>
      </c>
      <c r="K2999">
        <v>344519</v>
      </c>
      <c r="L2999" t="s">
        <v>529</v>
      </c>
      <c r="M2999">
        <v>2023</v>
      </c>
      <c r="N2999">
        <v>1</v>
      </c>
    </row>
    <row r="3000" spans="1:14" x14ac:dyDescent="0.45">
      <c r="A3000" t="s">
        <v>557</v>
      </c>
      <c r="B3000">
        <v>32</v>
      </c>
      <c r="C3000" t="s">
        <v>23</v>
      </c>
      <c r="D3000" t="s">
        <v>15</v>
      </c>
      <c r="E3000" s="1">
        <v>36000000</v>
      </c>
      <c r="F3000" t="s">
        <v>16</v>
      </c>
      <c r="H3000" s="1">
        <v>36000000</v>
      </c>
      <c r="I3000" s="1">
        <v>36000000</v>
      </c>
      <c r="J3000">
        <v>12.87</v>
      </c>
      <c r="K3000">
        <v>36000000</v>
      </c>
      <c r="L3000" t="s">
        <v>558</v>
      </c>
      <c r="M3000">
        <v>2023</v>
      </c>
    </row>
    <row r="3001" spans="1:14" x14ac:dyDescent="0.45">
      <c r="A3001" t="s">
        <v>559</v>
      </c>
      <c r="B3001">
        <v>33</v>
      </c>
      <c r="C3001" t="s">
        <v>21</v>
      </c>
      <c r="D3001" t="s">
        <v>15</v>
      </c>
      <c r="E3001" s="1">
        <v>32000000</v>
      </c>
      <c r="F3001" t="s">
        <v>16</v>
      </c>
      <c r="H3001" s="1">
        <v>32000000</v>
      </c>
      <c r="I3001" s="1">
        <v>32000000</v>
      </c>
      <c r="J3001">
        <v>11.44</v>
      </c>
      <c r="K3001">
        <v>22000000</v>
      </c>
      <c r="L3001" t="s">
        <v>558</v>
      </c>
      <c r="M3001">
        <v>2023</v>
      </c>
    </row>
    <row r="3002" spans="1:14" x14ac:dyDescent="0.45">
      <c r="A3002" t="s">
        <v>185</v>
      </c>
      <c r="B3002">
        <v>30</v>
      </c>
      <c r="C3002" t="s">
        <v>23</v>
      </c>
      <c r="D3002" t="s">
        <v>15</v>
      </c>
      <c r="E3002" s="1">
        <v>22000000</v>
      </c>
      <c r="F3002" s="1">
        <v>833333</v>
      </c>
      <c r="H3002" s="1">
        <v>22833333</v>
      </c>
      <c r="I3002" s="1">
        <v>22833333</v>
      </c>
      <c r="J3002">
        <v>8.16</v>
      </c>
      <c r="K3002">
        <v>27000000</v>
      </c>
      <c r="L3002" t="s">
        <v>558</v>
      </c>
      <c r="M3002">
        <v>2023</v>
      </c>
    </row>
    <row r="3003" spans="1:14" x14ac:dyDescent="0.45">
      <c r="A3003" t="s">
        <v>151</v>
      </c>
      <c r="B3003">
        <v>33</v>
      </c>
      <c r="C3003" t="s">
        <v>36</v>
      </c>
      <c r="D3003" t="s">
        <v>15</v>
      </c>
      <c r="E3003" s="1">
        <v>17000000</v>
      </c>
      <c r="F3003" t="s">
        <v>16</v>
      </c>
      <c r="H3003" s="1">
        <v>17000000</v>
      </c>
      <c r="I3003" s="1">
        <v>17000000</v>
      </c>
      <c r="J3003">
        <v>6.08</v>
      </c>
      <c r="K3003">
        <v>20000000</v>
      </c>
      <c r="L3003" t="s">
        <v>558</v>
      </c>
      <c r="M3003">
        <v>2023</v>
      </c>
    </row>
    <row r="3004" spans="1:14" x14ac:dyDescent="0.45">
      <c r="A3004" t="s">
        <v>565</v>
      </c>
      <c r="B3004">
        <v>34</v>
      </c>
      <c r="C3004" t="s">
        <v>14</v>
      </c>
      <c r="D3004" t="s">
        <v>15</v>
      </c>
      <c r="E3004" s="1">
        <v>15000000</v>
      </c>
      <c r="F3004" t="s">
        <v>16</v>
      </c>
      <c r="H3004" s="1">
        <v>15000000</v>
      </c>
      <c r="I3004" s="1">
        <v>15000000</v>
      </c>
      <c r="J3004">
        <v>5.36</v>
      </c>
      <c r="K3004">
        <v>15000000</v>
      </c>
      <c r="L3004" t="s">
        <v>558</v>
      </c>
      <c r="M3004">
        <v>2023</v>
      </c>
    </row>
    <row r="3005" spans="1:14" x14ac:dyDescent="0.45">
      <c r="A3005" t="s">
        <v>1096</v>
      </c>
      <c r="B3005">
        <v>29</v>
      </c>
      <c r="C3005" t="s">
        <v>23</v>
      </c>
      <c r="D3005" t="s">
        <v>15</v>
      </c>
      <c r="E3005" s="1">
        <v>15000000</v>
      </c>
      <c r="F3005" t="s">
        <v>16</v>
      </c>
      <c r="H3005" s="1">
        <v>15000000</v>
      </c>
      <c r="I3005" s="1">
        <v>15000000</v>
      </c>
      <c r="J3005">
        <v>5.36</v>
      </c>
      <c r="K3005">
        <v>12250000</v>
      </c>
      <c r="L3005" t="s">
        <v>558</v>
      </c>
      <c r="M3005">
        <v>2023</v>
      </c>
    </row>
    <row r="3006" spans="1:14" x14ac:dyDescent="0.45">
      <c r="A3006" t="s">
        <v>576</v>
      </c>
      <c r="B3006">
        <v>26</v>
      </c>
      <c r="C3006" t="s">
        <v>26</v>
      </c>
      <c r="D3006" t="s">
        <v>1294</v>
      </c>
      <c r="E3006" s="1">
        <v>9950000</v>
      </c>
      <c r="F3006" t="s">
        <v>16</v>
      </c>
      <c r="H3006" s="1">
        <v>9950000</v>
      </c>
      <c r="I3006" s="1">
        <v>9950000</v>
      </c>
      <c r="J3006">
        <v>3.56</v>
      </c>
      <c r="K3006">
        <v>9950000</v>
      </c>
      <c r="L3006" t="s">
        <v>558</v>
      </c>
      <c r="M3006">
        <v>2023</v>
      </c>
      <c r="N3006" t="s">
        <v>1609</v>
      </c>
    </row>
    <row r="3007" spans="1:14" x14ac:dyDescent="0.45">
      <c r="A3007" t="s">
        <v>827</v>
      </c>
      <c r="B3007">
        <v>28</v>
      </c>
      <c r="C3007" t="s">
        <v>19</v>
      </c>
      <c r="D3007" t="s">
        <v>1134</v>
      </c>
      <c r="E3007" s="1">
        <v>6000000</v>
      </c>
      <c r="F3007" t="s">
        <v>16</v>
      </c>
      <c r="H3007" s="1">
        <v>6000000</v>
      </c>
      <c r="I3007" s="1">
        <v>6000000</v>
      </c>
      <c r="J3007">
        <v>2.15</v>
      </c>
      <c r="K3007">
        <v>6000000</v>
      </c>
      <c r="L3007" t="s">
        <v>558</v>
      </c>
      <c r="M3007">
        <v>2023</v>
      </c>
    </row>
    <row r="3008" spans="1:14" x14ac:dyDescent="0.45">
      <c r="A3008" t="s">
        <v>1356</v>
      </c>
      <c r="B3008">
        <v>33</v>
      </c>
      <c r="C3008" t="s">
        <v>28</v>
      </c>
      <c r="D3008" t="s">
        <v>15</v>
      </c>
      <c r="E3008" s="1">
        <v>5750000</v>
      </c>
      <c r="F3008" t="s">
        <v>16</v>
      </c>
      <c r="H3008" s="1">
        <v>5750000</v>
      </c>
      <c r="I3008" s="1">
        <v>5750000</v>
      </c>
      <c r="J3008">
        <v>2.06</v>
      </c>
      <c r="K3008">
        <v>5750000</v>
      </c>
      <c r="L3008" t="s">
        <v>558</v>
      </c>
      <c r="M3008">
        <v>2023</v>
      </c>
    </row>
    <row r="3009" spans="1:14" x14ac:dyDescent="0.45">
      <c r="A3009" t="s">
        <v>773</v>
      </c>
      <c r="B3009">
        <v>29</v>
      </c>
      <c r="C3009" t="s">
        <v>43</v>
      </c>
      <c r="D3009" t="s">
        <v>15</v>
      </c>
      <c r="E3009" s="1">
        <v>4700000</v>
      </c>
      <c r="F3009" s="1">
        <v>500000</v>
      </c>
      <c r="H3009" s="1">
        <v>5200000</v>
      </c>
      <c r="I3009" s="1">
        <v>5200000</v>
      </c>
      <c r="J3009">
        <v>1.86</v>
      </c>
      <c r="K3009">
        <v>5200000</v>
      </c>
      <c r="L3009" t="s">
        <v>558</v>
      </c>
      <c r="M3009">
        <v>2023</v>
      </c>
    </row>
    <row r="3010" spans="1:14" x14ac:dyDescent="0.45">
      <c r="A3010" t="s">
        <v>716</v>
      </c>
      <c r="B3010">
        <v>31</v>
      </c>
      <c r="C3010" t="s">
        <v>28</v>
      </c>
      <c r="D3010" t="s">
        <v>1582</v>
      </c>
      <c r="E3010" s="1">
        <v>3350000</v>
      </c>
      <c r="F3010" t="s">
        <v>16</v>
      </c>
      <c r="H3010" s="1">
        <v>3350000</v>
      </c>
      <c r="I3010" s="1">
        <v>3350000</v>
      </c>
      <c r="J3010">
        <v>1.2</v>
      </c>
      <c r="K3010">
        <v>3350000</v>
      </c>
      <c r="L3010" t="s">
        <v>558</v>
      </c>
      <c r="M3010">
        <v>2023</v>
      </c>
    </row>
    <row r="3011" spans="1:14" x14ac:dyDescent="0.45">
      <c r="A3011" t="s">
        <v>1103</v>
      </c>
      <c r="B3011">
        <v>30</v>
      </c>
      <c r="C3011" t="s">
        <v>60</v>
      </c>
      <c r="D3011" t="s">
        <v>362</v>
      </c>
      <c r="E3011" s="1">
        <v>3300000</v>
      </c>
      <c r="F3011" t="s">
        <v>16</v>
      </c>
      <c r="H3011" s="1">
        <v>3300000</v>
      </c>
      <c r="I3011" s="1">
        <v>3300000</v>
      </c>
      <c r="J3011">
        <v>1.18</v>
      </c>
      <c r="K3011">
        <v>3300000</v>
      </c>
      <c r="L3011" t="s">
        <v>558</v>
      </c>
      <c r="M3011">
        <v>2023</v>
      </c>
      <c r="N3011" t="s">
        <v>1610</v>
      </c>
    </row>
    <row r="3012" spans="1:14" x14ac:dyDescent="0.45">
      <c r="A3012" t="s">
        <v>1099</v>
      </c>
      <c r="B3012">
        <v>30</v>
      </c>
      <c r="C3012" t="s">
        <v>23</v>
      </c>
      <c r="D3012" t="s">
        <v>362</v>
      </c>
      <c r="E3012" s="1">
        <v>2600000</v>
      </c>
      <c r="F3012" t="s">
        <v>16</v>
      </c>
      <c r="H3012" s="1">
        <v>2600000</v>
      </c>
      <c r="I3012" s="1">
        <v>2600000</v>
      </c>
      <c r="J3012">
        <v>0.93</v>
      </c>
      <c r="K3012">
        <v>2600000</v>
      </c>
      <c r="L3012" t="s">
        <v>558</v>
      </c>
      <c r="M3012">
        <v>2023</v>
      </c>
      <c r="N3012" t="s">
        <v>1610</v>
      </c>
    </row>
    <row r="3013" spans="1:14" x14ac:dyDescent="0.45">
      <c r="A3013" t="s">
        <v>1203</v>
      </c>
      <c r="B3013">
        <v>30</v>
      </c>
      <c r="C3013" t="s">
        <v>31</v>
      </c>
      <c r="D3013" t="s">
        <v>76</v>
      </c>
      <c r="E3013" s="1">
        <v>2360000</v>
      </c>
      <c r="F3013" t="s">
        <v>16</v>
      </c>
      <c r="H3013" s="1">
        <v>2360000</v>
      </c>
      <c r="I3013" s="1">
        <v>2360000</v>
      </c>
      <c r="J3013">
        <v>0.84</v>
      </c>
      <c r="K3013">
        <v>2360000</v>
      </c>
      <c r="L3013" t="s">
        <v>558</v>
      </c>
      <c r="M3013">
        <v>2023</v>
      </c>
      <c r="N3013" t="s">
        <v>1611</v>
      </c>
    </row>
    <row r="3014" spans="1:14" x14ac:dyDescent="0.45">
      <c r="A3014" t="s">
        <v>581</v>
      </c>
      <c r="B3014">
        <v>33</v>
      </c>
      <c r="C3014" t="s">
        <v>31</v>
      </c>
      <c r="D3014" t="s">
        <v>362</v>
      </c>
      <c r="E3014" s="1">
        <v>1462500</v>
      </c>
      <c r="F3014" t="s">
        <v>16</v>
      </c>
      <c r="H3014" s="1">
        <v>1462500</v>
      </c>
      <c r="I3014" s="1">
        <v>1462500</v>
      </c>
      <c r="J3014">
        <v>0.52</v>
      </c>
      <c r="K3014">
        <v>1462500</v>
      </c>
      <c r="L3014" t="s">
        <v>558</v>
      </c>
      <c r="M3014">
        <v>2023</v>
      </c>
      <c r="N3014" t="s">
        <v>1610</v>
      </c>
    </row>
    <row r="3015" spans="1:14" x14ac:dyDescent="0.45">
      <c r="A3015" t="s">
        <v>1100</v>
      </c>
      <c r="B3015">
        <v>28</v>
      </c>
      <c r="C3015" t="s">
        <v>28</v>
      </c>
      <c r="D3015" t="s">
        <v>76</v>
      </c>
      <c r="E3015" s="1">
        <v>1300000</v>
      </c>
      <c r="F3015" t="s">
        <v>16</v>
      </c>
      <c r="H3015" s="1">
        <v>1300000</v>
      </c>
      <c r="I3015" s="1">
        <v>1300000</v>
      </c>
      <c r="J3015">
        <v>0.46</v>
      </c>
      <c r="K3015">
        <v>1300000</v>
      </c>
      <c r="L3015" t="s">
        <v>558</v>
      </c>
      <c r="M3015">
        <v>2023</v>
      </c>
      <c r="N3015" t="s">
        <v>1609</v>
      </c>
    </row>
    <row r="3016" spans="1:14" x14ac:dyDescent="0.45">
      <c r="A3016" t="s">
        <v>371</v>
      </c>
      <c r="B3016">
        <v>28</v>
      </c>
      <c r="C3016" t="s">
        <v>21</v>
      </c>
      <c r="E3016" s="1">
        <v>1000000</v>
      </c>
      <c r="F3016" t="s">
        <v>16</v>
      </c>
      <c r="H3016" s="1">
        <v>1000000</v>
      </c>
      <c r="I3016" s="1">
        <v>1000000</v>
      </c>
      <c r="J3016">
        <v>0.36</v>
      </c>
      <c r="K3016">
        <v>1000000</v>
      </c>
      <c r="L3016" t="s">
        <v>558</v>
      </c>
      <c r="M3016">
        <v>2023</v>
      </c>
      <c r="N3016" t="s">
        <v>1610</v>
      </c>
    </row>
    <row r="3017" spans="1:14" x14ac:dyDescent="0.45">
      <c r="A3017" t="s">
        <v>585</v>
      </c>
      <c r="B3017">
        <v>27</v>
      </c>
      <c r="C3017" t="s">
        <v>23</v>
      </c>
      <c r="D3017" t="s">
        <v>34</v>
      </c>
      <c r="E3017" s="1">
        <v>740475</v>
      </c>
      <c r="F3017" t="s">
        <v>16</v>
      </c>
      <c r="H3017" s="1">
        <v>740475</v>
      </c>
      <c r="I3017" s="1">
        <v>740475</v>
      </c>
      <c r="J3017">
        <v>0.26</v>
      </c>
      <c r="K3017">
        <v>740475</v>
      </c>
      <c r="L3017" t="s">
        <v>558</v>
      </c>
      <c r="M3017">
        <v>2023</v>
      </c>
      <c r="N3017" t="s">
        <v>1611</v>
      </c>
    </row>
    <row r="3018" spans="1:14" x14ac:dyDescent="0.45">
      <c r="A3018" t="s">
        <v>1612</v>
      </c>
      <c r="B3018">
        <v>28</v>
      </c>
      <c r="C3018" t="s">
        <v>28</v>
      </c>
      <c r="D3018" t="s">
        <v>34</v>
      </c>
      <c r="E3018" s="1">
        <v>739900</v>
      </c>
      <c r="F3018" t="s">
        <v>16</v>
      </c>
      <c r="H3018" s="1">
        <v>739900</v>
      </c>
      <c r="I3018" s="1">
        <v>739900</v>
      </c>
      <c r="J3018">
        <v>0.26</v>
      </c>
      <c r="K3018">
        <v>739900</v>
      </c>
      <c r="L3018" t="s">
        <v>558</v>
      </c>
      <c r="M3018">
        <v>2023</v>
      </c>
      <c r="N3018" t="s">
        <v>1609</v>
      </c>
    </row>
    <row r="3019" spans="1:14" x14ac:dyDescent="0.45">
      <c r="A3019" t="s">
        <v>1401</v>
      </c>
      <c r="B3019">
        <v>27</v>
      </c>
      <c r="C3019" t="s">
        <v>28</v>
      </c>
      <c r="D3019" t="s">
        <v>34</v>
      </c>
      <c r="E3019" s="1">
        <v>738700</v>
      </c>
      <c r="F3019" t="s">
        <v>16</v>
      </c>
      <c r="H3019" s="1">
        <v>738700</v>
      </c>
      <c r="I3019" s="1">
        <v>738700</v>
      </c>
      <c r="J3019">
        <v>0.26</v>
      </c>
      <c r="K3019">
        <v>738700</v>
      </c>
      <c r="L3019" t="s">
        <v>558</v>
      </c>
      <c r="M3019">
        <v>2023</v>
      </c>
      <c r="N3019" t="s">
        <v>1610</v>
      </c>
    </row>
    <row r="3020" spans="1:14" x14ac:dyDescent="0.45">
      <c r="A3020" t="s">
        <v>1402</v>
      </c>
      <c r="B3020">
        <v>24</v>
      </c>
      <c r="C3020" t="s">
        <v>58</v>
      </c>
      <c r="D3020" t="s">
        <v>34</v>
      </c>
      <c r="E3020" s="1">
        <v>742750</v>
      </c>
      <c r="F3020" t="s">
        <v>16</v>
      </c>
      <c r="H3020" s="1">
        <v>742750</v>
      </c>
      <c r="I3020" s="1">
        <v>722733</v>
      </c>
      <c r="J3020">
        <v>0.26</v>
      </c>
      <c r="K3020">
        <v>722733</v>
      </c>
      <c r="L3020" t="s">
        <v>558</v>
      </c>
      <c r="M3020">
        <v>2023</v>
      </c>
      <c r="N3020" t="s">
        <v>1609</v>
      </c>
    </row>
    <row r="3021" spans="1:14" x14ac:dyDescent="0.45">
      <c r="A3021" t="s">
        <v>1613</v>
      </c>
      <c r="B3021">
        <v>28</v>
      </c>
      <c r="C3021" t="s">
        <v>28</v>
      </c>
      <c r="D3021" t="s">
        <v>34</v>
      </c>
      <c r="E3021" s="1">
        <v>720000</v>
      </c>
      <c r="F3021" t="s">
        <v>16</v>
      </c>
      <c r="H3021" s="1">
        <v>720000</v>
      </c>
      <c r="I3021" s="1">
        <v>720000</v>
      </c>
      <c r="J3021">
        <v>0.26</v>
      </c>
      <c r="K3021">
        <v>720000</v>
      </c>
      <c r="L3021" t="s">
        <v>558</v>
      </c>
      <c r="M3021">
        <v>2023</v>
      </c>
      <c r="N3021" t="s">
        <v>1611</v>
      </c>
    </row>
    <row r="3022" spans="1:14" x14ac:dyDescent="0.45">
      <c r="A3022" t="s">
        <v>1614</v>
      </c>
      <c r="B3022">
        <v>22</v>
      </c>
      <c r="C3022" t="s">
        <v>19</v>
      </c>
      <c r="D3022" t="s">
        <v>34</v>
      </c>
      <c r="E3022" s="1">
        <v>720000</v>
      </c>
      <c r="F3022" t="s">
        <v>16</v>
      </c>
      <c r="H3022" s="1">
        <v>720000</v>
      </c>
      <c r="I3022" s="1">
        <v>720000</v>
      </c>
      <c r="J3022">
        <v>0.26</v>
      </c>
      <c r="K3022">
        <v>720000</v>
      </c>
      <c r="L3022" t="s">
        <v>558</v>
      </c>
      <c r="M3022">
        <v>2023</v>
      </c>
      <c r="N3022" t="s">
        <v>1615</v>
      </c>
    </row>
    <row r="3023" spans="1:14" x14ac:dyDescent="0.45">
      <c r="A3023" t="s">
        <v>321</v>
      </c>
      <c r="B3023">
        <v>33</v>
      </c>
      <c r="C3023" t="s">
        <v>28</v>
      </c>
      <c r="D3023" t="s">
        <v>34</v>
      </c>
      <c r="E3023" s="1">
        <v>720000</v>
      </c>
      <c r="F3023" t="s">
        <v>16</v>
      </c>
      <c r="H3023" s="1">
        <v>720000</v>
      </c>
      <c r="I3023" s="1">
        <v>549682</v>
      </c>
      <c r="J3023">
        <v>0.2</v>
      </c>
      <c r="K3023">
        <v>549682</v>
      </c>
      <c r="L3023" t="s">
        <v>558</v>
      </c>
      <c r="M3023">
        <v>2023</v>
      </c>
      <c r="N3023" t="s">
        <v>1609</v>
      </c>
    </row>
    <row r="3024" spans="1:14" x14ac:dyDescent="0.45">
      <c r="A3024" t="s">
        <v>1416</v>
      </c>
      <c r="B3024">
        <v>28</v>
      </c>
      <c r="C3024" t="s">
        <v>318</v>
      </c>
      <c r="D3024" t="s">
        <v>34</v>
      </c>
      <c r="E3024" s="1">
        <v>720000</v>
      </c>
      <c r="F3024" t="s">
        <v>16</v>
      </c>
      <c r="H3024" s="1">
        <v>720000</v>
      </c>
      <c r="I3024" s="1">
        <v>449036</v>
      </c>
      <c r="J3024">
        <v>0.16</v>
      </c>
      <c r="K3024">
        <v>449036</v>
      </c>
      <c r="L3024" t="s">
        <v>558</v>
      </c>
      <c r="M3024">
        <v>2023</v>
      </c>
      <c r="N3024" t="s">
        <v>1610</v>
      </c>
    </row>
    <row r="3025" spans="1:14" x14ac:dyDescent="0.45">
      <c r="A3025" t="s">
        <v>1403</v>
      </c>
      <c r="B3025">
        <v>23</v>
      </c>
      <c r="C3025" t="s">
        <v>19</v>
      </c>
      <c r="D3025" t="s">
        <v>34</v>
      </c>
      <c r="E3025" s="1">
        <v>720000</v>
      </c>
      <c r="F3025" t="s">
        <v>16</v>
      </c>
      <c r="H3025" s="1">
        <v>720000</v>
      </c>
      <c r="I3025" s="1">
        <v>429681</v>
      </c>
      <c r="J3025">
        <v>0.15</v>
      </c>
      <c r="K3025">
        <v>429681</v>
      </c>
      <c r="L3025" t="s">
        <v>558</v>
      </c>
      <c r="M3025">
        <v>2023</v>
      </c>
      <c r="N3025" t="s">
        <v>1611</v>
      </c>
    </row>
    <row r="3026" spans="1:14" x14ac:dyDescent="0.45">
      <c r="A3026" t="s">
        <v>515</v>
      </c>
      <c r="B3026">
        <v>33</v>
      </c>
      <c r="C3026" t="s">
        <v>60</v>
      </c>
      <c r="D3026" t="s">
        <v>15</v>
      </c>
      <c r="E3026" s="1">
        <v>6000000</v>
      </c>
      <c r="F3026" s="1">
        <v>1000000</v>
      </c>
      <c r="H3026" s="1">
        <v>7000000</v>
      </c>
      <c r="I3026" s="1">
        <v>7000000</v>
      </c>
      <c r="J3026">
        <v>11.39</v>
      </c>
      <c r="K3026">
        <v>7000000</v>
      </c>
      <c r="L3026" t="s">
        <v>587</v>
      </c>
      <c r="M3026">
        <v>2023</v>
      </c>
    </row>
    <row r="3027" spans="1:14" x14ac:dyDescent="0.45">
      <c r="A3027" t="s">
        <v>336</v>
      </c>
      <c r="B3027">
        <v>32</v>
      </c>
      <c r="C3027" t="s">
        <v>19</v>
      </c>
      <c r="D3027" t="s">
        <v>15</v>
      </c>
      <c r="E3027" s="1">
        <v>6500000</v>
      </c>
      <c r="F3027" t="s">
        <v>16</v>
      </c>
      <c r="H3027" s="1">
        <v>6500000</v>
      </c>
      <c r="I3027" s="1">
        <v>6500000</v>
      </c>
      <c r="J3027">
        <v>10.57</v>
      </c>
      <c r="K3027">
        <v>7250000</v>
      </c>
      <c r="L3027" t="s">
        <v>587</v>
      </c>
      <c r="M3027">
        <v>2023</v>
      </c>
    </row>
    <row r="3028" spans="1:14" x14ac:dyDescent="0.45">
      <c r="A3028" t="s">
        <v>495</v>
      </c>
      <c r="B3028">
        <v>33</v>
      </c>
      <c r="C3028" t="s">
        <v>14</v>
      </c>
      <c r="D3028" t="s">
        <v>15</v>
      </c>
      <c r="E3028" s="1">
        <v>4500000</v>
      </c>
      <c r="F3028" t="s">
        <v>16</v>
      </c>
      <c r="H3028" s="1">
        <v>4500000</v>
      </c>
      <c r="I3028" s="1">
        <v>4500000</v>
      </c>
      <c r="J3028">
        <v>7.32</v>
      </c>
      <c r="K3028">
        <v>4750000</v>
      </c>
      <c r="L3028" t="s">
        <v>587</v>
      </c>
      <c r="M3028">
        <v>2023</v>
      </c>
    </row>
    <row r="3029" spans="1:14" x14ac:dyDescent="0.45">
      <c r="A3029" t="s">
        <v>604</v>
      </c>
      <c r="B3029">
        <v>31</v>
      </c>
      <c r="C3029" t="s">
        <v>26</v>
      </c>
      <c r="D3029" t="s">
        <v>1134</v>
      </c>
      <c r="E3029" s="1">
        <v>3725000</v>
      </c>
      <c r="F3029" t="s">
        <v>16</v>
      </c>
      <c r="H3029" s="1">
        <v>3725000</v>
      </c>
      <c r="I3029" s="1">
        <v>3725000</v>
      </c>
      <c r="J3029">
        <v>6.06</v>
      </c>
      <c r="K3029">
        <v>3725000</v>
      </c>
      <c r="L3029" t="s">
        <v>587</v>
      </c>
      <c r="M3029">
        <v>2023</v>
      </c>
    </row>
    <row r="3030" spans="1:14" x14ac:dyDescent="0.45">
      <c r="A3030" t="s">
        <v>1616</v>
      </c>
      <c r="B3030">
        <v>29</v>
      </c>
      <c r="C3030" t="s">
        <v>28</v>
      </c>
      <c r="D3030" t="s">
        <v>15</v>
      </c>
      <c r="E3030" s="1">
        <v>3250000</v>
      </c>
      <c r="F3030" t="s">
        <v>16</v>
      </c>
      <c r="H3030" s="1">
        <v>3250000</v>
      </c>
      <c r="I3030" s="1">
        <v>3250000</v>
      </c>
      <c r="J3030">
        <v>5.29</v>
      </c>
      <c r="K3030">
        <v>3250000</v>
      </c>
      <c r="L3030" t="s">
        <v>587</v>
      </c>
      <c r="M3030">
        <v>2023</v>
      </c>
      <c r="N3030">
        <v>3</v>
      </c>
    </row>
    <row r="3031" spans="1:14" x14ac:dyDescent="0.45">
      <c r="A3031" t="s">
        <v>1114</v>
      </c>
      <c r="B3031">
        <v>29</v>
      </c>
      <c r="C3031" t="s">
        <v>23</v>
      </c>
      <c r="D3031" t="s">
        <v>76</v>
      </c>
      <c r="E3031" s="1">
        <v>1900000</v>
      </c>
      <c r="F3031" t="s">
        <v>16</v>
      </c>
      <c r="H3031" s="1">
        <v>1900000</v>
      </c>
      <c r="I3031" s="1">
        <v>1900000</v>
      </c>
      <c r="J3031">
        <v>3.09</v>
      </c>
      <c r="K3031">
        <v>1900000</v>
      </c>
      <c r="L3031" t="s">
        <v>587</v>
      </c>
      <c r="M3031">
        <v>2023</v>
      </c>
      <c r="N3031">
        <v>0</v>
      </c>
    </row>
    <row r="3032" spans="1:14" x14ac:dyDescent="0.45">
      <c r="A3032" t="s">
        <v>1111</v>
      </c>
      <c r="B3032">
        <v>30</v>
      </c>
      <c r="C3032" t="s">
        <v>58</v>
      </c>
      <c r="D3032" t="s">
        <v>34</v>
      </c>
      <c r="E3032" s="1">
        <v>730000</v>
      </c>
      <c r="F3032" t="s">
        <v>16</v>
      </c>
      <c r="H3032" s="1">
        <v>730000</v>
      </c>
      <c r="I3032" s="1">
        <v>730000</v>
      </c>
      <c r="J3032">
        <v>1.19</v>
      </c>
      <c r="K3032">
        <v>730000</v>
      </c>
      <c r="L3032" t="s">
        <v>587</v>
      </c>
      <c r="M3032">
        <v>2023</v>
      </c>
      <c r="N3032">
        <v>2</v>
      </c>
    </row>
    <row r="3033" spans="1:14" x14ac:dyDescent="0.45">
      <c r="A3033" t="s">
        <v>1115</v>
      </c>
      <c r="B3033">
        <v>31</v>
      </c>
      <c r="C3033" t="s">
        <v>28</v>
      </c>
      <c r="D3033" t="s">
        <v>34</v>
      </c>
      <c r="E3033" s="1">
        <v>725000</v>
      </c>
      <c r="F3033" t="s">
        <v>16</v>
      </c>
      <c r="H3033" s="1">
        <v>725000</v>
      </c>
      <c r="I3033" s="1">
        <v>725000</v>
      </c>
      <c r="J3033">
        <v>1.18</v>
      </c>
      <c r="K3033">
        <v>725000</v>
      </c>
      <c r="L3033" t="s">
        <v>587</v>
      </c>
      <c r="M3033">
        <v>2023</v>
      </c>
      <c r="N3033">
        <v>1</v>
      </c>
    </row>
    <row r="3034" spans="1:14" x14ac:dyDescent="0.45">
      <c r="A3034" t="s">
        <v>1080</v>
      </c>
      <c r="B3034">
        <v>28</v>
      </c>
      <c r="C3034" t="s">
        <v>58</v>
      </c>
      <c r="D3034" t="s">
        <v>34</v>
      </c>
      <c r="E3034" s="1">
        <v>725000</v>
      </c>
      <c r="F3034" t="s">
        <v>16</v>
      </c>
      <c r="H3034" s="1">
        <v>725000</v>
      </c>
      <c r="I3034" s="1">
        <v>725000</v>
      </c>
      <c r="J3034">
        <v>1.18</v>
      </c>
      <c r="K3034">
        <v>725000</v>
      </c>
      <c r="L3034" t="s">
        <v>587</v>
      </c>
      <c r="M3034">
        <v>2023</v>
      </c>
      <c r="N3034">
        <v>1</v>
      </c>
    </row>
    <row r="3035" spans="1:14" x14ac:dyDescent="0.45">
      <c r="A3035" t="s">
        <v>1414</v>
      </c>
      <c r="B3035">
        <v>25</v>
      </c>
      <c r="C3035" t="s">
        <v>31</v>
      </c>
      <c r="D3035" t="s">
        <v>34</v>
      </c>
      <c r="E3035" s="1">
        <v>720000</v>
      </c>
      <c r="F3035" t="s">
        <v>16</v>
      </c>
      <c r="H3035" s="1">
        <v>720000</v>
      </c>
      <c r="I3035" s="1">
        <v>720000</v>
      </c>
      <c r="J3035">
        <v>1.17</v>
      </c>
      <c r="K3035">
        <v>720000</v>
      </c>
      <c r="L3035" t="s">
        <v>587</v>
      </c>
      <c r="M3035">
        <v>2023</v>
      </c>
      <c r="N3035">
        <v>3</v>
      </c>
    </row>
    <row r="3036" spans="1:14" x14ac:dyDescent="0.45">
      <c r="A3036" t="s">
        <v>1617</v>
      </c>
      <c r="B3036">
        <v>27</v>
      </c>
      <c r="C3036" t="s">
        <v>36</v>
      </c>
      <c r="D3036" t="s">
        <v>34</v>
      </c>
      <c r="E3036" s="1">
        <v>720000</v>
      </c>
      <c r="F3036" t="s">
        <v>16</v>
      </c>
      <c r="H3036" s="1">
        <v>720000</v>
      </c>
      <c r="I3036" s="1">
        <v>720000</v>
      </c>
      <c r="J3036">
        <v>1.17</v>
      </c>
      <c r="K3036">
        <v>720000</v>
      </c>
      <c r="L3036" t="s">
        <v>587</v>
      </c>
      <c r="M3036">
        <v>2023</v>
      </c>
      <c r="N3036">
        <v>3</v>
      </c>
    </row>
    <row r="3037" spans="1:14" x14ac:dyDescent="0.45">
      <c r="A3037" t="s">
        <v>1412</v>
      </c>
      <c r="B3037">
        <v>27</v>
      </c>
      <c r="C3037" t="s">
        <v>23</v>
      </c>
      <c r="D3037" t="s">
        <v>34</v>
      </c>
      <c r="E3037" s="1">
        <v>720000</v>
      </c>
      <c r="F3037" t="s">
        <v>16</v>
      </c>
      <c r="H3037" s="1">
        <v>720000</v>
      </c>
      <c r="I3037" s="1">
        <v>720000</v>
      </c>
      <c r="J3037">
        <v>1.17</v>
      </c>
      <c r="K3037">
        <v>720000</v>
      </c>
      <c r="L3037" t="s">
        <v>587</v>
      </c>
      <c r="M3037">
        <v>2023</v>
      </c>
      <c r="N3037">
        <v>2</v>
      </c>
    </row>
    <row r="3038" spans="1:14" x14ac:dyDescent="0.45">
      <c r="A3038" t="s">
        <v>1418</v>
      </c>
      <c r="B3038">
        <v>25</v>
      </c>
      <c r="C3038" t="s">
        <v>23</v>
      </c>
      <c r="D3038" t="s">
        <v>34</v>
      </c>
      <c r="E3038" s="1">
        <v>720000</v>
      </c>
      <c r="F3038" t="s">
        <v>16</v>
      </c>
      <c r="H3038" s="1">
        <v>720000</v>
      </c>
      <c r="I3038" s="1">
        <v>720000</v>
      </c>
      <c r="J3038">
        <v>1.17</v>
      </c>
      <c r="K3038">
        <v>720000</v>
      </c>
      <c r="L3038" t="s">
        <v>587</v>
      </c>
      <c r="M3038">
        <v>2023</v>
      </c>
      <c r="N3038">
        <v>3</v>
      </c>
    </row>
    <row r="3039" spans="1:14" x14ac:dyDescent="0.45">
      <c r="A3039" t="s">
        <v>1618</v>
      </c>
      <c r="B3039">
        <v>24</v>
      </c>
      <c r="C3039" t="s">
        <v>23</v>
      </c>
      <c r="D3039" t="s">
        <v>34</v>
      </c>
      <c r="E3039" s="1">
        <v>720000</v>
      </c>
      <c r="F3039" t="s">
        <v>16</v>
      </c>
      <c r="H3039" s="1">
        <v>720000</v>
      </c>
      <c r="I3039" s="1">
        <v>696780</v>
      </c>
      <c r="J3039">
        <v>1.1299999999999999</v>
      </c>
      <c r="K3039">
        <v>696780</v>
      </c>
      <c r="L3039" t="s">
        <v>587</v>
      </c>
      <c r="M3039">
        <v>2023</v>
      </c>
      <c r="N3039">
        <v>2</v>
      </c>
    </row>
    <row r="3040" spans="1:14" x14ac:dyDescent="0.45">
      <c r="A3040" t="s">
        <v>1619</v>
      </c>
      <c r="B3040">
        <v>27</v>
      </c>
      <c r="C3040" t="s">
        <v>28</v>
      </c>
      <c r="D3040" t="s">
        <v>34</v>
      </c>
      <c r="E3040" s="1">
        <v>720000</v>
      </c>
      <c r="F3040" t="s">
        <v>16</v>
      </c>
      <c r="H3040" s="1">
        <v>720000</v>
      </c>
      <c r="I3040" s="1">
        <v>619360</v>
      </c>
      <c r="J3040">
        <v>1.01</v>
      </c>
      <c r="K3040">
        <v>619360</v>
      </c>
      <c r="L3040" t="s">
        <v>587</v>
      </c>
      <c r="M3040">
        <v>2023</v>
      </c>
      <c r="N3040">
        <v>1</v>
      </c>
    </row>
    <row r="3041" spans="1:14" x14ac:dyDescent="0.45">
      <c r="A3041" t="s">
        <v>1371</v>
      </c>
      <c r="B3041">
        <v>25</v>
      </c>
      <c r="C3041" t="s">
        <v>318</v>
      </c>
      <c r="D3041" t="s">
        <v>34</v>
      </c>
      <c r="E3041" s="1">
        <v>720000</v>
      </c>
      <c r="F3041" t="s">
        <v>16</v>
      </c>
      <c r="H3041" s="1">
        <v>720000</v>
      </c>
      <c r="I3041" s="1">
        <v>584521</v>
      </c>
      <c r="J3041">
        <v>0.95</v>
      </c>
      <c r="K3041">
        <v>584521</v>
      </c>
      <c r="L3041" t="s">
        <v>587</v>
      </c>
      <c r="M3041">
        <v>2023</v>
      </c>
      <c r="N3041">
        <v>3</v>
      </c>
    </row>
    <row r="3042" spans="1:14" x14ac:dyDescent="0.45">
      <c r="A3042" t="s">
        <v>1407</v>
      </c>
      <c r="B3042">
        <v>33</v>
      </c>
      <c r="C3042" t="s">
        <v>28</v>
      </c>
      <c r="D3042" t="s">
        <v>362</v>
      </c>
      <c r="E3042" s="1">
        <v>720000</v>
      </c>
      <c r="F3042" t="s">
        <v>16</v>
      </c>
      <c r="H3042" s="1">
        <v>720000</v>
      </c>
      <c r="I3042" s="1">
        <v>580650</v>
      </c>
      <c r="J3042">
        <v>0.94</v>
      </c>
      <c r="K3042">
        <v>580650</v>
      </c>
      <c r="L3042" t="s">
        <v>587</v>
      </c>
      <c r="M3042">
        <v>2023</v>
      </c>
      <c r="N3042">
        <v>0</v>
      </c>
    </row>
    <row r="3043" spans="1:14" x14ac:dyDescent="0.45">
      <c r="A3043" t="s">
        <v>1620</v>
      </c>
      <c r="B3043">
        <v>24</v>
      </c>
      <c r="C3043" t="s">
        <v>23</v>
      </c>
      <c r="D3043" t="s">
        <v>34</v>
      </c>
      <c r="E3043" s="1">
        <v>720000</v>
      </c>
      <c r="F3043" t="s">
        <v>16</v>
      </c>
      <c r="H3043" s="1">
        <v>720000</v>
      </c>
      <c r="I3043" s="1">
        <v>561295</v>
      </c>
      <c r="J3043">
        <v>0.91</v>
      </c>
      <c r="K3043">
        <v>561295</v>
      </c>
      <c r="L3043" t="s">
        <v>587</v>
      </c>
      <c r="M3043">
        <v>2023</v>
      </c>
      <c r="N3043">
        <v>1</v>
      </c>
    </row>
    <row r="3044" spans="1:14" x14ac:dyDescent="0.45">
      <c r="A3044" t="s">
        <v>1408</v>
      </c>
      <c r="B3044">
        <v>24</v>
      </c>
      <c r="C3044" t="s">
        <v>19</v>
      </c>
      <c r="D3044" t="s">
        <v>34</v>
      </c>
      <c r="E3044" s="1">
        <v>720000</v>
      </c>
      <c r="F3044" t="s">
        <v>16</v>
      </c>
      <c r="H3044" s="1">
        <v>720000</v>
      </c>
      <c r="I3044" s="1">
        <v>541940</v>
      </c>
      <c r="J3044">
        <v>0.88</v>
      </c>
      <c r="K3044">
        <v>541940</v>
      </c>
      <c r="L3044" t="s">
        <v>587</v>
      </c>
      <c r="M3044">
        <v>2023</v>
      </c>
      <c r="N3044">
        <v>2</v>
      </c>
    </row>
    <row r="3045" spans="1:14" x14ac:dyDescent="0.45">
      <c r="A3045" t="s">
        <v>1621</v>
      </c>
      <c r="B3045">
        <v>28</v>
      </c>
      <c r="C3045" t="s">
        <v>14</v>
      </c>
      <c r="D3045" t="s">
        <v>34</v>
      </c>
      <c r="E3045" s="1">
        <v>720000</v>
      </c>
      <c r="F3045" t="s">
        <v>16</v>
      </c>
      <c r="H3045" s="1">
        <v>720000</v>
      </c>
      <c r="I3045" s="1">
        <v>522585</v>
      </c>
      <c r="J3045">
        <v>0.85</v>
      </c>
      <c r="K3045">
        <v>522585</v>
      </c>
      <c r="L3045" t="s">
        <v>587</v>
      </c>
      <c r="M3045">
        <v>2023</v>
      </c>
      <c r="N3045">
        <v>3</v>
      </c>
    </row>
    <row r="3046" spans="1:14" x14ac:dyDescent="0.45">
      <c r="A3046" t="s">
        <v>1622</v>
      </c>
      <c r="B3046">
        <v>26</v>
      </c>
      <c r="C3046" t="s">
        <v>23</v>
      </c>
      <c r="D3046" t="s">
        <v>34</v>
      </c>
      <c r="E3046" s="1">
        <v>720000</v>
      </c>
      <c r="F3046" t="s">
        <v>16</v>
      </c>
      <c r="H3046" s="1">
        <v>720000</v>
      </c>
      <c r="I3046" s="1">
        <v>495488</v>
      </c>
      <c r="J3046">
        <v>0.81</v>
      </c>
      <c r="K3046">
        <v>495488</v>
      </c>
      <c r="L3046" t="s">
        <v>587</v>
      </c>
      <c r="M3046">
        <v>2023</v>
      </c>
      <c r="N3046">
        <v>3</v>
      </c>
    </row>
    <row r="3047" spans="1:14" x14ac:dyDescent="0.45">
      <c r="A3047" t="s">
        <v>1420</v>
      </c>
      <c r="B3047">
        <v>22</v>
      </c>
      <c r="C3047" t="s">
        <v>14</v>
      </c>
      <c r="D3047" t="s">
        <v>34</v>
      </c>
      <c r="E3047" s="1">
        <v>720000</v>
      </c>
      <c r="F3047" t="s">
        <v>16</v>
      </c>
      <c r="H3047" s="1">
        <v>720000</v>
      </c>
      <c r="I3047" s="1">
        <v>487746</v>
      </c>
      <c r="J3047">
        <v>0.79</v>
      </c>
      <c r="K3047">
        <v>487746</v>
      </c>
      <c r="L3047" t="s">
        <v>587</v>
      </c>
      <c r="M3047">
        <v>2023</v>
      </c>
      <c r="N3047">
        <v>2</v>
      </c>
    </row>
    <row r="3048" spans="1:14" x14ac:dyDescent="0.45">
      <c r="A3048" t="s">
        <v>1623</v>
      </c>
      <c r="B3048">
        <v>25</v>
      </c>
      <c r="C3048" t="s">
        <v>28</v>
      </c>
      <c r="D3048" t="s">
        <v>34</v>
      </c>
      <c r="E3048" s="1">
        <v>720000</v>
      </c>
      <c r="F3048" t="s">
        <v>16</v>
      </c>
      <c r="H3048" s="1">
        <v>720000</v>
      </c>
      <c r="I3048" s="1">
        <v>332906</v>
      </c>
      <c r="J3048">
        <v>0.54</v>
      </c>
      <c r="K3048">
        <v>332906</v>
      </c>
      <c r="L3048" t="s">
        <v>587</v>
      </c>
      <c r="M3048">
        <v>2023</v>
      </c>
      <c r="N3048">
        <v>2</v>
      </c>
    </row>
    <row r="3049" spans="1:14" x14ac:dyDescent="0.45">
      <c r="A3049" t="s">
        <v>1624</v>
      </c>
      <c r="B3049">
        <v>28</v>
      </c>
      <c r="C3049" t="s">
        <v>318</v>
      </c>
      <c r="D3049" t="s">
        <v>34</v>
      </c>
      <c r="E3049" s="1">
        <v>720000</v>
      </c>
      <c r="F3049" t="s">
        <v>16</v>
      </c>
      <c r="H3049" s="1">
        <v>720000</v>
      </c>
      <c r="I3049" s="1">
        <v>332906</v>
      </c>
      <c r="J3049">
        <v>0.54</v>
      </c>
      <c r="K3049">
        <v>332906</v>
      </c>
      <c r="L3049" t="s">
        <v>587</v>
      </c>
      <c r="M3049">
        <v>2023</v>
      </c>
      <c r="N3049">
        <v>2</v>
      </c>
    </row>
    <row r="3050" spans="1:14" x14ac:dyDescent="0.45">
      <c r="A3050" t="s">
        <v>1625</v>
      </c>
      <c r="B3050">
        <v>23</v>
      </c>
      <c r="C3050" t="s">
        <v>14</v>
      </c>
      <c r="D3050" t="s">
        <v>34</v>
      </c>
      <c r="E3050" s="1">
        <v>720000</v>
      </c>
      <c r="F3050" t="s">
        <v>16</v>
      </c>
      <c r="H3050" s="1">
        <v>720000</v>
      </c>
      <c r="I3050" s="1">
        <v>305809</v>
      </c>
      <c r="J3050">
        <v>0.5</v>
      </c>
      <c r="K3050">
        <v>305809</v>
      </c>
      <c r="L3050" t="s">
        <v>587</v>
      </c>
      <c r="M3050">
        <v>2023</v>
      </c>
      <c r="N3050">
        <v>3</v>
      </c>
    </row>
    <row r="3051" spans="1:14" x14ac:dyDescent="0.45">
      <c r="A3051" t="s">
        <v>1626</v>
      </c>
      <c r="B3051">
        <v>21</v>
      </c>
      <c r="C3051" t="s">
        <v>31</v>
      </c>
      <c r="D3051" t="s">
        <v>34</v>
      </c>
      <c r="E3051" s="1">
        <v>720000</v>
      </c>
      <c r="F3051" t="s">
        <v>16</v>
      </c>
      <c r="H3051" s="1">
        <v>720000</v>
      </c>
      <c r="I3051" s="1">
        <v>305809</v>
      </c>
      <c r="J3051">
        <v>0.5</v>
      </c>
      <c r="K3051">
        <v>305809</v>
      </c>
      <c r="L3051" t="s">
        <v>587</v>
      </c>
      <c r="M3051">
        <v>2023</v>
      </c>
      <c r="N3051">
        <v>3</v>
      </c>
    </row>
    <row r="3052" spans="1:14" x14ac:dyDescent="0.45">
      <c r="A3052" t="s">
        <v>615</v>
      </c>
      <c r="B3052">
        <v>30</v>
      </c>
      <c r="C3052" t="s">
        <v>21</v>
      </c>
      <c r="D3052" t="s">
        <v>15</v>
      </c>
      <c r="E3052" s="1">
        <v>26000000</v>
      </c>
      <c r="F3052" s="1">
        <v>1538462</v>
      </c>
      <c r="H3052" s="1">
        <v>27538462</v>
      </c>
      <c r="I3052" s="1">
        <v>27538462</v>
      </c>
      <c r="J3052">
        <v>11.32</v>
      </c>
      <c r="K3052">
        <v>25384615</v>
      </c>
      <c r="L3052" t="s">
        <v>616</v>
      </c>
      <c r="M3052">
        <v>2023</v>
      </c>
    </row>
    <row r="3053" spans="1:14" x14ac:dyDescent="0.45">
      <c r="A3053" t="s">
        <v>880</v>
      </c>
      <c r="B3053">
        <v>30</v>
      </c>
      <c r="C3053" t="s">
        <v>19</v>
      </c>
      <c r="D3053" t="s">
        <v>15</v>
      </c>
      <c r="E3053" s="1">
        <v>27272727</v>
      </c>
      <c r="F3053" t="s">
        <v>16</v>
      </c>
      <c r="H3053" s="1">
        <v>27272727</v>
      </c>
      <c r="I3053" s="1">
        <v>27272727</v>
      </c>
      <c r="J3053">
        <v>11.21</v>
      </c>
      <c r="K3053">
        <v>27272727</v>
      </c>
      <c r="L3053" t="s">
        <v>616</v>
      </c>
      <c r="M3053">
        <v>2023</v>
      </c>
    </row>
    <row r="3054" spans="1:14" x14ac:dyDescent="0.45">
      <c r="A3054" t="s">
        <v>617</v>
      </c>
      <c r="B3054">
        <v>33</v>
      </c>
      <c r="C3054" t="s">
        <v>23</v>
      </c>
      <c r="D3054" t="s">
        <v>15</v>
      </c>
      <c r="E3054" s="1">
        <v>24500000</v>
      </c>
      <c r="F3054" t="s">
        <v>16</v>
      </c>
      <c r="H3054" s="1">
        <v>24500000</v>
      </c>
      <c r="I3054" s="1">
        <v>24500000</v>
      </c>
      <c r="J3054">
        <v>10.07</v>
      </c>
      <c r="K3054">
        <v>23600000</v>
      </c>
      <c r="L3054" t="s">
        <v>616</v>
      </c>
      <c r="M3054">
        <v>2023</v>
      </c>
    </row>
    <row r="3055" spans="1:14" x14ac:dyDescent="0.45">
      <c r="A3055" t="s">
        <v>621</v>
      </c>
      <c r="B3055">
        <v>32</v>
      </c>
      <c r="C3055" t="s">
        <v>31</v>
      </c>
      <c r="D3055" t="s">
        <v>15</v>
      </c>
      <c r="E3055" s="1">
        <v>23875000</v>
      </c>
      <c r="F3055" t="s">
        <v>16</v>
      </c>
      <c r="H3055" s="1">
        <v>23875000</v>
      </c>
      <c r="I3055" s="1">
        <v>23875000</v>
      </c>
      <c r="J3055">
        <v>9.81</v>
      </c>
      <c r="K3055">
        <v>23100000</v>
      </c>
      <c r="L3055" t="s">
        <v>616</v>
      </c>
      <c r="M3055">
        <v>2023</v>
      </c>
    </row>
    <row r="3056" spans="1:14" x14ac:dyDescent="0.45">
      <c r="A3056" t="s">
        <v>209</v>
      </c>
      <c r="B3056">
        <v>31</v>
      </c>
      <c r="C3056" t="s">
        <v>21</v>
      </c>
      <c r="D3056" t="s">
        <v>15</v>
      </c>
      <c r="E3056" s="1">
        <v>20000000</v>
      </c>
      <c r="F3056" t="s">
        <v>16</v>
      </c>
      <c r="H3056" s="1">
        <v>20000000</v>
      </c>
      <c r="I3056" s="1">
        <v>20000000</v>
      </c>
      <c r="J3056">
        <v>8.2200000000000006</v>
      </c>
      <c r="K3056">
        <v>20000000</v>
      </c>
      <c r="L3056" t="s">
        <v>616</v>
      </c>
      <c r="M3056">
        <v>2023</v>
      </c>
    </row>
    <row r="3057" spans="1:14" x14ac:dyDescent="0.45">
      <c r="A3057" t="s">
        <v>156</v>
      </c>
      <c r="B3057">
        <v>30</v>
      </c>
      <c r="C3057" t="s">
        <v>58</v>
      </c>
      <c r="D3057" t="s">
        <v>15</v>
      </c>
      <c r="E3057" s="1">
        <v>20000000</v>
      </c>
      <c r="F3057" t="s">
        <v>16</v>
      </c>
      <c r="H3057" s="1">
        <v>20000000</v>
      </c>
      <c r="I3057" s="1">
        <v>20000000</v>
      </c>
      <c r="J3057">
        <v>8.2200000000000006</v>
      </c>
      <c r="K3057">
        <v>19750000</v>
      </c>
      <c r="L3057" t="s">
        <v>616</v>
      </c>
      <c r="M3057">
        <v>2023</v>
      </c>
    </row>
    <row r="3058" spans="1:14" x14ac:dyDescent="0.45">
      <c r="A3058" t="s">
        <v>858</v>
      </c>
      <c r="B3058">
        <v>30</v>
      </c>
      <c r="C3058" t="s">
        <v>23</v>
      </c>
      <c r="D3058" t="s">
        <v>15</v>
      </c>
      <c r="E3058" s="1">
        <v>18000000</v>
      </c>
      <c r="F3058" t="s">
        <v>16</v>
      </c>
      <c r="H3058" s="1">
        <v>18000000</v>
      </c>
      <c r="I3058" s="1">
        <v>18000000</v>
      </c>
      <c r="J3058">
        <v>7.4</v>
      </c>
      <c r="K3058">
        <v>18000000</v>
      </c>
      <c r="L3058" t="s">
        <v>616</v>
      </c>
      <c r="M3058">
        <v>2023</v>
      </c>
    </row>
    <row r="3059" spans="1:14" x14ac:dyDescent="0.45">
      <c r="A3059" t="s">
        <v>623</v>
      </c>
      <c r="B3059">
        <v>30</v>
      </c>
      <c r="C3059" t="s">
        <v>23</v>
      </c>
      <c r="D3059" t="s">
        <v>15</v>
      </c>
      <c r="E3059" s="1">
        <v>16000000</v>
      </c>
      <c r="F3059" t="s">
        <v>16</v>
      </c>
      <c r="H3059" s="1">
        <v>16000000</v>
      </c>
      <c r="I3059" s="1">
        <v>16000000</v>
      </c>
      <c r="J3059">
        <v>6.58</v>
      </c>
      <c r="K3059">
        <v>11750000</v>
      </c>
      <c r="L3059" t="s">
        <v>616</v>
      </c>
      <c r="M3059">
        <v>2023</v>
      </c>
    </row>
    <row r="3060" spans="1:14" x14ac:dyDescent="0.45">
      <c r="A3060" t="s">
        <v>152</v>
      </c>
      <c r="B3060">
        <v>35</v>
      </c>
      <c r="C3060" t="s">
        <v>60</v>
      </c>
      <c r="D3060" t="s">
        <v>15</v>
      </c>
      <c r="E3060" s="1">
        <v>10000000</v>
      </c>
      <c r="F3060" t="s">
        <v>16</v>
      </c>
      <c r="H3060" s="1">
        <v>10000000</v>
      </c>
      <c r="I3060" s="1">
        <v>10000000</v>
      </c>
      <c r="J3060">
        <v>4.1100000000000003</v>
      </c>
      <c r="K3060">
        <v>10000000</v>
      </c>
      <c r="L3060" t="s">
        <v>616</v>
      </c>
      <c r="M3060">
        <v>2023</v>
      </c>
    </row>
    <row r="3061" spans="1:14" x14ac:dyDescent="0.45">
      <c r="A3061" t="s">
        <v>687</v>
      </c>
      <c r="B3061">
        <v>31</v>
      </c>
      <c r="C3061" t="s">
        <v>28</v>
      </c>
      <c r="D3061" t="s">
        <v>15</v>
      </c>
      <c r="E3061" s="1">
        <v>7500000</v>
      </c>
      <c r="F3061" t="s">
        <v>16</v>
      </c>
      <c r="H3061" s="1">
        <v>7500000</v>
      </c>
      <c r="I3061" s="1">
        <v>7500000</v>
      </c>
      <c r="J3061">
        <v>3.08</v>
      </c>
      <c r="K3061">
        <v>7500000</v>
      </c>
      <c r="L3061" t="s">
        <v>616</v>
      </c>
      <c r="M3061">
        <v>2023</v>
      </c>
    </row>
    <row r="3062" spans="1:14" x14ac:dyDescent="0.45">
      <c r="A3062" t="s">
        <v>308</v>
      </c>
      <c r="B3062">
        <v>28</v>
      </c>
      <c r="C3062" t="s">
        <v>28</v>
      </c>
      <c r="D3062" t="s">
        <v>76</v>
      </c>
      <c r="E3062" s="1">
        <v>3925000</v>
      </c>
      <c r="F3062" t="s">
        <v>16</v>
      </c>
      <c r="H3062" s="1">
        <v>3925000</v>
      </c>
      <c r="I3062" s="1">
        <v>3925000</v>
      </c>
      <c r="J3062">
        <v>1.61</v>
      </c>
      <c r="K3062">
        <v>3925000</v>
      </c>
      <c r="L3062" t="s">
        <v>616</v>
      </c>
      <c r="M3062">
        <v>2023</v>
      </c>
      <c r="N3062">
        <v>1</v>
      </c>
    </row>
    <row r="3063" spans="1:14" x14ac:dyDescent="0.45">
      <c r="A3063" t="s">
        <v>636</v>
      </c>
      <c r="B3063">
        <v>27</v>
      </c>
      <c r="C3063" t="s">
        <v>23</v>
      </c>
      <c r="D3063" t="s">
        <v>76</v>
      </c>
      <c r="E3063" s="1">
        <v>2950000</v>
      </c>
      <c r="F3063" t="s">
        <v>16</v>
      </c>
      <c r="H3063" s="1">
        <v>2950000</v>
      </c>
      <c r="I3063" s="1">
        <v>2950000</v>
      </c>
      <c r="J3063">
        <v>1.21</v>
      </c>
      <c r="K3063">
        <v>2950000</v>
      </c>
      <c r="L3063" t="s">
        <v>616</v>
      </c>
      <c r="M3063">
        <v>2023</v>
      </c>
      <c r="N3063">
        <v>1</v>
      </c>
    </row>
    <row r="3064" spans="1:14" x14ac:dyDescent="0.45">
      <c r="A3064" t="s">
        <v>282</v>
      </c>
      <c r="B3064">
        <v>30</v>
      </c>
      <c r="C3064" t="s">
        <v>28</v>
      </c>
      <c r="D3064" t="s">
        <v>362</v>
      </c>
      <c r="E3064" s="1">
        <v>1300000</v>
      </c>
      <c r="F3064" t="s">
        <v>16</v>
      </c>
      <c r="H3064" s="1">
        <v>1300000</v>
      </c>
      <c r="I3064" s="1">
        <v>1300000</v>
      </c>
      <c r="J3064">
        <v>0.53</v>
      </c>
      <c r="K3064">
        <v>1300000</v>
      </c>
      <c r="L3064" t="s">
        <v>616</v>
      </c>
      <c r="M3064">
        <v>2023</v>
      </c>
      <c r="N3064">
        <v>0</v>
      </c>
    </row>
    <row r="3065" spans="1:14" x14ac:dyDescent="0.45">
      <c r="A3065" t="s">
        <v>1185</v>
      </c>
      <c r="B3065">
        <v>27</v>
      </c>
      <c r="C3065" t="s">
        <v>14</v>
      </c>
      <c r="D3065" t="s">
        <v>161</v>
      </c>
      <c r="E3065" s="1">
        <v>950000</v>
      </c>
      <c r="F3065" t="s">
        <v>16</v>
      </c>
      <c r="H3065" s="1">
        <v>950000</v>
      </c>
      <c r="I3065" s="1">
        <v>950000</v>
      </c>
      <c r="J3065">
        <v>0.39</v>
      </c>
      <c r="K3065">
        <v>950000</v>
      </c>
      <c r="L3065" t="s">
        <v>616</v>
      </c>
      <c r="M3065">
        <v>2023</v>
      </c>
      <c r="N3065">
        <v>0</v>
      </c>
    </row>
    <row r="3066" spans="1:14" x14ac:dyDescent="0.45">
      <c r="A3066" t="s">
        <v>639</v>
      </c>
      <c r="B3066">
        <v>26</v>
      </c>
      <c r="C3066" t="s">
        <v>36</v>
      </c>
      <c r="D3066" t="s">
        <v>34</v>
      </c>
      <c r="E3066" s="1">
        <v>748000</v>
      </c>
      <c r="F3066" t="s">
        <v>16</v>
      </c>
      <c r="H3066" s="1">
        <v>748000</v>
      </c>
      <c r="I3066" s="1">
        <v>748000</v>
      </c>
      <c r="J3066">
        <v>0.31</v>
      </c>
      <c r="K3066">
        <v>748000</v>
      </c>
      <c r="L3066" t="s">
        <v>616</v>
      </c>
      <c r="M3066">
        <v>2023</v>
      </c>
      <c r="N3066">
        <v>2</v>
      </c>
    </row>
    <row r="3067" spans="1:14" x14ac:dyDescent="0.45">
      <c r="A3067" t="s">
        <v>1425</v>
      </c>
      <c r="B3067">
        <v>30</v>
      </c>
      <c r="C3067" t="s">
        <v>31</v>
      </c>
      <c r="D3067" t="s">
        <v>34</v>
      </c>
      <c r="E3067" s="1">
        <v>741000</v>
      </c>
      <c r="F3067" t="s">
        <v>16</v>
      </c>
      <c r="H3067" s="1">
        <v>741000</v>
      </c>
      <c r="I3067" s="1">
        <v>741000</v>
      </c>
      <c r="J3067">
        <v>0.3</v>
      </c>
      <c r="K3067">
        <v>741000</v>
      </c>
      <c r="L3067" t="s">
        <v>616</v>
      </c>
      <c r="M3067">
        <v>2023</v>
      </c>
      <c r="N3067">
        <v>1</v>
      </c>
    </row>
    <row r="3068" spans="1:14" x14ac:dyDescent="0.45">
      <c r="A3068" t="s">
        <v>1043</v>
      </c>
      <c r="B3068">
        <v>25</v>
      </c>
      <c r="C3068" t="s">
        <v>43</v>
      </c>
      <c r="D3068" t="s">
        <v>34</v>
      </c>
      <c r="E3068" s="1">
        <v>734500</v>
      </c>
      <c r="F3068" t="s">
        <v>16</v>
      </c>
      <c r="H3068" s="1">
        <v>734500</v>
      </c>
      <c r="I3068" s="1">
        <v>734500</v>
      </c>
      <c r="J3068">
        <v>0.3</v>
      </c>
      <c r="K3068">
        <v>734500</v>
      </c>
      <c r="L3068" t="s">
        <v>616</v>
      </c>
      <c r="M3068">
        <v>2023</v>
      </c>
      <c r="N3068">
        <v>2</v>
      </c>
    </row>
    <row r="3069" spans="1:14" x14ac:dyDescent="0.45">
      <c r="A3069" t="s">
        <v>1426</v>
      </c>
      <c r="B3069">
        <v>25</v>
      </c>
      <c r="C3069" t="s">
        <v>26</v>
      </c>
      <c r="D3069" t="s">
        <v>34</v>
      </c>
      <c r="E3069" s="1">
        <v>734500</v>
      </c>
      <c r="F3069" t="s">
        <v>16</v>
      </c>
      <c r="H3069" s="1">
        <v>734500</v>
      </c>
      <c r="I3069" s="1">
        <v>734500</v>
      </c>
      <c r="J3069">
        <v>0.3</v>
      </c>
      <c r="K3069">
        <v>734500</v>
      </c>
      <c r="L3069" t="s">
        <v>616</v>
      </c>
      <c r="M3069">
        <v>2023</v>
      </c>
      <c r="N3069">
        <v>3</v>
      </c>
    </row>
    <row r="3070" spans="1:14" x14ac:dyDescent="0.45">
      <c r="A3070" t="s">
        <v>1458</v>
      </c>
      <c r="B3070">
        <v>29</v>
      </c>
      <c r="C3070" t="s">
        <v>28</v>
      </c>
      <c r="D3070" t="s">
        <v>34</v>
      </c>
      <c r="E3070" s="1">
        <v>723500</v>
      </c>
      <c r="F3070" t="s">
        <v>16</v>
      </c>
      <c r="H3070" s="1">
        <v>723500</v>
      </c>
      <c r="I3070" s="1">
        <v>723500</v>
      </c>
      <c r="J3070">
        <v>0.3</v>
      </c>
      <c r="K3070">
        <v>723500</v>
      </c>
      <c r="L3070" t="s">
        <v>616</v>
      </c>
      <c r="M3070">
        <v>2023</v>
      </c>
      <c r="N3070">
        <v>0</v>
      </c>
    </row>
    <row r="3071" spans="1:14" x14ac:dyDescent="0.45">
      <c r="A3071" t="s">
        <v>1428</v>
      </c>
      <c r="B3071">
        <v>27</v>
      </c>
      <c r="C3071" t="s">
        <v>36</v>
      </c>
      <c r="D3071" t="s">
        <v>34</v>
      </c>
      <c r="E3071" s="1">
        <v>724500</v>
      </c>
      <c r="F3071" t="s">
        <v>16</v>
      </c>
      <c r="H3071" s="1">
        <v>724500</v>
      </c>
      <c r="I3071" s="1">
        <v>673835</v>
      </c>
      <c r="J3071">
        <v>0.28000000000000003</v>
      </c>
      <c r="K3071">
        <v>673835</v>
      </c>
      <c r="L3071" t="s">
        <v>616</v>
      </c>
      <c r="M3071">
        <v>2023</v>
      </c>
      <c r="N3071">
        <v>2</v>
      </c>
    </row>
    <row r="3072" spans="1:14" x14ac:dyDescent="0.45">
      <c r="A3072" t="s">
        <v>1065</v>
      </c>
      <c r="B3072">
        <v>31</v>
      </c>
      <c r="C3072" t="s">
        <v>28</v>
      </c>
      <c r="D3072" t="s">
        <v>34</v>
      </c>
      <c r="E3072" s="1">
        <v>859000</v>
      </c>
      <c r="F3072" t="s">
        <v>16</v>
      </c>
      <c r="H3072" s="1">
        <v>859000</v>
      </c>
      <c r="I3072" s="1">
        <v>641902</v>
      </c>
      <c r="J3072">
        <v>0.26</v>
      </c>
      <c r="K3072">
        <v>641902</v>
      </c>
      <c r="L3072" t="s">
        <v>616</v>
      </c>
      <c r="M3072">
        <v>2023</v>
      </c>
      <c r="N3072">
        <v>1</v>
      </c>
    </row>
    <row r="3073" spans="1:14" x14ac:dyDescent="0.45">
      <c r="A3073" t="s">
        <v>1448</v>
      </c>
      <c r="B3073">
        <v>28</v>
      </c>
      <c r="C3073" t="s">
        <v>28</v>
      </c>
      <c r="D3073" t="s">
        <v>34</v>
      </c>
      <c r="E3073" s="1">
        <v>725500</v>
      </c>
      <c r="F3073" t="s">
        <v>16</v>
      </c>
      <c r="H3073" s="1">
        <v>725500</v>
      </c>
      <c r="I3073" s="1">
        <v>553942</v>
      </c>
      <c r="J3073">
        <v>0.23</v>
      </c>
      <c r="K3073">
        <v>553942</v>
      </c>
      <c r="L3073" t="s">
        <v>616</v>
      </c>
      <c r="M3073">
        <v>2023</v>
      </c>
      <c r="N3073">
        <v>2</v>
      </c>
    </row>
    <row r="3074" spans="1:14" x14ac:dyDescent="0.45">
      <c r="A3074" t="s">
        <v>1128</v>
      </c>
      <c r="B3074">
        <v>26</v>
      </c>
      <c r="C3074" t="s">
        <v>28</v>
      </c>
      <c r="D3074" t="s">
        <v>34</v>
      </c>
      <c r="E3074" s="1">
        <v>725000</v>
      </c>
      <c r="F3074" t="s">
        <v>16</v>
      </c>
      <c r="H3074" s="1">
        <v>725000</v>
      </c>
      <c r="I3074" s="1">
        <v>510638</v>
      </c>
      <c r="J3074">
        <v>0.21</v>
      </c>
      <c r="K3074">
        <v>510638</v>
      </c>
      <c r="L3074" t="s">
        <v>616</v>
      </c>
      <c r="M3074">
        <v>2023</v>
      </c>
      <c r="N3074">
        <v>0</v>
      </c>
    </row>
    <row r="3075" spans="1:14" x14ac:dyDescent="0.45">
      <c r="A3075" t="s">
        <v>138</v>
      </c>
      <c r="B3075">
        <v>31</v>
      </c>
      <c r="C3075" t="s">
        <v>28</v>
      </c>
      <c r="E3075" s="1">
        <v>720000</v>
      </c>
      <c r="F3075" t="s">
        <v>16</v>
      </c>
      <c r="H3075" s="1">
        <v>720000</v>
      </c>
      <c r="I3075" s="1">
        <v>507101</v>
      </c>
      <c r="J3075">
        <v>0.21</v>
      </c>
      <c r="K3075">
        <v>507101</v>
      </c>
      <c r="L3075" t="s">
        <v>616</v>
      </c>
      <c r="M3075">
        <v>2023</v>
      </c>
      <c r="N3075">
        <v>0</v>
      </c>
    </row>
    <row r="3076" spans="1:14" x14ac:dyDescent="0.45">
      <c r="A3076" t="s">
        <v>1627</v>
      </c>
      <c r="B3076">
        <v>27</v>
      </c>
      <c r="C3076" t="s">
        <v>14</v>
      </c>
      <c r="D3076" t="s">
        <v>34</v>
      </c>
      <c r="E3076" s="1">
        <v>720000</v>
      </c>
      <c r="F3076" t="s">
        <v>16</v>
      </c>
      <c r="H3076" s="1">
        <v>720000</v>
      </c>
      <c r="I3076" s="1">
        <v>344519</v>
      </c>
      <c r="J3076">
        <v>0.14000000000000001</v>
      </c>
      <c r="K3076">
        <v>344519</v>
      </c>
      <c r="L3076" t="s">
        <v>616</v>
      </c>
      <c r="M3076">
        <v>2023</v>
      </c>
      <c r="N3076">
        <v>1</v>
      </c>
    </row>
    <row r="3077" spans="1:14" x14ac:dyDescent="0.45">
      <c r="A3077" t="s">
        <v>1628</v>
      </c>
      <c r="B3077">
        <v>22</v>
      </c>
      <c r="C3077" t="s">
        <v>318</v>
      </c>
      <c r="D3077" t="s">
        <v>34</v>
      </c>
      <c r="E3077" s="1">
        <v>720000</v>
      </c>
      <c r="F3077" t="s">
        <v>16</v>
      </c>
      <c r="H3077" s="1">
        <v>720000</v>
      </c>
      <c r="I3077" s="1">
        <v>344519</v>
      </c>
      <c r="J3077">
        <v>0.14000000000000001</v>
      </c>
      <c r="K3077">
        <v>344519</v>
      </c>
      <c r="L3077" t="s">
        <v>616</v>
      </c>
      <c r="M3077">
        <v>2023</v>
      </c>
      <c r="N3077">
        <v>3</v>
      </c>
    </row>
    <row r="3078" spans="1:14" x14ac:dyDescent="0.45">
      <c r="A3078" t="s">
        <v>502</v>
      </c>
      <c r="B3078">
        <v>43</v>
      </c>
      <c r="C3078" t="s">
        <v>23</v>
      </c>
      <c r="D3078" t="s">
        <v>15</v>
      </c>
      <c r="E3078" s="1">
        <v>8000000</v>
      </c>
      <c r="F3078" t="s">
        <v>16</v>
      </c>
      <c r="H3078" s="1">
        <v>8000000</v>
      </c>
      <c r="I3078" s="1">
        <v>8000000</v>
      </c>
      <c r="J3078">
        <v>10.48</v>
      </c>
      <c r="K3078">
        <v>8000000</v>
      </c>
      <c r="L3078" t="s">
        <v>645</v>
      </c>
      <c r="M3078">
        <v>2023</v>
      </c>
    </row>
    <row r="3079" spans="1:14" x14ac:dyDescent="0.45">
      <c r="A3079" t="s">
        <v>657</v>
      </c>
      <c r="B3079">
        <v>28</v>
      </c>
      <c r="C3079" t="s">
        <v>43</v>
      </c>
      <c r="D3079" t="s">
        <v>15</v>
      </c>
      <c r="E3079" s="1">
        <v>6750000</v>
      </c>
      <c r="F3079" s="1">
        <v>250000</v>
      </c>
      <c r="H3079" s="1">
        <v>7000000</v>
      </c>
      <c r="I3079" s="1">
        <v>7000000</v>
      </c>
      <c r="J3079">
        <v>9.17</v>
      </c>
      <c r="K3079">
        <v>13343750</v>
      </c>
      <c r="L3079" t="s">
        <v>645</v>
      </c>
      <c r="M3079">
        <v>2023</v>
      </c>
      <c r="N3079">
        <v>3</v>
      </c>
    </row>
    <row r="3080" spans="1:14" x14ac:dyDescent="0.45">
      <c r="A3080" t="s">
        <v>234</v>
      </c>
      <c r="B3080">
        <v>37</v>
      </c>
      <c r="C3080" t="s">
        <v>36</v>
      </c>
      <c r="D3080" t="s">
        <v>15</v>
      </c>
      <c r="E3080" s="1">
        <v>6725000</v>
      </c>
      <c r="F3080" t="s">
        <v>16</v>
      </c>
      <c r="H3080" s="1">
        <v>6725000</v>
      </c>
      <c r="I3080" s="1">
        <v>6725000</v>
      </c>
      <c r="J3080">
        <v>8.81</v>
      </c>
      <c r="K3080">
        <v>6725000</v>
      </c>
      <c r="L3080" t="s">
        <v>645</v>
      </c>
      <c r="M3080">
        <v>2023</v>
      </c>
    </row>
    <row r="3081" spans="1:14" x14ac:dyDescent="0.45">
      <c r="A3081" t="s">
        <v>246</v>
      </c>
      <c r="B3081">
        <v>30</v>
      </c>
      <c r="C3081" t="s">
        <v>31</v>
      </c>
      <c r="D3081" t="s">
        <v>15</v>
      </c>
      <c r="E3081" s="1">
        <v>5000000</v>
      </c>
      <c r="F3081" t="s">
        <v>16</v>
      </c>
      <c r="H3081" s="1">
        <v>5000000</v>
      </c>
      <c r="I3081" s="1">
        <v>5000000</v>
      </c>
      <c r="J3081">
        <v>6.55</v>
      </c>
      <c r="K3081">
        <v>5000000</v>
      </c>
      <c r="L3081" t="s">
        <v>645</v>
      </c>
      <c r="M3081">
        <v>2023</v>
      </c>
    </row>
    <row r="3082" spans="1:14" x14ac:dyDescent="0.45">
      <c r="A3082" t="s">
        <v>618</v>
      </c>
      <c r="B3082">
        <v>36</v>
      </c>
      <c r="C3082" t="s">
        <v>21</v>
      </c>
      <c r="D3082" t="s">
        <v>15</v>
      </c>
      <c r="E3082" s="1">
        <v>5000000</v>
      </c>
      <c r="F3082" t="s">
        <v>16</v>
      </c>
      <c r="H3082" s="1">
        <v>5000000</v>
      </c>
      <c r="I3082" s="1">
        <v>5000000</v>
      </c>
      <c r="J3082">
        <v>6.55</v>
      </c>
      <c r="K3082">
        <v>5000000</v>
      </c>
      <c r="L3082" t="s">
        <v>645</v>
      </c>
      <c r="M3082">
        <v>2023</v>
      </c>
    </row>
    <row r="3083" spans="1:14" x14ac:dyDescent="0.45">
      <c r="A3083" t="s">
        <v>800</v>
      </c>
      <c r="B3083">
        <v>32</v>
      </c>
      <c r="C3083" t="s">
        <v>36</v>
      </c>
      <c r="D3083" t="s">
        <v>1134</v>
      </c>
      <c r="E3083" s="1">
        <v>4650000</v>
      </c>
      <c r="F3083" t="s">
        <v>16</v>
      </c>
      <c r="H3083" s="1">
        <v>4650000</v>
      </c>
      <c r="I3083" s="1">
        <v>4650000</v>
      </c>
      <c r="J3083">
        <v>6.09</v>
      </c>
      <c r="K3083">
        <v>4650000</v>
      </c>
      <c r="L3083" t="s">
        <v>645</v>
      </c>
      <c r="M3083">
        <v>2023</v>
      </c>
    </row>
    <row r="3084" spans="1:14" x14ac:dyDescent="0.45">
      <c r="A3084" t="s">
        <v>659</v>
      </c>
      <c r="B3084">
        <v>27</v>
      </c>
      <c r="C3084" t="s">
        <v>23</v>
      </c>
      <c r="D3084" t="s">
        <v>76</v>
      </c>
      <c r="E3084" s="1">
        <v>2437500</v>
      </c>
      <c r="F3084" t="s">
        <v>16</v>
      </c>
      <c r="H3084" s="1">
        <v>2437500</v>
      </c>
      <c r="I3084" s="1">
        <v>2437500</v>
      </c>
      <c r="J3084">
        <v>3.19</v>
      </c>
      <c r="K3084">
        <v>2437500</v>
      </c>
      <c r="L3084" t="s">
        <v>645</v>
      </c>
      <c r="M3084">
        <v>2023</v>
      </c>
      <c r="N3084">
        <v>1</v>
      </c>
    </row>
    <row r="3085" spans="1:14" x14ac:dyDescent="0.45">
      <c r="A3085" t="s">
        <v>1137</v>
      </c>
      <c r="B3085">
        <v>28</v>
      </c>
      <c r="C3085" t="s">
        <v>60</v>
      </c>
      <c r="D3085" t="s">
        <v>34</v>
      </c>
      <c r="E3085" s="1">
        <v>745000</v>
      </c>
      <c r="F3085" t="s">
        <v>16</v>
      </c>
      <c r="H3085" s="1">
        <v>745000</v>
      </c>
      <c r="I3085" s="1">
        <v>745000</v>
      </c>
      <c r="J3085">
        <v>0.98</v>
      </c>
      <c r="K3085">
        <v>745000</v>
      </c>
      <c r="L3085" t="s">
        <v>645</v>
      </c>
      <c r="M3085">
        <v>2023</v>
      </c>
      <c r="N3085">
        <v>2</v>
      </c>
    </row>
    <row r="3086" spans="1:14" x14ac:dyDescent="0.45">
      <c r="A3086" t="s">
        <v>1629</v>
      </c>
      <c r="B3086">
        <v>30</v>
      </c>
      <c r="C3086" t="s">
        <v>58</v>
      </c>
      <c r="D3086" t="s">
        <v>34</v>
      </c>
      <c r="E3086" s="1">
        <v>735000</v>
      </c>
      <c r="F3086" t="s">
        <v>16</v>
      </c>
      <c r="H3086" s="1">
        <v>735000</v>
      </c>
      <c r="I3086" s="1">
        <v>735000</v>
      </c>
      <c r="J3086">
        <v>0.96</v>
      </c>
      <c r="K3086">
        <v>735000</v>
      </c>
      <c r="L3086" t="s">
        <v>645</v>
      </c>
      <c r="M3086">
        <v>2023</v>
      </c>
      <c r="N3086">
        <v>2</v>
      </c>
    </row>
    <row r="3087" spans="1:14" x14ac:dyDescent="0.45">
      <c r="A3087" t="s">
        <v>788</v>
      </c>
      <c r="B3087">
        <v>25</v>
      </c>
      <c r="C3087" t="s">
        <v>23</v>
      </c>
      <c r="D3087" t="s">
        <v>34</v>
      </c>
      <c r="E3087" s="1">
        <v>735000</v>
      </c>
      <c r="F3087" t="s">
        <v>16</v>
      </c>
      <c r="H3087" s="1">
        <v>735000</v>
      </c>
      <c r="I3087" s="1">
        <v>735000</v>
      </c>
      <c r="J3087">
        <v>0.96</v>
      </c>
      <c r="K3087">
        <v>735000</v>
      </c>
      <c r="L3087" t="s">
        <v>645</v>
      </c>
      <c r="M3087">
        <v>2023</v>
      </c>
      <c r="N3087">
        <v>1</v>
      </c>
    </row>
    <row r="3088" spans="1:14" x14ac:dyDescent="0.45">
      <c r="A3088" t="s">
        <v>1630</v>
      </c>
      <c r="B3088">
        <v>27</v>
      </c>
      <c r="C3088" t="s">
        <v>28</v>
      </c>
      <c r="D3088" t="s">
        <v>34</v>
      </c>
      <c r="E3088" s="1">
        <v>725000</v>
      </c>
      <c r="F3088" t="s">
        <v>16</v>
      </c>
      <c r="H3088" s="1">
        <v>725000</v>
      </c>
      <c r="I3088" s="1">
        <v>725000</v>
      </c>
      <c r="J3088">
        <v>0.95</v>
      </c>
      <c r="K3088">
        <v>725000</v>
      </c>
      <c r="L3088" t="s">
        <v>645</v>
      </c>
      <c r="M3088">
        <v>2023</v>
      </c>
      <c r="N3088">
        <v>3</v>
      </c>
    </row>
    <row r="3089" spans="1:14" x14ac:dyDescent="0.45">
      <c r="A3089" t="s">
        <v>976</v>
      </c>
      <c r="B3089">
        <v>27</v>
      </c>
      <c r="C3089" t="s">
        <v>28</v>
      </c>
      <c r="D3089" t="s">
        <v>34</v>
      </c>
      <c r="E3089" s="1">
        <v>725000</v>
      </c>
      <c r="F3089" t="s">
        <v>16</v>
      </c>
      <c r="H3089" s="1">
        <v>725000</v>
      </c>
      <c r="I3089" s="1">
        <v>725000</v>
      </c>
      <c r="J3089">
        <v>0.95</v>
      </c>
      <c r="K3089">
        <v>725000</v>
      </c>
      <c r="L3089" t="s">
        <v>645</v>
      </c>
      <c r="M3089">
        <v>2023</v>
      </c>
      <c r="N3089">
        <v>2</v>
      </c>
    </row>
    <row r="3090" spans="1:14" x14ac:dyDescent="0.45">
      <c r="A3090" t="s">
        <v>1431</v>
      </c>
      <c r="B3090">
        <v>24</v>
      </c>
      <c r="C3090" t="s">
        <v>43</v>
      </c>
      <c r="D3090" t="s">
        <v>34</v>
      </c>
      <c r="E3090" s="1">
        <v>725000</v>
      </c>
      <c r="F3090" t="s">
        <v>16</v>
      </c>
      <c r="H3090" s="1">
        <v>725000</v>
      </c>
      <c r="I3090" s="1">
        <v>725000</v>
      </c>
      <c r="J3090">
        <v>0.95</v>
      </c>
      <c r="K3090">
        <v>725000</v>
      </c>
      <c r="L3090" t="s">
        <v>645</v>
      </c>
      <c r="M3090">
        <v>2023</v>
      </c>
      <c r="N3090">
        <v>2</v>
      </c>
    </row>
    <row r="3091" spans="1:14" x14ac:dyDescent="0.45">
      <c r="A3091" t="s">
        <v>1435</v>
      </c>
      <c r="B3091">
        <v>23</v>
      </c>
      <c r="C3091" t="s">
        <v>19</v>
      </c>
      <c r="D3091" t="s">
        <v>34</v>
      </c>
      <c r="E3091" s="1">
        <v>720000</v>
      </c>
      <c r="F3091" t="s">
        <v>16</v>
      </c>
      <c r="H3091" s="1">
        <v>720000</v>
      </c>
      <c r="I3091" s="1">
        <v>654194</v>
      </c>
      <c r="J3091">
        <v>0.86</v>
      </c>
      <c r="K3091">
        <v>654194</v>
      </c>
      <c r="L3091" t="s">
        <v>645</v>
      </c>
      <c r="M3091">
        <v>2023</v>
      </c>
      <c r="N3091">
        <v>1</v>
      </c>
    </row>
    <row r="3092" spans="1:14" x14ac:dyDescent="0.45">
      <c r="A3092" t="s">
        <v>747</v>
      </c>
      <c r="B3092">
        <v>28</v>
      </c>
      <c r="C3092" t="s">
        <v>28</v>
      </c>
      <c r="D3092" t="s">
        <v>34</v>
      </c>
      <c r="E3092" s="1">
        <v>720000</v>
      </c>
      <c r="F3092" t="s">
        <v>16</v>
      </c>
      <c r="H3092" s="1">
        <v>720000</v>
      </c>
      <c r="I3092" s="1">
        <v>592263</v>
      </c>
      <c r="J3092">
        <v>0.78</v>
      </c>
      <c r="K3092">
        <v>592263</v>
      </c>
      <c r="L3092" t="s">
        <v>645</v>
      </c>
      <c r="M3092">
        <v>2023</v>
      </c>
      <c r="N3092">
        <v>1</v>
      </c>
    </row>
    <row r="3093" spans="1:14" x14ac:dyDescent="0.45">
      <c r="A3093" t="s">
        <v>1631</v>
      </c>
      <c r="B3093">
        <v>29</v>
      </c>
      <c r="C3093" t="s">
        <v>28</v>
      </c>
      <c r="D3093" t="s">
        <v>34</v>
      </c>
      <c r="E3093" s="1">
        <v>720000</v>
      </c>
      <c r="F3093" t="s">
        <v>16</v>
      </c>
      <c r="H3093" s="1">
        <v>720000</v>
      </c>
      <c r="I3093" s="1">
        <v>464520</v>
      </c>
      <c r="J3093">
        <v>0.61</v>
      </c>
      <c r="K3093">
        <v>464520</v>
      </c>
      <c r="L3093" t="s">
        <v>645</v>
      </c>
      <c r="M3093">
        <v>2023</v>
      </c>
      <c r="N3093">
        <v>1</v>
      </c>
    </row>
    <row r="3094" spans="1:14" x14ac:dyDescent="0.45">
      <c r="A3094" t="s">
        <v>1632</v>
      </c>
      <c r="B3094">
        <v>27</v>
      </c>
      <c r="C3094" t="s">
        <v>23</v>
      </c>
      <c r="D3094" t="s">
        <v>34</v>
      </c>
      <c r="E3094" s="1">
        <v>720000</v>
      </c>
      <c r="F3094" t="s">
        <v>16</v>
      </c>
      <c r="H3094" s="1">
        <v>720000</v>
      </c>
      <c r="I3094" s="1">
        <v>421939</v>
      </c>
      <c r="J3094">
        <v>0.55000000000000004</v>
      </c>
      <c r="K3094">
        <v>421939</v>
      </c>
      <c r="L3094" t="s">
        <v>645</v>
      </c>
      <c r="M3094">
        <v>2023</v>
      </c>
      <c r="N3094">
        <v>3</v>
      </c>
    </row>
    <row r="3095" spans="1:14" x14ac:dyDescent="0.45">
      <c r="A3095" t="s">
        <v>1633</v>
      </c>
      <c r="B3095">
        <v>25</v>
      </c>
      <c r="C3095" t="s">
        <v>28</v>
      </c>
      <c r="D3095" t="s">
        <v>34</v>
      </c>
      <c r="E3095" s="1">
        <v>720000</v>
      </c>
      <c r="F3095" t="s">
        <v>16</v>
      </c>
      <c r="H3095" s="1">
        <v>720000</v>
      </c>
      <c r="I3095" s="1">
        <v>421939</v>
      </c>
      <c r="J3095">
        <v>0.55000000000000004</v>
      </c>
      <c r="K3095">
        <v>421939</v>
      </c>
      <c r="L3095" t="s">
        <v>645</v>
      </c>
      <c r="M3095">
        <v>2023</v>
      </c>
      <c r="N3095">
        <v>3</v>
      </c>
    </row>
    <row r="3096" spans="1:14" x14ac:dyDescent="0.45">
      <c r="A3096" t="s">
        <v>1634</v>
      </c>
      <c r="B3096">
        <v>24</v>
      </c>
      <c r="C3096" t="s">
        <v>205</v>
      </c>
      <c r="D3096" t="s">
        <v>34</v>
      </c>
      <c r="E3096" s="1">
        <v>720000</v>
      </c>
      <c r="F3096" t="s">
        <v>16</v>
      </c>
      <c r="H3096" s="1">
        <v>720000</v>
      </c>
      <c r="I3096" s="1">
        <v>414197</v>
      </c>
      <c r="J3096">
        <v>0.54</v>
      </c>
      <c r="K3096">
        <v>414197</v>
      </c>
      <c r="L3096" t="s">
        <v>645</v>
      </c>
      <c r="M3096">
        <v>2023</v>
      </c>
      <c r="N3096">
        <v>3</v>
      </c>
    </row>
    <row r="3097" spans="1:14" x14ac:dyDescent="0.45">
      <c r="A3097" t="s">
        <v>868</v>
      </c>
      <c r="B3097">
        <v>29</v>
      </c>
      <c r="C3097" t="s">
        <v>28</v>
      </c>
      <c r="E3097" s="1">
        <v>720000</v>
      </c>
      <c r="F3097" t="s">
        <v>16</v>
      </c>
      <c r="H3097" s="1">
        <v>720000</v>
      </c>
      <c r="I3097" s="1">
        <v>406455</v>
      </c>
      <c r="J3097">
        <v>0.53</v>
      </c>
      <c r="K3097">
        <v>406455</v>
      </c>
      <c r="L3097" t="s">
        <v>645</v>
      </c>
      <c r="M3097">
        <v>2023</v>
      </c>
      <c r="N3097">
        <v>0</v>
      </c>
    </row>
    <row r="3098" spans="1:14" x14ac:dyDescent="0.45">
      <c r="A3098" t="s">
        <v>1635</v>
      </c>
      <c r="B3098">
        <v>23</v>
      </c>
      <c r="C3098" t="s">
        <v>31</v>
      </c>
      <c r="D3098" t="s">
        <v>34</v>
      </c>
      <c r="E3098" s="1">
        <v>720000</v>
      </c>
      <c r="F3098" t="s">
        <v>16</v>
      </c>
      <c r="H3098" s="1">
        <v>720000</v>
      </c>
      <c r="I3098" s="1">
        <v>402584</v>
      </c>
      <c r="J3098">
        <v>0.53</v>
      </c>
      <c r="K3098">
        <v>402584</v>
      </c>
      <c r="L3098" t="s">
        <v>645</v>
      </c>
      <c r="M3098">
        <v>2023</v>
      </c>
      <c r="N3098">
        <v>3</v>
      </c>
    </row>
    <row r="3099" spans="1:14" x14ac:dyDescent="0.45">
      <c r="A3099" t="s">
        <v>1636</v>
      </c>
      <c r="B3099">
        <v>24</v>
      </c>
      <c r="C3099" t="s">
        <v>19</v>
      </c>
      <c r="D3099" t="s">
        <v>34</v>
      </c>
      <c r="E3099" s="1">
        <v>720000</v>
      </c>
      <c r="F3099" t="s">
        <v>16</v>
      </c>
      <c r="H3099" s="1">
        <v>720000</v>
      </c>
      <c r="I3099" s="1">
        <v>387100</v>
      </c>
      <c r="J3099">
        <v>0.51</v>
      </c>
      <c r="K3099">
        <v>387100</v>
      </c>
      <c r="L3099" t="s">
        <v>645</v>
      </c>
      <c r="M3099">
        <v>2023</v>
      </c>
      <c r="N3099">
        <v>3</v>
      </c>
    </row>
    <row r="3100" spans="1:14" x14ac:dyDescent="0.45">
      <c r="A3100" t="s">
        <v>1637</v>
      </c>
      <c r="B3100">
        <v>25</v>
      </c>
      <c r="C3100" t="s">
        <v>14</v>
      </c>
      <c r="D3100" t="s">
        <v>34</v>
      </c>
      <c r="E3100" s="1">
        <v>720000</v>
      </c>
      <c r="F3100" t="s">
        <v>16</v>
      </c>
      <c r="H3100" s="1">
        <v>720000</v>
      </c>
      <c r="I3100" s="1">
        <v>367745</v>
      </c>
      <c r="J3100">
        <v>0.48</v>
      </c>
      <c r="K3100">
        <v>367745</v>
      </c>
      <c r="L3100" t="s">
        <v>645</v>
      </c>
      <c r="M3100">
        <v>2023</v>
      </c>
      <c r="N3100">
        <v>3</v>
      </c>
    </row>
    <row r="3101" spans="1:14" x14ac:dyDescent="0.45">
      <c r="A3101" t="s">
        <v>1638</v>
      </c>
      <c r="B3101">
        <v>22</v>
      </c>
      <c r="C3101" t="s">
        <v>19</v>
      </c>
      <c r="D3101" t="s">
        <v>34</v>
      </c>
      <c r="E3101" s="1">
        <v>720000</v>
      </c>
      <c r="F3101" t="s">
        <v>16</v>
      </c>
      <c r="H3101" s="1">
        <v>720000</v>
      </c>
      <c r="I3101" s="1">
        <v>294196</v>
      </c>
      <c r="J3101">
        <v>0.39</v>
      </c>
      <c r="K3101">
        <v>294196</v>
      </c>
      <c r="L3101" t="s">
        <v>645</v>
      </c>
      <c r="M3101">
        <v>2023</v>
      </c>
      <c r="N3101">
        <v>2</v>
      </c>
    </row>
    <row r="3102" spans="1:14" x14ac:dyDescent="0.45">
      <c r="A3102" t="s">
        <v>1639</v>
      </c>
      <c r="B3102">
        <v>22</v>
      </c>
      <c r="C3102" t="s">
        <v>205</v>
      </c>
      <c r="D3102" t="s">
        <v>34</v>
      </c>
      <c r="E3102" s="1">
        <v>720000</v>
      </c>
      <c r="F3102" t="s">
        <v>16</v>
      </c>
      <c r="H3102" s="1">
        <v>720000</v>
      </c>
      <c r="I3102" s="1">
        <v>294196</v>
      </c>
      <c r="J3102">
        <v>0.39</v>
      </c>
      <c r="K3102">
        <v>294196</v>
      </c>
      <c r="L3102" t="s">
        <v>645</v>
      </c>
      <c r="M3102">
        <v>2023</v>
      </c>
      <c r="N3102">
        <v>3</v>
      </c>
    </row>
    <row r="3103" spans="1:14" x14ac:dyDescent="0.45">
      <c r="A3103" t="s">
        <v>1640</v>
      </c>
      <c r="B3103">
        <v>23</v>
      </c>
      <c r="C3103" t="s">
        <v>31</v>
      </c>
      <c r="D3103" t="s">
        <v>34</v>
      </c>
      <c r="E3103" s="1">
        <v>720000</v>
      </c>
      <c r="F3103" t="s">
        <v>16</v>
      </c>
      <c r="H3103" s="1">
        <v>720000</v>
      </c>
      <c r="I3103" s="1">
        <v>294196</v>
      </c>
      <c r="J3103">
        <v>0.39</v>
      </c>
      <c r="K3103">
        <v>294196</v>
      </c>
      <c r="L3103" t="s">
        <v>645</v>
      </c>
      <c r="M3103">
        <v>2023</v>
      </c>
      <c r="N3103">
        <v>3</v>
      </c>
    </row>
    <row r="3104" spans="1:14" x14ac:dyDescent="0.45">
      <c r="A3104" t="s">
        <v>118</v>
      </c>
      <c r="B3104">
        <v>30</v>
      </c>
      <c r="C3104" t="s">
        <v>19</v>
      </c>
      <c r="D3104" t="s">
        <v>15</v>
      </c>
      <c r="E3104" s="1">
        <v>25000000</v>
      </c>
      <c r="F3104" s="1">
        <v>454545</v>
      </c>
      <c r="H3104" s="1">
        <v>25454545</v>
      </c>
      <c r="I3104" s="1">
        <v>25454545</v>
      </c>
      <c r="J3104">
        <v>10.3</v>
      </c>
      <c r="K3104">
        <v>25454545</v>
      </c>
      <c r="L3104" t="s">
        <v>674</v>
      </c>
      <c r="M3104">
        <v>2023</v>
      </c>
    </row>
    <row r="3105" spans="1:14" x14ac:dyDescent="0.45">
      <c r="A3105" t="s">
        <v>148</v>
      </c>
      <c r="B3105">
        <v>36</v>
      </c>
      <c r="C3105" t="s">
        <v>23</v>
      </c>
      <c r="D3105" t="s">
        <v>15</v>
      </c>
      <c r="E3105" s="1">
        <v>24000000</v>
      </c>
      <c r="F3105" s="1">
        <v>1000000</v>
      </c>
      <c r="H3105" s="1">
        <v>25000000</v>
      </c>
      <c r="I3105" s="1">
        <v>25000000</v>
      </c>
      <c r="J3105">
        <v>10.11</v>
      </c>
      <c r="K3105">
        <v>18000000</v>
      </c>
      <c r="L3105" t="s">
        <v>674</v>
      </c>
      <c r="M3105">
        <v>2023</v>
      </c>
    </row>
    <row r="3106" spans="1:14" x14ac:dyDescent="0.45">
      <c r="A3106" t="s">
        <v>888</v>
      </c>
      <c r="B3106">
        <v>24</v>
      </c>
      <c r="C3106" t="s">
        <v>58</v>
      </c>
      <c r="D3106" t="s">
        <v>1294</v>
      </c>
      <c r="E3106" s="1">
        <v>23000000</v>
      </c>
      <c r="F3106" t="s">
        <v>16</v>
      </c>
      <c r="H3106" s="1">
        <v>23000000</v>
      </c>
      <c r="I3106" s="1">
        <v>23000000</v>
      </c>
      <c r="J3106">
        <v>9.31</v>
      </c>
      <c r="K3106">
        <v>23000000</v>
      </c>
      <c r="L3106" t="s">
        <v>674</v>
      </c>
      <c r="M3106">
        <v>2023</v>
      </c>
      <c r="N3106">
        <v>2</v>
      </c>
    </row>
    <row r="3107" spans="1:14" x14ac:dyDescent="0.45">
      <c r="A3107" t="s">
        <v>649</v>
      </c>
      <c r="B3107">
        <v>30</v>
      </c>
      <c r="C3107" t="s">
        <v>23</v>
      </c>
      <c r="D3107" t="s">
        <v>15</v>
      </c>
      <c r="E3107" s="1">
        <v>20000000</v>
      </c>
      <c r="F3107" t="s">
        <v>16</v>
      </c>
      <c r="H3107" s="1">
        <v>20000000</v>
      </c>
      <c r="I3107" s="1">
        <v>20000000</v>
      </c>
      <c r="J3107">
        <v>8.09</v>
      </c>
      <c r="K3107">
        <v>20000000</v>
      </c>
      <c r="L3107" t="s">
        <v>674</v>
      </c>
      <c r="M3107">
        <v>2023</v>
      </c>
    </row>
    <row r="3108" spans="1:14" x14ac:dyDescent="0.45">
      <c r="A3108" t="s">
        <v>673</v>
      </c>
      <c r="B3108">
        <v>30</v>
      </c>
      <c r="C3108" t="s">
        <v>14</v>
      </c>
      <c r="D3108" t="s">
        <v>15</v>
      </c>
      <c r="E3108" s="1">
        <v>13000000</v>
      </c>
      <c r="F3108" s="1">
        <v>4090909</v>
      </c>
      <c r="H3108" s="1">
        <v>17090909</v>
      </c>
      <c r="I3108" s="1">
        <v>17090909</v>
      </c>
      <c r="J3108">
        <v>6.91</v>
      </c>
      <c r="K3108">
        <v>31818182</v>
      </c>
      <c r="L3108" t="s">
        <v>674</v>
      </c>
      <c r="M3108">
        <v>2023</v>
      </c>
    </row>
    <row r="3109" spans="1:14" x14ac:dyDescent="0.45">
      <c r="A3109" t="s">
        <v>792</v>
      </c>
      <c r="B3109">
        <v>30</v>
      </c>
      <c r="C3109" t="s">
        <v>23</v>
      </c>
      <c r="D3109" t="s">
        <v>15</v>
      </c>
      <c r="E3109" s="1">
        <v>16000000</v>
      </c>
      <c r="F3109" s="1">
        <v>600000</v>
      </c>
      <c r="H3109" s="1">
        <v>16600000</v>
      </c>
      <c r="I3109" s="1">
        <v>16600000</v>
      </c>
      <c r="J3109">
        <v>6.72</v>
      </c>
      <c r="K3109">
        <v>10000000</v>
      </c>
      <c r="L3109" t="s">
        <v>674</v>
      </c>
      <c r="M3109">
        <v>2023</v>
      </c>
    </row>
    <row r="3110" spans="1:14" x14ac:dyDescent="0.45">
      <c r="A3110" t="s">
        <v>476</v>
      </c>
      <c r="B3110">
        <v>29</v>
      </c>
      <c r="C3110" t="s">
        <v>60</v>
      </c>
      <c r="D3110" t="s">
        <v>1582</v>
      </c>
      <c r="E3110" s="1">
        <v>14100000</v>
      </c>
      <c r="F3110" t="s">
        <v>16</v>
      </c>
      <c r="H3110" s="1">
        <v>14100000</v>
      </c>
      <c r="I3110" s="1">
        <v>14100000</v>
      </c>
      <c r="J3110">
        <v>5.7</v>
      </c>
      <c r="K3110">
        <v>14100000</v>
      </c>
      <c r="L3110" t="s">
        <v>674</v>
      </c>
      <c r="M3110">
        <v>2023</v>
      </c>
    </row>
    <row r="3111" spans="1:14" x14ac:dyDescent="0.45">
      <c r="A3111" t="s">
        <v>1440</v>
      </c>
      <c r="B3111">
        <v>32</v>
      </c>
      <c r="C3111" t="s">
        <v>28</v>
      </c>
      <c r="D3111" t="s">
        <v>15</v>
      </c>
      <c r="E3111" s="1">
        <v>10000000</v>
      </c>
      <c r="F3111" t="s">
        <v>16</v>
      </c>
      <c r="H3111" s="1">
        <v>10000000</v>
      </c>
      <c r="I3111" s="1">
        <v>10000000</v>
      </c>
      <c r="J3111">
        <v>4.05</v>
      </c>
      <c r="K3111">
        <v>8666667</v>
      </c>
      <c r="L3111" t="s">
        <v>674</v>
      </c>
      <c r="M3111">
        <v>2023</v>
      </c>
      <c r="N3111">
        <v>0</v>
      </c>
    </row>
    <row r="3112" spans="1:14" x14ac:dyDescent="0.45">
      <c r="A3112" t="s">
        <v>541</v>
      </c>
      <c r="B3112">
        <v>33</v>
      </c>
      <c r="C3112" t="s">
        <v>23</v>
      </c>
      <c r="D3112" t="s">
        <v>15</v>
      </c>
      <c r="E3112" s="1">
        <v>7500000</v>
      </c>
      <c r="F3112" t="s">
        <v>16</v>
      </c>
      <c r="H3112" s="1">
        <v>7500000</v>
      </c>
      <c r="I3112" s="1">
        <v>7500000</v>
      </c>
      <c r="J3112">
        <v>3.03</v>
      </c>
      <c r="K3112">
        <v>7500000</v>
      </c>
      <c r="L3112" t="s">
        <v>674</v>
      </c>
      <c r="M3112">
        <v>2023</v>
      </c>
    </row>
    <row r="3113" spans="1:14" x14ac:dyDescent="0.45">
      <c r="A3113" t="s">
        <v>1151</v>
      </c>
      <c r="B3113">
        <v>27</v>
      </c>
      <c r="C3113" t="s">
        <v>26</v>
      </c>
      <c r="D3113" t="s">
        <v>15</v>
      </c>
      <c r="E3113" s="1">
        <v>7000000</v>
      </c>
      <c r="F3113" t="s">
        <v>16</v>
      </c>
      <c r="H3113" s="1">
        <v>7000000</v>
      </c>
      <c r="I3113" s="1">
        <v>7000000</v>
      </c>
      <c r="J3113">
        <v>2.83</v>
      </c>
      <c r="K3113">
        <v>7000000</v>
      </c>
      <c r="L3113" t="s">
        <v>674</v>
      </c>
      <c r="M3113">
        <v>2023</v>
      </c>
      <c r="N3113">
        <v>2</v>
      </c>
    </row>
    <row r="3114" spans="1:14" x14ac:dyDescent="0.45">
      <c r="A3114" t="s">
        <v>764</v>
      </c>
      <c r="B3114">
        <v>37</v>
      </c>
      <c r="C3114" t="s">
        <v>14</v>
      </c>
      <c r="D3114" t="s">
        <v>15</v>
      </c>
      <c r="E3114" s="1">
        <v>3500000</v>
      </c>
      <c r="F3114" s="1">
        <v>3000000</v>
      </c>
      <c r="H3114" s="1">
        <v>6500000</v>
      </c>
      <c r="I3114" s="1">
        <v>6500000</v>
      </c>
      <c r="J3114">
        <v>2.63</v>
      </c>
      <c r="K3114">
        <v>6000000</v>
      </c>
      <c r="L3114" t="s">
        <v>674</v>
      </c>
      <c r="M3114">
        <v>2023</v>
      </c>
    </row>
    <row r="3115" spans="1:14" x14ac:dyDescent="0.45">
      <c r="A3115" t="s">
        <v>691</v>
      </c>
      <c r="B3115">
        <v>24</v>
      </c>
      <c r="C3115" t="s">
        <v>21</v>
      </c>
      <c r="D3115" t="s">
        <v>15</v>
      </c>
      <c r="E3115" s="1">
        <v>7000000</v>
      </c>
      <c r="F3115" s="1">
        <v>714286</v>
      </c>
      <c r="H3115" s="1">
        <v>7714286</v>
      </c>
      <c r="I3115" s="1">
        <v>6331570</v>
      </c>
      <c r="J3115">
        <v>2.56</v>
      </c>
      <c r="K3115">
        <v>21287478</v>
      </c>
      <c r="L3115" t="s">
        <v>674</v>
      </c>
      <c r="M3115">
        <v>2023</v>
      </c>
      <c r="N3115">
        <v>3</v>
      </c>
    </row>
    <row r="3116" spans="1:14" x14ac:dyDescent="0.45">
      <c r="A3116" t="s">
        <v>696</v>
      </c>
      <c r="B3116">
        <v>29</v>
      </c>
      <c r="C3116" t="s">
        <v>36</v>
      </c>
      <c r="D3116" t="s">
        <v>76</v>
      </c>
      <c r="E3116" s="1">
        <v>4225000</v>
      </c>
      <c r="F3116" t="s">
        <v>16</v>
      </c>
      <c r="H3116" s="1">
        <v>4225000</v>
      </c>
      <c r="I3116" s="1">
        <v>4225000</v>
      </c>
      <c r="J3116">
        <v>1.71</v>
      </c>
      <c r="K3116">
        <v>4225000</v>
      </c>
      <c r="L3116" t="s">
        <v>674</v>
      </c>
      <c r="M3116">
        <v>2023</v>
      </c>
      <c r="N3116">
        <v>3</v>
      </c>
    </row>
    <row r="3117" spans="1:14" x14ac:dyDescent="0.45">
      <c r="A3117" t="s">
        <v>351</v>
      </c>
      <c r="B3117">
        <v>36</v>
      </c>
      <c r="C3117" t="s">
        <v>28</v>
      </c>
      <c r="D3117" t="s">
        <v>15</v>
      </c>
      <c r="E3117" s="1">
        <v>3500000</v>
      </c>
      <c r="F3117" s="1">
        <v>250000</v>
      </c>
      <c r="H3117" s="1">
        <v>3750000</v>
      </c>
      <c r="I3117" s="1">
        <v>3750000</v>
      </c>
      <c r="J3117">
        <v>1.52</v>
      </c>
      <c r="K3117">
        <v>3500000</v>
      </c>
      <c r="L3117" t="s">
        <v>674</v>
      </c>
      <c r="M3117">
        <v>2023</v>
      </c>
    </row>
    <row r="3118" spans="1:14" x14ac:dyDescent="0.45">
      <c r="A3118" t="s">
        <v>695</v>
      </c>
      <c r="B3118">
        <v>26</v>
      </c>
      <c r="C3118" t="s">
        <v>43</v>
      </c>
      <c r="D3118" t="s">
        <v>76</v>
      </c>
      <c r="E3118" s="1">
        <v>3175000</v>
      </c>
      <c r="F3118" t="s">
        <v>16</v>
      </c>
      <c r="H3118" s="1">
        <v>3175000</v>
      </c>
      <c r="I3118" s="1">
        <v>3175000</v>
      </c>
      <c r="J3118">
        <v>1.28</v>
      </c>
      <c r="K3118">
        <v>3175000</v>
      </c>
      <c r="L3118" t="s">
        <v>674</v>
      </c>
      <c r="M3118">
        <v>2023</v>
      </c>
      <c r="N3118">
        <v>3</v>
      </c>
    </row>
    <row r="3119" spans="1:14" x14ac:dyDescent="0.45">
      <c r="A3119" t="s">
        <v>694</v>
      </c>
      <c r="B3119">
        <v>33</v>
      </c>
      <c r="C3119" t="s">
        <v>28</v>
      </c>
      <c r="D3119" t="s">
        <v>362</v>
      </c>
      <c r="E3119" s="1">
        <v>1850000</v>
      </c>
      <c r="F3119" t="s">
        <v>16</v>
      </c>
      <c r="H3119" s="1">
        <v>1850000</v>
      </c>
      <c r="I3119" s="1">
        <v>1850000</v>
      </c>
      <c r="J3119">
        <v>0.75</v>
      </c>
      <c r="K3119">
        <v>1850000</v>
      </c>
      <c r="L3119" t="s">
        <v>674</v>
      </c>
      <c r="M3119">
        <v>2023</v>
      </c>
      <c r="N3119">
        <v>2</v>
      </c>
    </row>
    <row r="3120" spans="1:14" x14ac:dyDescent="0.45">
      <c r="A3120" t="s">
        <v>569</v>
      </c>
      <c r="B3120">
        <v>30</v>
      </c>
      <c r="C3120" t="s">
        <v>31</v>
      </c>
      <c r="D3120" t="s">
        <v>15</v>
      </c>
      <c r="E3120" s="1">
        <v>1500000</v>
      </c>
      <c r="F3120" t="s">
        <v>16</v>
      </c>
      <c r="H3120" s="1">
        <v>1500000</v>
      </c>
      <c r="I3120" s="1">
        <v>1419350</v>
      </c>
      <c r="J3120">
        <v>0.56999999999999995</v>
      </c>
      <c r="K3120">
        <v>1419350</v>
      </c>
      <c r="L3120" t="s">
        <v>674</v>
      </c>
      <c r="M3120">
        <v>2023</v>
      </c>
    </row>
    <row r="3121" spans="1:14" x14ac:dyDescent="0.45">
      <c r="A3121" t="s">
        <v>1442</v>
      </c>
      <c r="B3121">
        <v>28</v>
      </c>
      <c r="C3121" t="s">
        <v>28</v>
      </c>
      <c r="D3121" t="s">
        <v>34</v>
      </c>
      <c r="E3121" s="1">
        <v>726400</v>
      </c>
      <c r="F3121" t="s">
        <v>16</v>
      </c>
      <c r="H3121" s="1">
        <v>726400</v>
      </c>
      <c r="I3121" s="1">
        <v>726400</v>
      </c>
      <c r="J3121">
        <v>0.28999999999999998</v>
      </c>
      <c r="K3121">
        <v>726400</v>
      </c>
      <c r="L3121" t="s">
        <v>674</v>
      </c>
      <c r="M3121">
        <v>2023</v>
      </c>
      <c r="N3121">
        <v>3</v>
      </c>
    </row>
    <row r="3122" spans="1:14" x14ac:dyDescent="0.45">
      <c r="A3122" t="s">
        <v>1641</v>
      </c>
      <c r="B3122">
        <v>28</v>
      </c>
      <c r="C3122" t="s">
        <v>28</v>
      </c>
      <c r="D3122" t="s">
        <v>34</v>
      </c>
      <c r="E3122" s="1">
        <v>725000</v>
      </c>
      <c r="F3122" t="s">
        <v>16</v>
      </c>
      <c r="H3122" s="1">
        <v>725000</v>
      </c>
      <c r="I3122" s="1">
        <v>725000</v>
      </c>
      <c r="J3122">
        <v>0.28999999999999998</v>
      </c>
      <c r="K3122">
        <v>725000</v>
      </c>
      <c r="L3122" t="s">
        <v>674</v>
      </c>
      <c r="M3122">
        <v>2023</v>
      </c>
      <c r="N3122">
        <v>0</v>
      </c>
    </row>
    <row r="3123" spans="1:14" x14ac:dyDescent="0.45">
      <c r="A3123" t="s">
        <v>1445</v>
      </c>
      <c r="B3123">
        <v>24</v>
      </c>
      <c r="C3123" t="s">
        <v>31</v>
      </c>
      <c r="D3123" t="s">
        <v>34</v>
      </c>
      <c r="E3123" s="1">
        <v>722700</v>
      </c>
      <c r="F3123" t="s">
        <v>16</v>
      </c>
      <c r="H3123" s="1">
        <v>722700</v>
      </c>
      <c r="I3123" s="1">
        <v>722700</v>
      </c>
      <c r="J3123">
        <v>0.28999999999999998</v>
      </c>
      <c r="K3123">
        <v>722700</v>
      </c>
      <c r="L3123" t="s">
        <v>674</v>
      </c>
      <c r="M3123">
        <v>2023</v>
      </c>
      <c r="N3123">
        <v>1</v>
      </c>
    </row>
    <row r="3124" spans="1:14" x14ac:dyDescent="0.45">
      <c r="A3124" t="s">
        <v>1642</v>
      </c>
      <c r="B3124">
        <v>27</v>
      </c>
      <c r="C3124" t="s">
        <v>28</v>
      </c>
      <c r="D3124" t="s">
        <v>34</v>
      </c>
      <c r="E3124" s="1">
        <v>720000</v>
      </c>
      <c r="F3124" t="s">
        <v>16</v>
      </c>
      <c r="H3124" s="1">
        <v>720000</v>
      </c>
      <c r="I3124" s="1">
        <v>611618</v>
      </c>
      <c r="J3124">
        <v>0.25</v>
      </c>
      <c r="K3124">
        <v>611618</v>
      </c>
      <c r="L3124" t="s">
        <v>674</v>
      </c>
      <c r="M3124">
        <v>2023</v>
      </c>
      <c r="N3124">
        <v>3</v>
      </c>
    </row>
    <row r="3125" spans="1:14" x14ac:dyDescent="0.45">
      <c r="A3125" t="s">
        <v>1643</v>
      </c>
      <c r="B3125">
        <v>28</v>
      </c>
      <c r="C3125" t="s">
        <v>19</v>
      </c>
      <c r="D3125" t="s">
        <v>34</v>
      </c>
      <c r="E3125" s="1">
        <v>720000</v>
      </c>
      <c r="F3125" t="s">
        <v>16</v>
      </c>
      <c r="H3125" s="1">
        <v>720000</v>
      </c>
      <c r="I3125" s="1">
        <v>344519</v>
      </c>
      <c r="J3125">
        <v>0.14000000000000001</v>
      </c>
      <c r="K3125">
        <v>344519</v>
      </c>
      <c r="L3125" t="s">
        <v>674</v>
      </c>
      <c r="M3125">
        <v>2023</v>
      </c>
      <c r="N3125">
        <v>2</v>
      </c>
    </row>
    <row r="3126" spans="1:14" x14ac:dyDescent="0.45">
      <c r="A3126" t="s">
        <v>1644</v>
      </c>
      <c r="B3126">
        <v>26</v>
      </c>
      <c r="C3126" t="s">
        <v>28</v>
      </c>
      <c r="D3126" t="s">
        <v>34</v>
      </c>
      <c r="E3126" s="1">
        <v>720000</v>
      </c>
      <c r="F3126" t="s">
        <v>16</v>
      </c>
      <c r="H3126" s="1">
        <v>720000</v>
      </c>
      <c r="I3126" s="1">
        <v>340648</v>
      </c>
      <c r="J3126">
        <v>0.14000000000000001</v>
      </c>
      <c r="K3126">
        <v>340648</v>
      </c>
      <c r="L3126" t="s">
        <v>674</v>
      </c>
      <c r="M3126">
        <v>2023</v>
      </c>
      <c r="N3126">
        <v>3</v>
      </c>
    </row>
    <row r="3127" spans="1:14" x14ac:dyDescent="0.45">
      <c r="A3127" t="s">
        <v>1645</v>
      </c>
      <c r="B3127">
        <v>25</v>
      </c>
      <c r="C3127" t="s">
        <v>28</v>
      </c>
      <c r="D3127" t="s">
        <v>34</v>
      </c>
      <c r="E3127" s="1">
        <v>720000</v>
      </c>
      <c r="F3127" t="s">
        <v>16</v>
      </c>
      <c r="H3127" s="1">
        <v>720000</v>
      </c>
      <c r="I3127" s="1">
        <v>332906</v>
      </c>
      <c r="J3127">
        <v>0.13</v>
      </c>
      <c r="K3127">
        <v>332906</v>
      </c>
      <c r="L3127" t="s">
        <v>674</v>
      </c>
      <c r="M3127">
        <v>2023</v>
      </c>
      <c r="N3127">
        <v>3</v>
      </c>
    </row>
    <row r="3128" spans="1:14" x14ac:dyDescent="0.45">
      <c r="A3128" t="s">
        <v>1277</v>
      </c>
      <c r="B3128">
        <v>26</v>
      </c>
      <c r="C3128" t="s">
        <v>36</v>
      </c>
      <c r="D3128" t="s">
        <v>34</v>
      </c>
      <c r="E3128" s="1">
        <v>720000</v>
      </c>
      <c r="F3128" t="s">
        <v>16</v>
      </c>
      <c r="H3128" s="1">
        <v>720000</v>
      </c>
      <c r="I3128" s="1">
        <v>332906</v>
      </c>
      <c r="J3128">
        <v>0.13</v>
      </c>
      <c r="K3128">
        <v>332906</v>
      </c>
      <c r="L3128" t="s">
        <v>674</v>
      </c>
      <c r="M3128">
        <v>2023</v>
      </c>
      <c r="N3128">
        <v>2</v>
      </c>
    </row>
    <row r="3129" spans="1:14" x14ac:dyDescent="0.45">
      <c r="A3129" t="s">
        <v>1646</v>
      </c>
      <c r="B3129">
        <v>28</v>
      </c>
      <c r="C3129" t="s">
        <v>36</v>
      </c>
      <c r="D3129" t="s">
        <v>34</v>
      </c>
      <c r="E3129" s="1">
        <v>720000</v>
      </c>
      <c r="F3129" t="s">
        <v>16</v>
      </c>
      <c r="H3129" s="1">
        <v>720000</v>
      </c>
      <c r="I3129" s="1">
        <v>290325</v>
      </c>
      <c r="J3129">
        <v>0.12</v>
      </c>
      <c r="K3129">
        <v>290325</v>
      </c>
      <c r="L3129" t="s">
        <v>674</v>
      </c>
      <c r="M3129">
        <v>2023</v>
      </c>
      <c r="N3129">
        <v>3</v>
      </c>
    </row>
    <row r="3130" spans="1:14" x14ac:dyDescent="0.45">
      <c r="A3130" t="s">
        <v>392</v>
      </c>
      <c r="B3130">
        <v>31</v>
      </c>
      <c r="C3130" t="s">
        <v>58</v>
      </c>
      <c r="D3130" t="s">
        <v>15</v>
      </c>
      <c r="E3130" s="1">
        <v>19650000</v>
      </c>
      <c r="F3130" t="s">
        <v>16</v>
      </c>
      <c r="H3130" s="1">
        <v>19650000</v>
      </c>
      <c r="I3130" s="1">
        <v>19650000</v>
      </c>
      <c r="J3130">
        <v>10.64</v>
      </c>
      <c r="K3130">
        <v>19650000</v>
      </c>
      <c r="L3130" t="s">
        <v>703</v>
      </c>
      <c r="M3130">
        <v>2023</v>
      </c>
    </row>
    <row r="3131" spans="1:14" x14ac:dyDescent="0.45">
      <c r="A3131" t="s">
        <v>1089</v>
      </c>
      <c r="B3131">
        <v>30</v>
      </c>
      <c r="C3131" t="s">
        <v>21</v>
      </c>
      <c r="D3131" t="s">
        <v>15</v>
      </c>
      <c r="E3131" s="1">
        <v>18000000</v>
      </c>
      <c r="F3131" t="s">
        <v>16</v>
      </c>
      <c r="H3131" s="1">
        <v>18000000</v>
      </c>
      <c r="I3131" s="1">
        <v>18000000</v>
      </c>
      <c r="J3131">
        <v>9.74</v>
      </c>
      <c r="K3131">
        <v>18000000</v>
      </c>
      <c r="L3131" t="s">
        <v>703</v>
      </c>
      <c r="M3131">
        <v>2023</v>
      </c>
      <c r="N3131">
        <v>2</v>
      </c>
    </row>
    <row r="3132" spans="1:14" x14ac:dyDescent="0.45">
      <c r="A3132" t="s">
        <v>705</v>
      </c>
      <c r="B3132">
        <v>36</v>
      </c>
      <c r="C3132" t="s">
        <v>19</v>
      </c>
      <c r="D3132" t="s">
        <v>15</v>
      </c>
      <c r="E3132" s="1">
        <v>16000000</v>
      </c>
      <c r="F3132" t="s">
        <v>16</v>
      </c>
      <c r="H3132" s="1">
        <v>16000000</v>
      </c>
      <c r="I3132" s="1">
        <v>16000000</v>
      </c>
      <c r="J3132">
        <v>8.66</v>
      </c>
      <c r="K3132">
        <v>16000000</v>
      </c>
      <c r="L3132" t="s">
        <v>703</v>
      </c>
      <c r="M3132">
        <v>2023</v>
      </c>
    </row>
    <row r="3133" spans="1:14" x14ac:dyDescent="0.45">
      <c r="A3133" t="s">
        <v>398</v>
      </c>
      <c r="B3133">
        <v>32</v>
      </c>
      <c r="C3133" t="s">
        <v>23</v>
      </c>
      <c r="D3133" t="s">
        <v>15</v>
      </c>
      <c r="E3133" s="1">
        <v>12500000</v>
      </c>
      <c r="F3133" t="s">
        <v>16</v>
      </c>
      <c r="H3133" s="1">
        <v>12500000</v>
      </c>
      <c r="I3133" s="1">
        <v>12500000</v>
      </c>
      <c r="J3133">
        <v>6.77</v>
      </c>
      <c r="K3133">
        <v>12500000</v>
      </c>
      <c r="L3133" t="s">
        <v>703</v>
      </c>
      <c r="M3133">
        <v>2023</v>
      </c>
    </row>
    <row r="3134" spans="1:14" x14ac:dyDescent="0.45">
      <c r="A3134" t="s">
        <v>216</v>
      </c>
      <c r="B3134">
        <v>33</v>
      </c>
      <c r="C3134" t="s">
        <v>23</v>
      </c>
      <c r="D3134" t="s">
        <v>15</v>
      </c>
      <c r="E3134" s="1">
        <v>12000000</v>
      </c>
      <c r="F3134" t="s">
        <v>16</v>
      </c>
      <c r="H3134" s="1">
        <v>12000000</v>
      </c>
      <c r="I3134" s="1">
        <v>12000000</v>
      </c>
      <c r="J3134">
        <v>6.5</v>
      </c>
      <c r="K3134">
        <v>12000000</v>
      </c>
      <c r="L3134" t="s">
        <v>703</v>
      </c>
      <c r="M3134">
        <v>2023</v>
      </c>
    </row>
    <row r="3135" spans="1:14" x14ac:dyDescent="0.45">
      <c r="A3135" t="s">
        <v>595</v>
      </c>
      <c r="B3135">
        <v>31</v>
      </c>
      <c r="C3135" t="s">
        <v>23</v>
      </c>
      <c r="D3135" t="s">
        <v>15</v>
      </c>
      <c r="E3135" s="1">
        <v>7500000</v>
      </c>
      <c r="F3135" s="1">
        <v>2500000</v>
      </c>
      <c r="H3135" s="1">
        <v>10000000</v>
      </c>
      <c r="I3135" s="1">
        <v>10000000</v>
      </c>
      <c r="J3135">
        <v>5.41</v>
      </c>
      <c r="K3135">
        <v>12500000</v>
      </c>
      <c r="L3135" t="s">
        <v>703</v>
      </c>
      <c r="M3135">
        <v>2023</v>
      </c>
    </row>
    <row r="3136" spans="1:14" x14ac:dyDescent="0.45">
      <c r="A3136" t="s">
        <v>870</v>
      </c>
      <c r="B3136">
        <v>33</v>
      </c>
      <c r="C3136" t="s">
        <v>23</v>
      </c>
      <c r="D3136" t="s">
        <v>15</v>
      </c>
      <c r="E3136" s="1">
        <v>7500000</v>
      </c>
      <c r="F3136" s="1">
        <v>2500000</v>
      </c>
      <c r="H3136" s="1">
        <v>10000000</v>
      </c>
      <c r="I3136" s="1">
        <v>10000000</v>
      </c>
      <c r="J3136">
        <v>5.41</v>
      </c>
      <c r="K3136">
        <v>12500000</v>
      </c>
      <c r="L3136" t="s">
        <v>703</v>
      </c>
      <c r="M3136">
        <v>2023</v>
      </c>
    </row>
    <row r="3137" spans="1:14" x14ac:dyDescent="0.45">
      <c r="A3137" t="s">
        <v>86</v>
      </c>
      <c r="B3137">
        <v>35</v>
      </c>
      <c r="C3137" t="s">
        <v>23</v>
      </c>
      <c r="D3137" t="s">
        <v>15</v>
      </c>
      <c r="E3137" s="1">
        <v>9000000</v>
      </c>
      <c r="F3137" t="s">
        <v>16</v>
      </c>
      <c r="H3137" s="1">
        <v>9000000</v>
      </c>
      <c r="I3137" s="1">
        <v>9000000</v>
      </c>
      <c r="J3137">
        <v>4.87</v>
      </c>
      <c r="K3137">
        <v>10000000</v>
      </c>
      <c r="L3137" t="s">
        <v>703</v>
      </c>
      <c r="M3137">
        <v>2023</v>
      </c>
    </row>
    <row r="3138" spans="1:14" x14ac:dyDescent="0.45">
      <c r="A3138" t="s">
        <v>508</v>
      </c>
      <c r="B3138">
        <v>32</v>
      </c>
      <c r="C3138" t="s">
        <v>28</v>
      </c>
      <c r="D3138" t="s">
        <v>15</v>
      </c>
      <c r="E3138" s="1">
        <v>9000000</v>
      </c>
      <c r="F3138" t="s">
        <v>16</v>
      </c>
      <c r="H3138" s="1">
        <v>9000000</v>
      </c>
      <c r="I3138" s="1">
        <v>9000000</v>
      </c>
      <c r="J3138">
        <v>4.87</v>
      </c>
      <c r="K3138">
        <v>11000000</v>
      </c>
      <c r="L3138" t="s">
        <v>703</v>
      </c>
      <c r="M3138">
        <v>2023</v>
      </c>
    </row>
    <row r="3139" spans="1:14" x14ac:dyDescent="0.45">
      <c r="A3139" t="s">
        <v>710</v>
      </c>
      <c r="B3139">
        <v>31</v>
      </c>
      <c r="C3139" t="s">
        <v>36</v>
      </c>
      <c r="D3139" t="s">
        <v>15</v>
      </c>
      <c r="E3139" s="1">
        <v>6500000</v>
      </c>
      <c r="F3139" t="s">
        <v>16</v>
      </c>
      <c r="H3139" s="1">
        <v>6500000</v>
      </c>
      <c r="I3139" s="1">
        <v>6500000</v>
      </c>
      <c r="J3139">
        <v>3.52</v>
      </c>
      <c r="K3139">
        <v>5500000</v>
      </c>
      <c r="L3139" t="s">
        <v>703</v>
      </c>
      <c r="M3139">
        <v>2023</v>
      </c>
    </row>
    <row r="3140" spans="1:14" x14ac:dyDescent="0.45">
      <c r="A3140" t="s">
        <v>720</v>
      </c>
      <c r="B3140">
        <v>32</v>
      </c>
      <c r="C3140" t="s">
        <v>43</v>
      </c>
      <c r="D3140" t="s">
        <v>270</v>
      </c>
      <c r="E3140" s="1">
        <v>6100000</v>
      </c>
      <c r="F3140" t="s">
        <v>16</v>
      </c>
      <c r="H3140" s="1">
        <v>6100000</v>
      </c>
      <c r="I3140" s="1">
        <v>6100000</v>
      </c>
      <c r="J3140">
        <v>3.3</v>
      </c>
      <c r="K3140">
        <v>6100000</v>
      </c>
      <c r="L3140" t="s">
        <v>703</v>
      </c>
      <c r="M3140">
        <v>2023</v>
      </c>
      <c r="N3140">
        <v>3</v>
      </c>
    </row>
    <row r="3141" spans="1:14" x14ac:dyDescent="0.45">
      <c r="A3141" t="s">
        <v>722</v>
      </c>
      <c r="B3141">
        <v>26</v>
      </c>
      <c r="C3141" t="s">
        <v>23</v>
      </c>
      <c r="D3141" t="s">
        <v>76</v>
      </c>
      <c r="E3141" s="1">
        <v>4600000</v>
      </c>
      <c r="F3141" t="s">
        <v>16</v>
      </c>
      <c r="H3141" s="1">
        <v>4600000</v>
      </c>
      <c r="I3141" s="1">
        <v>4600000</v>
      </c>
      <c r="J3141">
        <v>2.4900000000000002</v>
      </c>
      <c r="K3141">
        <v>4600000</v>
      </c>
      <c r="L3141" t="s">
        <v>703</v>
      </c>
      <c r="M3141">
        <v>2023</v>
      </c>
      <c r="N3141">
        <v>2</v>
      </c>
    </row>
    <row r="3142" spans="1:14" x14ac:dyDescent="0.45">
      <c r="A3142" t="s">
        <v>549</v>
      </c>
      <c r="B3142">
        <v>30</v>
      </c>
      <c r="C3142" t="s">
        <v>14</v>
      </c>
      <c r="D3142" t="s">
        <v>1294</v>
      </c>
      <c r="E3142" s="1">
        <v>4210000</v>
      </c>
      <c r="F3142" t="s">
        <v>16</v>
      </c>
      <c r="H3142" s="1">
        <v>4210000</v>
      </c>
      <c r="I3142" s="1">
        <v>4210000</v>
      </c>
      <c r="J3142">
        <v>2.2799999999999998</v>
      </c>
      <c r="K3142">
        <v>4210000</v>
      </c>
      <c r="L3142" t="s">
        <v>703</v>
      </c>
      <c r="M3142">
        <v>2023</v>
      </c>
      <c r="N3142">
        <v>2</v>
      </c>
    </row>
    <row r="3143" spans="1:14" x14ac:dyDescent="0.45">
      <c r="A3143" t="s">
        <v>719</v>
      </c>
      <c r="B3143">
        <v>30</v>
      </c>
      <c r="C3143" t="s">
        <v>58</v>
      </c>
      <c r="D3143" t="s">
        <v>1294</v>
      </c>
      <c r="E3143" s="1">
        <v>3200000</v>
      </c>
      <c r="F3143" t="s">
        <v>16</v>
      </c>
      <c r="H3143" s="1">
        <v>3200000</v>
      </c>
      <c r="I3143" s="1">
        <v>3200000</v>
      </c>
      <c r="J3143">
        <v>1.73</v>
      </c>
      <c r="K3143">
        <v>3200000</v>
      </c>
      <c r="L3143" t="s">
        <v>703</v>
      </c>
      <c r="M3143">
        <v>2023</v>
      </c>
      <c r="N3143">
        <v>1</v>
      </c>
    </row>
    <row r="3144" spans="1:14" x14ac:dyDescent="0.45">
      <c r="A3144" t="s">
        <v>375</v>
      </c>
      <c r="B3144">
        <v>30</v>
      </c>
      <c r="C3144" t="s">
        <v>28</v>
      </c>
      <c r="D3144" t="s">
        <v>1134</v>
      </c>
      <c r="E3144" s="1">
        <v>2800000</v>
      </c>
      <c r="F3144" t="s">
        <v>16</v>
      </c>
      <c r="H3144" s="1">
        <v>2800000</v>
      </c>
      <c r="I3144" s="1">
        <v>2800000</v>
      </c>
      <c r="J3144">
        <v>1.52</v>
      </c>
      <c r="K3144">
        <v>2800000</v>
      </c>
      <c r="L3144" t="s">
        <v>703</v>
      </c>
      <c r="M3144">
        <v>2023</v>
      </c>
    </row>
    <row r="3145" spans="1:14" x14ac:dyDescent="0.45">
      <c r="A3145" t="s">
        <v>723</v>
      </c>
      <c r="B3145">
        <v>32</v>
      </c>
      <c r="C3145" t="s">
        <v>28</v>
      </c>
      <c r="D3145" t="s">
        <v>76</v>
      </c>
      <c r="E3145" s="1">
        <v>1675000</v>
      </c>
      <c r="F3145" t="s">
        <v>16</v>
      </c>
      <c r="H3145" s="1">
        <v>1675000</v>
      </c>
      <c r="I3145" s="1">
        <v>1675000</v>
      </c>
      <c r="J3145">
        <v>0.91</v>
      </c>
      <c r="K3145">
        <v>1675000</v>
      </c>
      <c r="L3145" t="s">
        <v>703</v>
      </c>
      <c r="M3145">
        <v>2023</v>
      </c>
      <c r="N3145">
        <v>3</v>
      </c>
    </row>
    <row r="3146" spans="1:14" x14ac:dyDescent="0.45">
      <c r="A3146" t="s">
        <v>1162</v>
      </c>
      <c r="B3146">
        <v>29</v>
      </c>
      <c r="C3146" t="s">
        <v>58</v>
      </c>
      <c r="D3146" t="s">
        <v>76</v>
      </c>
      <c r="E3146" s="1">
        <v>1375000</v>
      </c>
      <c r="F3146" t="s">
        <v>16</v>
      </c>
      <c r="H3146" s="1">
        <v>1375000</v>
      </c>
      <c r="I3146" s="1">
        <v>1375000</v>
      </c>
      <c r="J3146">
        <v>0.74</v>
      </c>
      <c r="K3146">
        <v>1375000</v>
      </c>
      <c r="L3146" t="s">
        <v>703</v>
      </c>
      <c r="M3146">
        <v>2023</v>
      </c>
      <c r="N3146">
        <v>0</v>
      </c>
    </row>
    <row r="3147" spans="1:14" x14ac:dyDescent="0.45">
      <c r="A3147" t="s">
        <v>1451</v>
      </c>
      <c r="B3147">
        <v>33</v>
      </c>
      <c r="C3147" t="s">
        <v>28</v>
      </c>
      <c r="D3147" t="s">
        <v>1134</v>
      </c>
      <c r="E3147" s="1">
        <v>1150000</v>
      </c>
      <c r="F3147" t="s">
        <v>16</v>
      </c>
      <c r="H3147" s="1">
        <v>1150000</v>
      </c>
      <c r="I3147" s="1">
        <v>1150000</v>
      </c>
      <c r="J3147">
        <v>0.62</v>
      </c>
      <c r="K3147">
        <v>1150000</v>
      </c>
      <c r="L3147" t="s">
        <v>703</v>
      </c>
      <c r="M3147">
        <v>2023</v>
      </c>
    </row>
    <row r="3148" spans="1:14" x14ac:dyDescent="0.45">
      <c r="A3148" t="s">
        <v>1164</v>
      </c>
      <c r="B3148">
        <v>25</v>
      </c>
      <c r="C3148" t="s">
        <v>60</v>
      </c>
      <c r="D3148" t="s">
        <v>34</v>
      </c>
      <c r="E3148" s="1">
        <v>750000</v>
      </c>
      <c r="F3148" t="s">
        <v>16</v>
      </c>
      <c r="H3148" s="1">
        <v>750000</v>
      </c>
      <c r="I3148" s="1">
        <v>750000</v>
      </c>
      <c r="J3148">
        <v>0.41</v>
      </c>
      <c r="K3148">
        <v>750000</v>
      </c>
      <c r="L3148" t="s">
        <v>703</v>
      </c>
      <c r="M3148">
        <v>2023</v>
      </c>
      <c r="N3148">
        <v>2</v>
      </c>
    </row>
    <row r="3149" spans="1:14" x14ac:dyDescent="0.45">
      <c r="A3149" t="s">
        <v>1647</v>
      </c>
      <c r="B3149">
        <v>25</v>
      </c>
      <c r="C3149" t="s">
        <v>31</v>
      </c>
      <c r="D3149" t="s">
        <v>34</v>
      </c>
      <c r="E3149" s="1">
        <v>720000</v>
      </c>
      <c r="F3149" t="s">
        <v>16</v>
      </c>
      <c r="H3149" s="1">
        <v>720000</v>
      </c>
      <c r="I3149" s="1">
        <v>720000</v>
      </c>
      <c r="J3149">
        <v>0.39</v>
      </c>
      <c r="K3149">
        <v>720000</v>
      </c>
      <c r="L3149" t="s">
        <v>703</v>
      </c>
      <c r="M3149">
        <v>2023</v>
      </c>
      <c r="N3149">
        <v>3</v>
      </c>
    </row>
    <row r="3150" spans="1:14" x14ac:dyDescent="0.45">
      <c r="A3150" t="s">
        <v>1648</v>
      </c>
      <c r="B3150">
        <v>24</v>
      </c>
      <c r="C3150" t="s">
        <v>14</v>
      </c>
      <c r="D3150" t="s">
        <v>34</v>
      </c>
      <c r="E3150" s="1">
        <v>720000</v>
      </c>
      <c r="F3150" t="s">
        <v>16</v>
      </c>
      <c r="H3150" s="1">
        <v>720000</v>
      </c>
      <c r="I3150" s="1">
        <v>561295</v>
      </c>
      <c r="J3150">
        <v>0.3</v>
      </c>
      <c r="K3150">
        <v>561295</v>
      </c>
      <c r="L3150" t="s">
        <v>703</v>
      </c>
      <c r="M3150">
        <v>2023</v>
      </c>
      <c r="N3150">
        <v>3</v>
      </c>
    </row>
    <row r="3151" spans="1:14" x14ac:dyDescent="0.45">
      <c r="A3151" t="s">
        <v>1649</v>
      </c>
      <c r="B3151">
        <v>24</v>
      </c>
      <c r="C3151" t="s">
        <v>31</v>
      </c>
      <c r="E3151" s="1">
        <v>720000</v>
      </c>
      <c r="F3151" t="s">
        <v>16</v>
      </c>
      <c r="H3151" s="1">
        <v>720000</v>
      </c>
      <c r="I3151" s="1">
        <v>522585</v>
      </c>
      <c r="J3151">
        <v>0.28000000000000003</v>
      </c>
      <c r="K3151">
        <v>522585</v>
      </c>
      <c r="L3151" t="s">
        <v>703</v>
      </c>
      <c r="M3151">
        <v>2023</v>
      </c>
      <c r="N3151">
        <v>3</v>
      </c>
    </row>
    <row r="3152" spans="1:14" x14ac:dyDescent="0.45">
      <c r="A3152" t="s">
        <v>1650</v>
      </c>
      <c r="B3152">
        <v>27</v>
      </c>
      <c r="C3152" t="s">
        <v>28</v>
      </c>
      <c r="D3152" t="s">
        <v>34</v>
      </c>
      <c r="E3152" s="1">
        <v>720000</v>
      </c>
      <c r="F3152" t="s">
        <v>16</v>
      </c>
      <c r="H3152" s="1">
        <v>720000</v>
      </c>
      <c r="I3152" s="1">
        <v>522585</v>
      </c>
      <c r="J3152">
        <v>0.28000000000000003</v>
      </c>
      <c r="K3152">
        <v>522585</v>
      </c>
      <c r="L3152" t="s">
        <v>703</v>
      </c>
      <c r="M3152">
        <v>2023</v>
      </c>
      <c r="N3152">
        <v>3</v>
      </c>
    </row>
    <row r="3153" spans="1:14" x14ac:dyDescent="0.45">
      <c r="A3153" t="s">
        <v>1651</v>
      </c>
      <c r="B3153">
        <v>24</v>
      </c>
      <c r="C3153" t="s">
        <v>26</v>
      </c>
      <c r="D3153" t="s">
        <v>34</v>
      </c>
      <c r="E3153" s="1">
        <v>720000</v>
      </c>
      <c r="F3153" t="s">
        <v>16</v>
      </c>
      <c r="H3153" s="1">
        <v>720000</v>
      </c>
      <c r="I3153" s="1">
        <v>522585</v>
      </c>
      <c r="J3153">
        <v>0.28000000000000003</v>
      </c>
      <c r="K3153">
        <v>522585</v>
      </c>
      <c r="L3153" t="s">
        <v>703</v>
      </c>
      <c r="M3153">
        <v>2023</v>
      </c>
      <c r="N3153">
        <v>3</v>
      </c>
    </row>
    <row r="3154" spans="1:14" x14ac:dyDescent="0.45">
      <c r="A3154" t="s">
        <v>1652</v>
      </c>
      <c r="B3154">
        <v>21</v>
      </c>
      <c r="C3154" t="s">
        <v>318</v>
      </c>
      <c r="D3154" t="s">
        <v>34</v>
      </c>
      <c r="E3154" s="1">
        <v>720000</v>
      </c>
      <c r="F3154" t="s">
        <v>16</v>
      </c>
      <c r="H3154" s="1">
        <v>720000</v>
      </c>
      <c r="I3154" s="1">
        <v>421939</v>
      </c>
      <c r="J3154">
        <v>0.23</v>
      </c>
      <c r="K3154">
        <v>421939</v>
      </c>
      <c r="L3154" t="s">
        <v>703</v>
      </c>
      <c r="M3154">
        <v>2023</v>
      </c>
      <c r="N3154">
        <v>3</v>
      </c>
    </row>
    <row r="3155" spans="1:14" x14ac:dyDescent="0.45">
      <c r="A3155" t="s">
        <v>1653</v>
      </c>
      <c r="B3155">
        <v>27</v>
      </c>
      <c r="C3155" t="s">
        <v>28</v>
      </c>
      <c r="D3155" t="s">
        <v>34</v>
      </c>
      <c r="E3155" s="1">
        <v>720000</v>
      </c>
      <c r="F3155" t="s">
        <v>16</v>
      </c>
      <c r="H3155" s="1">
        <v>720000</v>
      </c>
      <c r="I3155" s="1">
        <v>336777</v>
      </c>
      <c r="J3155">
        <v>0.18</v>
      </c>
      <c r="K3155">
        <v>336777</v>
      </c>
      <c r="L3155" t="s">
        <v>703</v>
      </c>
      <c r="M3155">
        <v>2023</v>
      </c>
      <c r="N3155">
        <v>0</v>
      </c>
    </row>
    <row r="3156" spans="1:14" x14ac:dyDescent="0.45">
      <c r="A3156" t="s">
        <v>861</v>
      </c>
      <c r="B3156">
        <v>30</v>
      </c>
      <c r="C3156" t="s">
        <v>21</v>
      </c>
      <c r="D3156" t="s">
        <v>1134</v>
      </c>
      <c r="E3156" s="1">
        <v>14000000</v>
      </c>
      <c r="F3156" t="s">
        <v>16</v>
      </c>
      <c r="H3156" s="1">
        <v>14000000</v>
      </c>
      <c r="I3156" s="1">
        <v>14000000</v>
      </c>
      <c r="J3156">
        <v>10.31</v>
      </c>
      <c r="K3156">
        <v>14000000</v>
      </c>
      <c r="L3156" t="s">
        <v>731</v>
      </c>
      <c r="M3156">
        <v>2023</v>
      </c>
    </row>
    <row r="3157" spans="1:14" x14ac:dyDescent="0.45">
      <c r="A3157" t="s">
        <v>223</v>
      </c>
      <c r="B3157">
        <v>30</v>
      </c>
      <c r="C3157" t="s">
        <v>23</v>
      </c>
      <c r="D3157" t="s">
        <v>15</v>
      </c>
      <c r="E3157" s="1">
        <v>10000000</v>
      </c>
      <c r="F3157" s="1">
        <v>1400000</v>
      </c>
      <c r="H3157" s="1">
        <v>11425000</v>
      </c>
      <c r="I3157" s="1">
        <v>11425000</v>
      </c>
      <c r="J3157">
        <v>8.42</v>
      </c>
      <c r="K3157">
        <v>21600000</v>
      </c>
      <c r="L3157" t="s">
        <v>731</v>
      </c>
      <c r="M3157">
        <v>2023</v>
      </c>
    </row>
    <row r="3158" spans="1:14" x14ac:dyDescent="0.45">
      <c r="A3158" t="s">
        <v>213</v>
      </c>
      <c r="B3158">
        <v>31</v>
      </c>
      <c r="C3158" t="s">
        <v>14</v>
      </c>
      <c r="D3158" t="s">
        <v>15</v>
      </c>
      <c r="E3158" s="1">
        <v>11000000</v>
      </c>
      <c r="F3158" s="1">
        <v>285714</v>
      </c>
      <c r="H3158" s="1">
        <v>11285714</v>
      </c>
      <c r="I3158" s="1">
        <v>11285714</v>
      </c>
      <c r="J3158">
        <v>8.31</v>
      </c>
      <c r="K3158">
        <v>9428571</v>
      </c>
      <c r="L3158" t="s">
        <v>731</v>
      </c>
      <c r="M3158">
        <v>2023</v>
      </c>
    </row>
    <row r="3159" spans="1:14" x14ac:dyDescent="0.45">
      <c r="A3159" t="s">
        <v>740</v>
      </c>
      <c r="B3159">
        <v>28</v>
      </c>
      <c r="C3159" t="s">
        <v>19</v>
      </c>
      <c r="D3159" t="s">
        <v>15</v>
      </c>
      <c r="E3159" s="1">
        <v>10000000</v>
      </c>
      <c r="F3159" s="1">
        <v>1000000</v>
      </c>
      <c r="H3159" s="1">
        <v>11000000</v>
      </c>
      <c r="I3159" s="1">
        <v>11000000</v>
      </c>
      <c r="J3159">
        <v>8.1</v>
      </c>
      <c r="K3159">
        <v>10200000</v>
      </c>
      <c r="L3159" t="s">
        <v>731</v>
      </c>
      <c r="M3159">
        <v>2023</v>
      </c>
      <c r="N3159">
        <v>1</v>
      </c>
    </row>
    <row r="3160" spans="1:14" x14ac:dyDescent="0.45">
      <c r="A3160" t="s">
        <v>766</v>
      </c>
      <c r="B3160">
        <v>32</v>
      </c>
      <c r="C3160" t="s">
        <v>26</v>
      </c>
      <c r="D3160" t="s">
        <v>15</v>
      </c>
      <c r="E3160" s="1">
        <v>10000000</v>
      </c>
      <c r="F3160" t="s">
        <v>16</v>
      </c>
      <c r="H3160" s="1">
        <v>10000000</v>
      </c>
      <c r="I3160" s="1">
        <v>8250000</v>
      </c>
      <c r="J3160">
        <v>6.08</v>
      </c>
      <c r="K3160">
        <v>8250000</v>
      </c>
      <c r="L3160" t="s">
        <v>731</v>
      </c>
      <c r="M3160">
        <v>2023</v>
      </c>
    </row>
    <row r="3161" spans="1:14" x14ac:dyDescent="0.45">
      <c r="A3161" t="s">
        <v>387</v>
      </c>
      <c r="B3161">
        <v>35</v>
      </c>
      <c r="C3161" t="s">
        <v>58</v>
      </c>
      <c r="D3161" t="s">
        <v>15</v>
      </c>
      <c r="E3161" s="1">
        <v>7000000</v>
      </c>
      <c r="F3161" t="s">
        <v>16</v>
      </c>
      <c r="H3161" s="1">
        <v>7000000</v>
      </c>
      <c r="I3161" s="1">
        <v>7000000</v>
      </c>
      <c r="J3161">
        <v>5.16</v>
      </c>
      <c r="K3161">
        <v>7000000</v>
      </c>
      <c r="L3161" t="s">
        <v>731</v>
      </c>
      <c r="M3161">
        <v>2023</v>
      </c>
    </row>
    <row r="3162" spans="1:14" x14ac:dyDescent="0.45">
      <c r="A3162" t="s">
        <v>1459</v>
      </c>
      <c r="B3162">
        <v>22</v>
      </c>
      <c r="C3162" t="s">
        <v>43</v>
      </c>
      <c r="D3162" t="s">
        <v>15</v>
      </c>
      <c r="E3162" s="1">
        <v>4000000</v>
      </c>
      <c r="F3162" s="1">
        <v>1912500</v>
      </c>
      <c r="H3162" s="1">
        <v>5937500</v>
      </c>
      <c r="I3162" s="1">
        <v>5937500</v>
      </c>
      <c r="J3162">
        <v>4.37</v>
      </c>
      <c r="K3162">
        <v>17441667</v>
      </c>
      <c r="L3162" t="s">
        <v>731</v>
      </c>
      <c r="M3162">
        <v>2023</v>
      </c>
      <c r="N3162">
        <v>3</v>
      </c>
    </row>
    <row r="3163" spans="1:14" x14ac:dyDescent="0.45">
      <c r="A3163" t="s">
        <v>754</v>
      </c>
      <c r="B3163">
        <v>28</v>
      </c>
      <c r="C3163" t="s">
        <v>36</v>
      </c>
      <c r="D3163" t="s">
        <v>76</v>
      </c>
      <c r="E3163" s="1">
        <v>4100000</v>
      </c>
      <c r="F3163" t="s">
        <v>16</v>
      </c>
      <c r="H3163" s="1">
        <v>4100000</v>
      </c>
      <c r="I3163" s="1">
        <v>4100000</v>
      </c>
      <c r="J3163">
        <v>3.02</v>
      </c>
      <c r="K3163">
        <v>4100000</v>
      </c>
      <c r="L3163" t="s">
        <v>731</v>
      </c>
      <c r="M3163">
        <v>2023</v>
      </c>
      <c r="N3163">
        <v>2</v>
      </c>
    </row>
    <row r="3164" spans="1:14" x14ac:dyDescent="0.45">
      <c r="A3164" t="s">
        <v>1176</v>
      </c>
      <c r="B3164">
        <v>33</v>
      </c>
      <c r="C3164" t="s">
        <v>60</v>
      </c>
      <c r="D3164" t="s">
        <v>362</v>
      </c>
      <c r="E3164" s="1">
        <v>4100000</v>
      </c>
      <c r="F3164" t="s">
        <v>16</v>
      </c>
      <c r="H3164" s="1">
        <v>4100000</v>
      </c>
      <c r="I3164" s="1">
        <v>4100000</v>
      </c>
      <c r="J3164">
        <v>3.02</v>
      </c>
      <c r="K3164">
        <v>4100000</v>
      </c>
      <c r="L3164" t="s">
        <v>731</v>
      </c>
      <c r="M3164">
        <v>2023</v>
      </c>
      <c r="N3164">
        <v>0</v>
      </c>
    </row>
    <row r="3165" spans="1:14" x14ac:dyDescent="0.45">
      <c r="A3165" t="s">
        <v>1171</v>
      </c>
      <c r="B3165">
        <v>30</v>
      </c>
      <c r="C3165" t="s">
        <v>26</v>
      </c>
      <c r="D3165" t="s">
        <v>15</v>
      </c>
      <c r="E3165" s="1">
        <v>2000000</v>
      </c>
      <c r="F3165" s="1">
        <v>83333</v>
      </c>
      <c r="H3165" s="1">
        <v>2083333</v>
      </c>
      <c r="I3165" s="1">
        <v>2083333</v>
      </c>
      <c r="J3165">
        <v>1.53</v>
      </c>
      <c r="K3165">
        <v>2958333</v>
      </c>
      <c r="L3165" t="s">
        <v>731</v>
      </c>
      <c r="M3165">
        <v>2023</v>
      </c>
      <c r="N3165">
        <v>3</v>
      </c>
    </row>
    <row r="3166" spans="1:14" x14ac:dyDescent="0.45">
      <c r="A3166" t="s">
        <v>1172</v>
      </c>
      <c r="B3166">
        <v>24</v>
      </c>
      <c r="C3166" t="s">
        <v>28</v>
      </c>
      <c r="D3166" t="s">
        <v>15</v>
      </c>
      <c r="E3166" s="1">
        <v>1500000</v>
      </c>
      <c r="F3166" s="1">
        <v>187500</v>
      </c>
      <c r="H3166" s="1">
        <v>1687500</v>
      </c>
      <c r="I3166" s="1">
        <v>1687500</v>
      </c>
      <c r="J3166">
        <v>1.24</v>
      </c>
      <c r="K3166">
        <v>1875000</v>
      </c>
      <c r="L3166" t="s">
        <v>731</v>
      </c>
      <c r="M3166">
        <v>2023</v>
      </c>
      <c r="N3166">
        <v>3</v>
      </c>
    </row>
    <row r="3167" spans="1:14" x14ac:dyDescent="0.45">
      <c r="A3167" t="s">
        <v>1169</v>
      </c>
      <c r="B3167">
        <v>32</v>
      </c>
      <c r="C3167" t="s">
        <v>31</v>
      </c>
      <c r="D3167" t="s">
        <v>1134</v>
      </c>
      <c r="E3167" s="1">
        <v>1625000</v>
      </c>
      <c r="F3167" t="s">
        <v>16</v>
      </c>
      <c r="H3167" s="1">
        <v>1625000</v>
      </c>
      <c r="I3167" s="1">
        <v>1625000</v>
      </c>
      <c r="J3167">
        <v>1.2</v>
      </c>
      <c r="K3167">
        <v>1625000</v>
      </c>
      <c r="L3167" t="s">
        <v>731</v>
      </c>
      <c r="M3167">
        <v>2023</v>
      </c>
    </row>
    <row r="3168" spans="1:14" x14ac:dyDescent="0.45">
      <c r="A3168" t="s">
        <v>1175</v>
      </c>
      <c r="B3168">
        <v>26</v>
      </c>
      <c r="C3168" t="s">
        <v>23</v>
      </c>
      <c r="D3168" t="s">
        <v>34</v>
      </c>
      <c r="E3168" s="1">
        <v>767300</v>
      </c>
      <c r="F3168" t="s">
        <v>16</v>
      </c>
      <c r="H3168" s="1">
        <v>767300</v>
      </c>
      <c r="I3168" s="1">
        <v>767300</v>
      </c>
      <c r="J3168">
        <v>0.56999999999999995</v>
      </c>
      <c r="K3168">
        <v>767300</v>
      </c>
      <c r="L3168" t="s">
        <v>731</v>
      </c>
      <c r="M3168">
        <v>2023</v>
      </c>
      <c r="N3168">
        <v>3</v>
      </c>
    </row>
    <row r="3169" spans="1:14" x14ac:dyDescent="0.45">
      <c r="A3169" t="s">
        <v>1462</v>
      </c>
      <c r="B3169">
        <v>25</v>
      </c>
      <c r="C3169" t="s">
        <v>23</v>
      </c>
      <c r="D3169" t="s">
        <v>34</v>
      </c>
      <c r="E3169" s="1">
        <v>758300</v>
      </c>
      <c r="F3169" t="s">
        <v>16</v>
      </c>
      <c r="H3169" s="1">
        <v>758300</v>
      </c>
      <c r="I3169" s="1">
        <v>758300</v>
      </c>
      <c r="J3169">
        <v>0.56000000000000005</v>
      </c>
      <c r="K3169">
        <v>758300</v>
      </c>
      <c r="L3169" t="s">
        <v>731</v>
      </c>
      <c r="M3169">
        <v>2023</v>
      </c>
      <c r="N3169">
        <v>3</v>
      </c>
    </row>
    <row r="3170" spans="1:14" x14ac:dyDescent="0.45">
      <c r="A3170" t="s">
        <v>1180</v>
      </c>
      <c r="B3170">
        <v>26</v>
      </c>
      <c r="C3170" t="s">
        <v>31</v>
      </c>
      <c r="D3170" t="s">
        <v>34</v>
      </c>
      <c r="E3170" s="1">
        <v>758300</v>
      </c>
      <c r="F3170" t="s">
        <v>16</v>
      </c>
      <c r="H3170" s="1">
        <v>758300</v>
      </c>
      <c r="I3170" s="1">
        <v>758300</v>
      </c>
      <c r="J3170">
        <v>0.56000000000000005</v>
      </c>
      <c r="K3170">
        <v>758300</v>
      </c>
      <c r="L3170" t="s">
        <v>731</v>
      </c>
      <c r="M3170">
        <v>2023</v>
      </c>
      <c r="N3170">
        <v>3</v>
      </c>
    </row>
    <row r="3171" spans="1:14" x14ac:dyDescent="0.45">
      <c r="A3171" t="s">
        <v>1178</v>
      </c>
      <c r="B3171">
        <v>23</v>
      </c>
      <c r="C3171" t="s">
        <v>58</v>
      </c>
      <c r="D3171" t="s">
        <v>34</v>
      </c>
      <c r="E3171" s="1">
        <v>729400</v>
      </c>
      <c r="F3171" t="s">
        <v>16</v>
      </c>
      <c r="H3171" s="1">
        <v>729400</v>
      </c>
      <c r="I3171" s="1">
        <v>729400</v>
      </c>
      <c r="J3171">
        <v>0.54</v>
      </c>
      <c r="K3171">
        <v>729400</v>
      </c>
      <c r="L3171" t="s">
        <v>731</v>
      </c>
      <c r="M3171">
        <v>2023</v>
      </c>
      <c r="N3171">
        <v>1</v>
      </c>
    </row>
    <row r="3172" spans="1:14" x14ac:dyDescent="0.45">
      <c r="A3172" t="s">
        <v>1463</v>
      </c>
      <c r="B3172">
        <v>25</v>
      </c>
      <c r="C3172" t="s">
        <v>28</v>
      </c>
      <c r="D3172" t="s">
        <v>34</v>
      </c>
      <c r="E3172" s="1">
        <v>725800</v>
      </c>
      <c r="F3172" t="s">
        <v>16</v>
      </c>
      <c r="H3172" s="1">
        <v>725800</v>
      </c>
      <c r="I3172" s="1">
        <v>725800</v>
      </c>
      <c r="J3172">
        <v>0.53</v>
      </c>
      <c r="K3172">
        <v>725800</v>
      </c>
      <c r="L3172" t="s">
        <v>731</v>
      </c>
      <c r="M3172">
        <v>2023</v>
      </c>
      <c r="N3172">
        <v>2</v>
      </c>
    </row>
    <row r="3173" spans="1:14" x14ac:dyDescent="0.45">
      <c r="A3173" t="s">
        <v>1026</v>
      </c>
      <c r="B3173">
        <v>28</v>
      </c>
      <c r="C3173" t="s">
        <v>28</v>
      </c>
      <c r="D3173" t="s">
        <v>34</v>
      </c>
      <c r="E3173" s="1">
        <v>720000</v>
      </c>
      <c r="F3173" t="s">
        <v>16</v>
      </c>
      <c r="H3173" s="1">
        <v>720000</v>
      </c>
      <c r="I3173" s="1">
        <v>720000</v>
      </c>
      <c r="J3173">
        <v>0.53</v>
      </c>
      <c r="K3173">
        <v>720000</v>
      </c>
      <c r="L3173" t="s">
        <v>731</v>
      </c>
      <c r="M3173">
        <v>2023</v>
      </c>
      <c r="N3173">
        <v>1</v>
      </c>
    </row>
    <row r="3174" spans="1:14" x14ac:dyDescent="0.45">
      <c r="A3174" t="s">
        <v>498</v>
      </c>
      <c r="B3174">
        <v>32</v>
      </c>
      <c r="C3174" t="s">
        <v>28</v>
      </c>
      <c r="D3174" t="s">
        <v>34</v>
      </c>
      <c r="E3174" s="1">
        <v>720000</v>
      </c>
      <c r="F3174" t="s">
        <v>16</v>
      </c>
      <c r="H3174" s="1">
        <v>720000</v>
      </c>
      <c r="I3174" s="1">
        <v>677419</v>
      </c>
      <c r="J3174">
        <v>0.5</v>
      </c>
      <c r="K3174">
        <v>677419</v>
      </c>
      <c r="L3174" t="s">
        <v>731</v>
      </c>
      <c r="M3174">
        <v>2023</v>
      </c>
      <c r="N3174">
        <v>2</v>
      </c>
    </row>
    <row r="3175" spans="1:14" x14ac:dyDescent="0.45">
      <c r="A3175" t="s">
        <v>1654</v>
      </c>
      <c r="B3175">
        <v>26</v>
      </c>
      <c r="C3175" t="s">
        <v>19</v>
      </c>
      <c r="D3175" t="s">
        <v>34</v>
      </c>
      <c r="E3175" s="1">
        <v>720000</v>
      </c>
      <c r="F3175" t="s">
        <v>16</v>
      </c>
      <c r="H3175" s="1">
        <v>720000</v>
      </c>
      <c r="I3175" s="1">
        <v>654194</v>
      </c>
      <c r="J3175">
        <v>0.48</v>
      </c>
      <c r="K3175">
        <v>654194</v>
      </c>
      <c r="L3175" t="s">
        <v>731</v>
      </c>
      <c r="M3175">
        <v>2023</v>
      </c>
      <c r="N3175">
        <v>3</v>
      </c>
    </row>
    <row r="3176" spans="1:14" x14ac:dyDescent="0.45">
      <c r="A3176" t="s">
        <v>1655</v>
      </c>
      <c r="B3176">
        <v>30</v>
      </c>
      <c r="C3176" t="s">
        <v>28</v>
      </c>
      <c r="D3176" t="s">
        <v>34</v>
      </c>
      <c r="E3176" s="1">
        <v>720000</v>
      </c>
      <c r="F3176" t="s">
        <v>16</v>
      </c>
      <c r="H3176" s="1">
        <v>720000</v>
      </c>
      <c r="I3176" s="1">
        <v>642420</v>
      </c>
      <c r="J3176">
        <v>0.47</v>
      </c>
      <c r="K3176">
        <v>642420</v>
      </c>
      <c r="L3176" t="s">
        <v>731</v>
      </c>
      <c r="M3176">
        <v>2023</v>
      </c>
      <c r="N3176">
        <v>2</v>
      </c>
    </row>
    <row r="3177" spans="1:14" x14ac:dyDescent="0.45">
      <c r="A3177" t="s">
        <v>1656</v>
      </c>
      <c r="B3177">
        <v>24</v>
      </c>
      <c r="C3177" t="s">
        <v>23</v>
      </c>
      <c r="D3177" t="s">
        <v>34</v>
      </c>
      <c r="E3177" s="1">
        <v>720000</v>
      </c>
      <c r="F3177" t="s">
        <v>16</v>
      </c>
      <c r="H3177" s="1">
        <v>720000</v>
      </c>
      <c r="I3177" s="1">
        <v>592263</v>
      </c>
      <c r="J3177">
        <v>0.44</v>
      </c>
      <c r="K3177">
        <v>592263</v>
      </c>
      <c r="L3177" t="s">
        <v>731</v>
      </c>
      <c r="M3177">
        <v>2023</v>
      </c>
      <c r="N3177">
        <v>3</v>
      </c>
    </row>
    <row r="3178" spans="1:14" x14ac:dyDescent="0.45">
      <c r="A3178" t="s">
        <v>1657</v>
      </c>
      <c r="B3178">
        <v>30</v>
      </c>
      <c r="C3178" t="s">
        <v>36</v>
      </c>
      <c r="D3178" t="s">
        <v>34</v>
      </c>
      <c r="E3178" s="1">
        <v>720000</v>
      </c>
      <c r="F3178" t="s">
        <v>16</v>
      </c>
      <c r="H3178" s="1">
        <v>720000</v>
      </c>
      <c r="I3178" s="1">
        <v>468391</v>
      </c>
      <c r="J3178">
        <v>0.34</v>
      </c>
      <c r="K3178">
        <v>468391</v>
      </c>
      <c r="L3178" t="s">
        <v>731</v>
      </c>
      <c r="M3178">
        <v>2023</v>
      </c>
      <c r="N3178">
        <v>1</v>
      </c>
    </row>
    <row r="3179" spans="1:14" x14ac:dyDescent="0.45">
      <c r="A3179" t="s">
        <v>1658</v>
      </c>
      <c r="B3179">
        <v>23</v>
      </c>
      <c r="C3179" t="s">
        <v>205</v>
      </c>
      <c r="D3179" t="s">
        <v>34</v>
      </c>
      <c r="E3179" s="1">
        <v>720000</v>
      </c>
      <c r="F3179" t="s">
        <v>16</v>
      </c>
      <c r="H3179" s="1">
        <v>720000</v>
      </c>
      <c r="I3179" s="1">
        <v>464520</v>
      </c>
      <c r="J3179">
        <v>0.34</v>
      </c>
      <c r="K3179">
        <v>464520</v>
      </c>
      <c r="L3179" t="s">
        <v>731</v>
      </c>
      <c r="M3179">
        <v>2023</v>
      </c>
      <c r="N3179">
        <v>3</v>
      </c>
    </row>
    <row r="3180" spans="1:14" x14ac:dyDescent="0.45">
      <c r="A3180" t="s">
        <v>1659</v>
      </c>
      <c r="B3180">
        <v>26</v>
      </c>
      <c r="C3180" t="s">
        <v>205</v>
      </c>
      <c r="D3180" t="s">
        <v>34</v>
      </c>
      <c r="E3180" s="1">
        <v>720000</v>
      </c>
      <c r="F3180" t="s">
        <v>16</v>
      </c>
      <c r="H3180" s="1">
        <v>720000</v>
      </c>
      <c r="I3180" s="1">
        <v>429681</v>
      </c>
      <c r="J3180">
        <v>0.32</v>
      </c>
      <c r="K3180">
        <v>429681</v>
      </c>
      <c r="L3180" t="s">
        <v>731</v>
      </c>
      <c r="M3180">
        <v>2023</v>
      </c>
      <c r="N3180">
        <v>3</v>
      </c>
    </row>
    <row r="3181" spans="1:14" x14ac:dyDescent="0.45">
      <c r="A3181" t="s">
        <v>1660</v>
      </c>
      <c r="B3181">
        <v>25</v>
      </c>
      <c r="C3181" t="s">
        <v>28</v>
      </c>
      <c r="D3181" t="s">
        <v>34</v>
      </c>
      <c r="E3181" s="1">
        <v>720000</v>
      </c>
      <c r="F3181" t="s">
        <v>16</v>
      </c>
      <c r="H3181" s="1">
        <v>720000</v>
      </c>
      <c r="I3181" s="1">
        <v>336777</v>
      </c>
      <c r="J3181">
        <v>0.25</v>
      </c>
      <c r="K3181">
        <v>336777</v>
      </c>
      <c r="L3181" t="s">
        <v>731</v>
      </c>
      <c r="M3181">
        <v>2023</v>
      </c>
      <c r="N3181">
        <v>3</v>
      </c>
    </row>
    <row r="3182" spans="1:14" x14ac:dyDescent="0.45">
      <c r="A3182" t="s">
        <v>760</v>
      </c>
      <c r="B3182">
        <v>35</v>
      </c>
      <c r="C3182" t="s">
        <v>36</v>
      </c>
      <c r="D3182" t="s">
        <v>15</v>
      </c>
      <c r="E3182" s="1">
        <v>22000000</v>
      </c>
      <c r="F3182" s="1">
        <v>4000000</v>
      </c>
      <c r="H3182" s="1">
        <v>26000000</v>
      </c>
      <c r="I3182" s="1">
        <v>26000000</v>
      </c>
      <c r="J3182">
        <v>16.079999999999998</v>
      </c>
      <c r="K3182">
        <v>26000000</v>
      </c>
      <c r="L3182" t="s">
        <v>761</v>
      </c>
      <c r="M3182">
        <v>2023</v>
      </c>
    </row>
    <row r="3183" spans="1:14" x14ac:dyDescent="0.45">
      <c r="A3183" t="s">
        <v>1182</v>
      </c>
      <c r="B3183">
        <v>34</v>
      </c>
      <c r="C3183" t="s">
        <v>23</v>
      </c>
      <c r="D3183" t="s">
        <v>15</v>
      </c>
      <c r="E3183" s="1">
        <v>18750000</v>
      </c>
      <c r="F3183" s="1">
        <v>1666666</v>
      </c>
      <c r="H3183" s="1">
        <v>20416666</v>
      </c>
      <c r="I3183" s="1">
        <v>20416666</v>
      </c>
      <c r="J3183">
        <v>12.63</v>
      </c>
      <c r="K3183">
        <v>18583333</v>
      </c>
      <c r="L3183" t="s">
        <v>761</v>
      </c>
      <c r="M3183">
        <v>2023</v>
      </c>
    </row>
    <row r="3184" spans="1:14" x14ac:dyDescent="0.45">
      <c r="A3184" t="s">
        <v>1186</v>
      </c>
      <c r="B3184">
        <v>32</v>
      </c>
      <c r="C3184" t="s">
        <v>14</v>
      </c>
      <c r="D3184" t="s">
        <v>15</v>
      </c>
      <c r="E3184" s="1">
        <v>35000000</v>
      </c>
      <c r="F3184" t="s">
        <v>16</v>
      </c>
      <c r="H3184" s="1">
        <v>35025000</v>
      </c>
      <c r="I3184" s="1">
        <v>13000000</v>
      </c>
      <c r="J3184">
        <v>8.0399999999999991</v>
      </c>
      <c r="K3184">
        <v>14555555</v>
      </c>
      <c r="L3184" t="s">
        <v>761</v>
      </c>
      <c r="M3184">
        <v>2023</v>
      </c>
    </row>
    <row r="3185" spans="1:14" x14ac:dyDescent="0.45">
      <c r="A3185" t="s">
        <v>537</v>
      </c>
      <c r="B3185">
        <v>32</v>
      </c>
      <c r="C3185" t="s">
        <v>23</v>
      </c>
      <c r="D3185" t="s">
        <v>15</v>
      </c>
      <c r="E3185" s="1">
        <v>10000000</v>
      </c>
      <c r="F3185" s="1">
        <v>500000</v>
      </c>
      <c r="H3185" s="1">
        <v>10500000</v>
      </c>
      <c r="I3185" s="1">
        <v>10500000</v>
      </c>
      <c r="J3185">
        <v>6.5</v>
      </c>
      <c r="K3185">
        <v>11000000</v>
      </c>
      <c r="L3185" t="s">
        <v>761</v>
      </c>
      <c r="M3185">
        <v>2023</v>
      </c>
    </row>
    <row r="3186" spans="1:14" x14ac:dyDescent="0.45">
      <c r="A3186" t="s">
        <v>157</v>
      </c>
      <c r="B3186">
        <v>31</v>
      </c>
      <c r="C3186" t="s">
        <v>31</v>
      </c>
      <c r="D3186" t="s">
        <v>15</v>
      </c>
      <c r="E3186" s="1">
        <v>10000000</v>
      </c>
      <c r="F3186" t="s">
        <v>16</v>
      </c>
      <c r="H3186" s="1">
        <v>10000000</v>
      </c>
      <c r="I3186" s="1">
        <v>10000000</v>
      </c>
      <c r="J3186">
        <v>6.19</v>
      </c>
      <c r="K3186">
        <v>17500000</v>
      </c>
      <c r="L3186" t="s">
        <v>761</v>
      </c>
      <c r="M3186">
        <v>2023</v>
      </c>
    </row>
    <row r="3187" spans="1:14" x14ac:dyDescent="0.45">
      <c r="A3187" t="s">
        <v>575</v>
      </c>
      <c r="B3187">
        <v>30</v>
      </c>
      <c r="C3187" t="s">
        <v>23</v>
      </c>
      <c r="D3187" t="s">
        <v>1582</v>
      </c>
      <c r="E3187" s="1">
        <v>10000000</v>
      </c>
      <c r="F3187" t="s">
        <v>16</v>
      </c>
      <c r="H3187" s="1">
        <v>10000000</v>
      </c>
      <c r="I3187" s="1">
        <v>10000000</v>
      </c>
      <c r="J3187">
        <v>6.19</v>
      </c>
      <c r="K3187">
        <v>10000000</v>
      </c>
      <c r="L3187" t="s">
        <v>761</v>
      </c>
      <c r="M3187">
        <v>2023</v>
      </c>
    </row>
    <row r="3188" spans="1:14" x14ac:dyDescent="0.45">
      <c r="A3188" t="s">
        <v>771</v>
      </c>
      <c r="B3188">
        <v>29</v>
      </c>
      <c r="C3188" t="s">
        <v>19</v>
      </c>
      <c r="D3188" t="s">
        <v>15</v>
      </c>
      <c r="E3188" s="1">
        <v>9000000</v>
      </c>
      <c r="F3188" s="1">
        <v>166668</v>
      </c>
      <c r="H3188" s="1">
        <v>9166668</v>
      </c>
      <c r="I3188" s="1">
        <v>9166668</v>
      </c>
      <c r="J3188">
        <v>5.67</v>
      </c>
      <c r="K3188">
        <v>4333333</v>
      </c>
      <c r="L3188" t="s">
        <v>761</v>
      </c>
      <c r="M3188">
        <v>2023</v>
      </c>
    </row>
    <row r="3189" spans="1:14" x14ac:dyDescent="0.45">
      <c r="A3189" t="s">
        <v>772</v>
      </c>
      <c r="B3189">
        <v>27</v>
      </c>
      <c r="C3189" t="s">
        <v>23</v>
      </c>
      <c r="D3189" t="s">
        <v>1134</v>
      </c>
      <c r="E3189" s="1">
        <v>5400000</v>
      </c>
      <c r="F3189" t="s">
        <v>16</v>
      </c>
      <c r="H3189" s="1">
        <v>5400000</v>
      </c>
      <c r="I3189" s="1">
        <v>5400000</v>
      </c>
      <c r="J3189">
        <v>3.34</v>
      </c>
      <c r="K3189">
        <v>5400000</v>
      </c>
      <c r="L3189" t="s">
        <v>761</v>
      </c>
      <c r="M3189">
        <v>2023</v>
      </c>
    </row>
    <row r="3190" spans="1:14" x14ac:dyDescent="0.45">
      <c r="A3190" t="s">
        <v>774</v>
      </c>
      <c r="B3190">
        <v>31</v>
      </c>
      <c r="C3190" t="s">
        <v>28</v>
      </c>
      <c r="D3190" t="s">
        <v>15</v>
      </c>
      <c r="E3190" s="1">
        <v>4500000</v>
      </c>
      <c r="F3190" s="1">
        <v>250000</v>
      </c>
      <c r="H3190" s="1">
        <v>4750000</v>
      </c>
      <c r="I3190" s="1">
        <v>4750000</v>
      </c>
      <c r="J3190">
        <v>2.94</v>
      </c>
      <c r="K3190">
        <v>5500000</v>
      </c>
      <c r="L3190" t="s">
        <v>761</v>
      </c>
      <c r="M3190">
        <v>2023</v>
      </c>
      <c r="N3190">
        <v>1</v>
      </c>
    </row>
    <row r="3191" spans="1:14" x14ac:dyDescent="0.45">
      <c r="A3191" t="s">
        <v>658</v>
      </c>
      <c r="B3191">
        <v>32</v>
      </c>
      <c r="C3191" t="s">
        <v>28</v>
      </c>
      <c r="D3191" t="s">
        <v>1134</v>
      </c>
      <c r="E3191" s="1">
        <v>2800000</v>
      </c>
      <c r="F3191" t="s">
        <v>16</v>
      </c>
      <c r="H3191" s="1">
        <v>2800000</v>
      </c>
      <c r="I3191" s="1">
        <v>2800000</v>
      </c>
      <c r="J3191">
        <v>1.73</v>
      </c>
      <c r="K3191">
        <v>2800000</v>
      </c>
      <c r="L3191" t="s">
        <v>761</v>
      </c>
      <c r="M3191">
        <v>2023</v>
      </c>
    </row>
    <row r="3192" spans="1:14" x14ac:dyDescent="0.45">
      <c r="A3192" t="s">
        <v>1183</v>
      </c>
      <c r="B3192">
        <v>28</v>
      </c>
      <c r="C3192" t="s">
        <v>28</v>
      </c>
      <c r="D3192" t="s">
        <v>362</v>
      </c>
      <c r="E3192" s="1">
        <v>2650000</v>
      </c>
      <c r="F3192" t="s">
        <v>16</v>
      </c>
      <c r="H3192" s="1">
        <v>2650000</v>
      </c>
      <c r="I3192" s="1">
        <v>2650000</v>
      </c>
      <c r="J3192">
        <v>1.64</v>
      </c>
      <c r="K3192">
        <v>2650000</v>
      </c>
      <c r="L3192" t="s">
        <v>761</v>
      </c>
      <c r="M3192">
        <v>2023</v>
      </c>
      <c r="N3192">
        <v>3</v>
      </c>
    </row>
    <row r="3193" spans="1:14" x14ac:dyDescent="0.45">
      <c r="A3193" t="s">
        <v>1465</v>
      </c>
      <c r="B3193">
        <v>26</v>
      </c>
      <c r="C3193" t="s">
        <v>28</v>
      </c>
      <c r="D3193" t="s">
        <v>1134</v>
      </c>
      <c r="E3193" s="1">
        <v>1837500</v>
      </c>
      <c r="F3193" t="s">
        <v>16</v>
      </c>
      <c r="H3193" s="1">
        <v>1837500</v>
      </c>
      <c r="I3193" s="1">
        <v>1837500</v>
      </c>
      <c r="J3193">
        <v>1.1399999999999999</v>
      </c>
      <c r="K3193">
        <v>1837500</v>
      </c>
      <c r="L3193" t="s">
        <v>761</v>
      </c>
      <c r="M3193">
        <v>2023</v>
      </c>
    </row>
    <row r="3194" spans="1:14" x14ac:dyDescent="0.45">
      <c r="A3194" t="s">
        <v>1184</v>
      </c>
      <c r="B3194">
        <v>28</v>
      </c>
      <c r="C3194" t="s">
        <v>31</v>
      </c>
      <c r="D3194" t="s">
        <v>76</v>
      </c>
      <c r="E3194" s="1">
        <v>1100000</v>
      </c>
      <c r="F3194" t="s">
        <v>16</v>
      </c>
      <c r="H3194" s="1">
        <v>1100000</v>
      </c>
      <c r="I3194" s="1">
        <v>1100000</v>
      </c>
      <c r="J3194">
        <v>0.68</v>
      </c>
      <c r="K3194">
        <v>1100000</v>
      </c>
      <c r="L3194" t="s">
        <v>761</v>
      </c>
      <c r="M3194">
        <v>2023</v>
      </c>
      <c r="N3194">
        <v>1</v>
      </c>
    </row>
    <row r="3195" spans="1:14" x14ac:dyDescent="0.45">
      <c r="A3195" t="s">
        <v>786</v>
      </c>
      <c r="B3195">
        <v>24</v>
      </c>
      <c r="C3195" t="s">
        <v>43</v>
      </c>
      <c r="D3195" t="s">
        <v>34</v>
      </c>
      <c r="E3195" s="1">
        <v>742400</v>
      </c>
      <c r="F3195" t="s">
        <v>16</v>
      </c>
      <c r="H3195" s="1">
        <v>742400</v>
      </c>
      <c r="I3195" s="1">
        <v>742400</v>
      </c>
      <c r="J3195">
        <v>0.46</v>
      </c>
      <c r="K3195">
        <v>742400</v>
      </c>
      <c r="L3195" t="s">
        <v>761</v>
      </c>
      <c r="M3195">
        <v>2023</v>
      </c>
      <c r="N3195">
        <v>3</v>
      </c>
    </row>
    <row r="3196" spans="1:14" x14ac:dyDescent="0.45">
      <c r="A3196" t="s">
        <v>1188</v>
      </c>
      <c r="B3196">
        <v>25</v>
      </c>
      <c r="C3196" t="s">
        <v>43</v>
      </c>
      <c r="D3196" t="s">
        <v>34</v>
      </c>
      <c r="E3196" s="1">
        <v>732400</v>
      </c>
      <c r="F3196" t="s">
        <v>16</v>
      </c>
      <c r="H3196" s="1">
        <v>732400</v>
      </c>
      <c r="I3196" s="1">
        <v>732400</v>
      </c>
      <c r="J3196">
        <v>0.45</v>
      </c>
      <c r="K3196">
        <v>732400</v>
      </c>
      <c r="L3196" t="s">
        <v>761</v>
      </c>
      <c r="M3196">
        <v>2023</v>
      </c>
      <c r="N3196">
        <v>2</v>
      </c>
    </row>
    <row r="3197" spans="1:14" x14ac:dyDescent="0.45">
      <c r="A3197" t="s">
        <v>1467</v>
      </c>
      <c r="B3197">
        <v>26</v>
      </c>
      <c r="C3197" t="s">
        <v>26</v>
      </c>
      <c r="D3197" t="s">
        <v>34</v>
      </c>
      <c r="E3197" s="1">
        <v>728600</v>
      </c>
      <c r="F3197" t="s">
        <v>16</v>
      </c>
      <c r="H3197" s="1">
        <v>728600</v>
      </c>
      <c r="I3197" s="1">
        <v>728600</v>
      </c>
      <c r="J3197">
        <v>0.45</v>
      </c>
      <c r="K3197">
        <v>728600</v>
      </c>
      <c r="L3197" t="s">
        <v>761</v>
      </c>
      <c r="M3197">
        <v>2023</v>
      </c>
      <c r="N3197">
        <v>3</v>
      </c>
    </row>
    <row r="3198" spans="1:14" x14ac:dyDescent="0.45">
      <c r="A3198" t="s">
        <v>1661</v>
      </c>
      <c r="B3198">
        <v>23</v>
      </c>
      <c r="C3198" t="s">
        <v>14</v>
      </c>
      <c r="D3198" t="s">
        <v>34</v>
      </c>
      <c r="E3198" s="1">
        <v>726950</v>
      </c>
      <c r="F3198" t="s">
        <v>16</v>
      </c>
      <c r="H3198" s="1">
        <v>726950</v>
      </c>
      <c r="I3198" s="1">
        <v>726950</v>
      </c>
      <c r="J3198">
        <v>0.45</v>
      </c>
      <c r="K3198">
        <v>726950</v>
      </c>
      <c r="L3198" t="s">
        <v>761</v>
      </c>
      <c r="M3198">
        <v>2023</v>
      </c>
      <c r="N3198">
        <v>3</v>
      </c>
    </row>
    <row r="3199" spans="1:14" x14ac:dyDescent="0.45">
      <c r="A3199" t="s">
        <v>1471</v>
      </c>
      <c r="B3199">
        <v>24</v>
      </c>
      <c r="C3199" t="s">
        <v>21</v>
      </c>
      <c r="D3199" t="s">
        <v>34</v>
      </c>
      <c r="E3199" s="1">
        <v>721450</v>
      </c>
      <c r="F3199" t="s">
        <v>16</v>
      </c>
      <c r="H3199" s="1">
        <v>721450</v>
      </c>
      <c r="I3199" s="1">
        <v>721450</v>
      </c>
      <c r="J3199">
        <v>0.45</v>
      </c>
      <c r="K3199">
        <v>721450</v>
      </c>
      <c r="L3199" t="s">
        <v>761</v>
      </c>
      <c r="M3199">
        <v>2023</v>
      </c>
      <c r="N3199">
        <v>3</v>
      </c>
    </row>
    <row r="3200" spans="1:14" x14ac:dyDescent="0.45">
      <c r="A3200" t="s">
        <v>1466</v>
      </c>
      <c r="B3200">
        <v>24</v>
      </c>
      <c r="C3200" t="s">
        <v>28</v>
      </c>
      <c r="D3200" t="s">
        <v>34</v>
      </c>
      <c r="E3200" s="1">
        <v>728600</v>
      </c>
      <c r="F3200" t="s">
        <v>16</v>
      </c>
      <c r="H3200" s="1">
        <v>728600</v>
      </c>
      <c r="I3200" s="1">
        <v>646305</v>
      </c>
      <c r="J3200">
        <v>0.4</v>
      </c>
      <c r="K3200">
        <v>646305</v>
      </c>
      <c r="L3200" t="s">
        <v>761</v>
      </c>
      <c r="M3200">
        <v>2023</v>
      </c>
      <c r="N3200">
        <v>3</v>
      </c>
    </row>
    <row r="3201" spans="1:14" x14ac:dyDescent="0.45">
      <c r="A3201" t="s">
        <v>1662</v>
      </c>
      <c r="B3201">
        <v>21</v>
      </c>
      <c r="C3201" t="s">
        <v>14</v>
      </c>
      <c r="D3201" t="s">
        <v>34</v>
      </c>
      <c r="E3201" s="1">
        <v>720000</v>
      </c>
      <c r="F3201" t="s">
        <v>16</v>
      </c>
      <c r="H3201" s="1">
        <v>720000</v>
      </c>
      <c r="I3201" s="1">
        <v>576779</v>
      </c>
      <c r="J3201">
        <v>0.36</v>
      </c>
      <c r="K3201">
        <v>576779</v>
      </c>
      <c r="L3201" t="s">
        <v>761</v>
      </c>
      <c r="M3201">
        <v>2023</v>
      </c>
      <c r="N3201">
        <v>3</v>
      </c>
    </row>
    <row r="3202" spans="1:14" x14ac:dyDescent="0.45">
      <c r="A3202" t="s">
        <v>1469</v>
      </c>
      <c r="B3202">
        <v>25</v>
      </c>
      <c r="C3202" t="s">
        <v>28</v>
      </c>
      <c r="D3202" t="s">
        <v>34</v>
      </c>
      <c r="E3202" s="1">
        <v>725000</v>
      </c>
      <c r="F3202" t="s">
        <v>16</v>
      </c>
      <c r="H3202" s="1">
        <v>725000</v>
      </c>
      <c r="I3202" s="1">
        <v>475556</v>
      </c>
      <c r="J3202">
        <v>0.28999999999999998</v>
      </c>
      <c r="K3202">
        <v>475556</v>
      </c>
      <c r="L3202" t="s">
        <v>761</v>
      </c>
      <c r="M3202">
        <v>2023</v>
      </c>
      <c r="N3202">
        <v>2</v>
      </c>
    </row>
    <row r="3203" spans="1:14" x14ac:dyDescent="0.45">
      <c r="A3203" t="s">
        <v>640</v>
      </c>
      <c r="B3203">
        <v>26</v>
      </c>
      <c r="C3203" t="s">
        <v>28</v>
      </c>
      <c r="D3203" t="s">
        <v>34</v>
      </c>
      <c r="E3203" s="1">
        <v>720000</v>
      </c>
      <c r="F3203" t="s">
        <v>16</v>
      </c>
      <c r="H3203" s="1">
        <v>720000</v>
      </c>
      <c r="I3203" s="1">
        <v>433552</v>
      </c>
      <c r="J3203">
        <v>0.27</v>
      </c>
      <c r="K3203">
        <v>433552</v>
      </c>
      <c r="L3203" t="s">
        <v>761</v>
      </c>
      <c r="M3203">
        <v>2023</v>
      </c>
      <c r="N3203">
        <v>1</v>
      </c>
    </row>
    <row r="3204" spans="1:14" x14ac:dyDescent="0.45">
      <c r="A3204" t="s">
        <v>1663</v>
      </c>
      <c r="B3204">
        <v>23</v>
      </c>
      <c r="C3204" t="s">
        <v>31</v>
      </c>
      <c r="D3204" t="s">
        <v>34</v>
      </c>
      <c r="E3204" s="1">
        <v>720000</v>
      </c>
      <c r="F3204" t="s">
        <v>16</v>
      </c>
      <c r="H3204" s="1">
        <v>720000</v>
      </c>
      <c r="I3204" s="1">
        <v>344519</v>
      </c>
      <c r="J3204">
        <v>0.21</v>
      </c>
      <c r="K3204">
        <v>344519</v>
      </c>
      <c r="L3204" t="s">
        <v>761</v>
      </c>
      <c r="M3204">
        <v>2023</v>
      </c>
      <c r="N3204">
        <v>1</v>
      </c>
    </row>
    <row r="3205" spans="1:14" x14ac:dyDescent="0.45">
      <c r="A3205" t="s">
        <v>1664</v>
      </c>
      <c r="B3205">
        <v>26</v>
      </c>
      <c r="C3205" t="s">
        <v>205</v>
      </c>
      <c r="D3205" t="s">
        <v>34</v>
      </c>
      <c r="E3205" s="1">
        <v>720000</v>
      </c>
      <c r="F3205" t="s">
        <v>16</v>
      </c>
      <c r="H3205" s="1">
        <v>720000</v>
      </c>
      <c r="I3205" s="1">
        <v>336777</v>
      </c>
      <c r="J3205">
        <v>0.21</v>
      </c>
      <c r="K3205">
        <v>336777</v>
      </c>
      <c r="L3205" t="s">
        <v>761</v>
      </c>
      <c r="M3205">
        <v>2023</v>
      </c>
      <c r="N3205">
        <v>3</v>
      </c>
    </row>
    <row r="3206" spans="1:14" x14ac:dyDescent="0.45">
      <c r="A3206" t="s">
        <v>1665</v>
      </c>
      <c r="B3206">
        <v>24</v>
      </c>
      <c r="C3206" t="s">
        <v>26</v>
      </c>
      <c r="D3206" t="s">
        <v>34</v>
      </c>
      <c r="E3206" s="1">
        <v>720000</v>
      </c>
      <c r="F3206" t="s">
        <v>16</v>
      </c>
      <c r="H3206" s="1">
        <v>720000</v>
      </c>
      <c r="I3206" s="1">
        <v>332906</v>
      </c>
      <c r="J3206">
        <v>0.21</v>
      </c>
      <c r="K3206">
        <v>332906</v>
      </c>
      <c r="L3206" t="s">
        <v>761</v>
      </c>
      <c r="M3206">
        <v>2023</v>
      </c>
      <c r="N3206">
        <v>3</v>
      </c>
    </row>
    <row r="3207" spans="1:14" x14ac:dyDescent="0.45">
      <c r="A3207" t="s">
        <v>163</v>
      </c>
      <c r="B3207">
        <v>35</v>
      </c>
      <c r="C3207" t="s">
        <v>28</v>
      </c>
      <c r="D3207" t="s">
        <v>15</v>
      </c>
      <c r="E3207" s="1">
        <v>720000</v>
      </c>
      <c r="F3207" t="s">
        <v>16</v>
      </c>
      <c r="H3207" s="1">
        <v>720000</v>
      </c>
      <c r="I3207" s="1">
        <v>294196</v>
      </c>
      <c r="J3207">
        <v>0.18</v>
      </c>
      <c r="K3207">
        <v>294196</v>
      </c>
      <c r="L3207" t="s">
        <v>761</v>
      </c>
      <c r="M3207">
        <v>2023</v>
      </c>
    </row>
    <row r="3208" spans="1:14" x14ac:dyDescent="0.45">
      <c r="A3208" t="s">
        <v>627</v>
      </c>
      <c r="B3208">
        <v>29</v>
      </c>
      <c r="C3208" t="s">
        <v>23</v>
      </c>
      <c r="D3208" t="s">
        <v>15</v>
      </c>
      <c r="E3208" s="1">
        <v>11000000</v>
      </c>
      <c r="F3208" t="s">
        <v>16</v>
      </c>
      <c r="H3208" s="1">
        <v>11000000</v>
      </c>
      <c r="I3208" s="1">
        <v>11000000</v>
      </c>
      <c r="J3208">
        <v>14.36</v>
      </c>
      <c r="K3208">
        <v>13333333</v>
      </c>
      <c r="L3208" t="s">
        <v>789</v>
      </c>
      <c r="M3208">
        <v>2023</v>
      </c>
    </row>
    <row r="3209" spans="1:14" x14ac:dyDescent="0.45">
      <c r="A3209" t="s">
        <v>795</v>
      </c>
      <c r="B3209">
        <v>28</v>
      </c>
      <c r="C3209" t="s">
        <v>21</v>
      </c>
      <c r="D3209" t="s">
        <v>15</v>
      </c>
      <c r="E3209" s="1">
        <v>7000000</v>
      </c>
      <c r="F3209" t="s">
        <v>16</v>
      </c>
      <c r="H3209" s="1">
        <v>7000000</v>
      </c>
      <c r="I3209" s="1">
        <v>7000000</v>
      </c>
      <c r="J3209">
        <v>9.14</v>
      </c>
      <c r="K3209">
        <v>9500000</v>
      </c>
      <c r="L3209" t="s">
        <v>789</v>
      </c>
      <c r="M3209">
        <v>2023</v>
      </c>
    </row>
    <row r="3210" spans="1:14" x14ac:dyDescent="0.45">
      <c r="A3210" t="s">
        <v>805</v>
      </c>
      <c r="B3210">
        <v>31</v>
      </c>
      <c r="C3210" t="s">
        <v>36</v>
      </c>
      <c r="D3210" t="s">
        <v>15</v>
      </c>
      <c r="E3210" s="1">
        <v>6000000</v>
      </c>
      <c r="F3210" t="s">
        <v>16</v>
      </c>
      <c r="H3210" s="1">
        <v>6000000</v>
      </c>
      <c r="I3210" s="1">
        <v>6000000</v>
      </c>
      <c r="J3210">
        <v>7.84</v>
      </c>
      <c r="K3210">
        <v>8000000</v>
      </c>
      <c r="L3210" t="s">
        <v>789</v>
      </c>
      <c r="M3210">
        <v>2023</v>
      </c>
      <c r="N3210">
        <v>1</v>
      </c>
    </row>
    <row r="3211" spans="1:14" x14ac:dyDescent="0.45">
      <c r="A3211" t="s">
        <v>796</v>
      </c>
      <c r="B3211">
        <v>29</v>
      </c>
      <c r="C3211" t="s">
        <v>23</v>
      </c>
      <c r="D3211" t="s">
        <v>15</v>
      </c>
      <c r="E3211" s="1">
        <v>5350000</v>
      </c>
      <c r="F3211" t="s">
        <v>16</v>
      </c>
      <c r="H3211" s="1">
        <v>5350000</v>
      </c>
      <c r="I3211" s="1">
        <v>5350000</v>
      </c>
      <c r="J3211">
        <v>6.99</v>
      </c>
      <c r="K3211">
        <v>15175000</v>
      </c>
      <c r="L3211" t="s">
        <v>789</v>
      </c>
      <c r="M3211">
        <v>2023</v>
      </c>
    </row>
    <row r="3212" spans="1:14" x14ac:dyDescent="0.45">
      <c r="A3212" t="s">
        <v>797</v>
      </c>
      <c r="B3212">
        <v>28</v>
      </c>
      <c r="C3212" t="s">
        <v>26</v>
      </c>
      <c r="D3212" t="s">
        <v>15</v>
      </c>
      <c r="E3212" s="1">
        <v>5250000</v>
      </c>
      <c r="F3212" t="s">
        <v>16</v>
      </c>
      <c r="H3212" s="1">
        <v>5250000</v>
      </c>
      <c r="I3212" s="1">
        <v>5250000</v>
      </c>
      <c r="J3212">
        <v>6.86</v>
      </c>
      <c r="K3212">
        <v>4000000</v>
      </c>
      <c r="L3212" t="s">
        <v>789</v>
      </c>
      <c r="M3212">
        <v>2023</v>
      </c>
      <c r="N3212">
        <v>3</v>
      </c>
    </row>
    <row r="3213" spans="1:14" x14ac:dyDescent="0.45">
      <c r="A3213" t="s">
        <v>816</v>
      </c>
      <c r="B3213">
        <v>28</v>
      </c>
      <c r="C3213" t="s">
        <v>58</v>
      </c>
      <c r="D3213" t="s">
        <v>161</v>
      </c>
      <c r="E3213" s="1">
        <v>4150000</v>
      </c>
      <c r="F3213" t="s">
        <v>16</v>
      </c>
      <c r="H3213" s="1">
        <v>4150000</v>
      </c>
      <c r="I3213" s="1">
        <v>4150000</v>
      </c>
      <c r="J3213">
        <v>5.42</v>
      </c>
      <c r="K3213">
        <v>4150000</v>
      </c>
      <c r="L3213" t="s">
        <v>789</v>
      </c>
      <c r="M3213">
        <v>2023</v>
      </c>
      <c r="N3213">
        <v>2</v>
      </c>
    </row>
    <row r="3214" spans="1:14" x14ac:dyDescent="0.45">
      <c r="A3214" t="s">
        <v>809</v>
      </c>
      <c r="B3214">
        <v>29</v>
      </c>
      <c r="C3214" t="s">
        <v>60</v>
      </c>
      <c r="D3214" t="s">
        <v>15</v>
      </c>
      <c r="E3214" s="1">
        <v>3666666</v>
      </c>
      <c r="F3214" t="s">
        <v>16</v>
      </c>
      <c r="H3214" s="1">
        <v>3666666</v>
      </c>
      <c r="I3214" s="1">
        <v>3666666</v>
      </c>
      <c r="J3214">
        <v>4.79</v>
      </c>
      <c r="K3214">
        <v>4000000</v>
      </c>
      <c r="L3214" t="s">
        <v>789</v>
      </c>
      <c r="M3214">
        <v>2023</v>
      </c>
      <c r="N3214">
        <v>2</v>
      </c>
    </row>
    <row r="3215" spans="1:14" x14ac:dyDescent="0.45">
      <c r="A3215" t="s">
        <v>1196</v>
      </c>
      <c r="B3215">
        <v>22</v>
      </c>
      <c r="C3215" t="s">
        <v>19</v>
      </c>
      <c r="D3215" t="s">
        <v>15</v>
      </c>
      <c r="E3215" s="1">
        <v>2000000</v>
      </c>
      <c r="F3215" s="1">
        <v>454545</v>
      </c>
      <c r="H3215" s="1">
        <v>2454545</v>
      </c>
      <c r="I3215" s="1">
        <v>2454545</v>
      </c>
      <c r="J3215">
        <v>3.21</v>
      </c>
      <c r="K3215">
        <v>16545455</v>
      </c>
      <c r="L3215" t="s">
        <v>789</v>
      </c>
      <c r="M3215">
        <v>2023</v>
      </c>
      <c r="N3215">
        <v>3</v>
      </c>
    </row>
    <row r="3216" spans="1:14" x14ac:dyDescent="0.45">
      <c r="A3216" t="s">
        <v>981</v>
      </c>
      <c r="B3216">
        <v>28</v>
      </c>
      <c r="C3216" t="s">
        <v>21</v>
      </c>
      <c r="D3216" t="s">
        <v>270</v>
      </c>
      <c r="E3216" s="1">
        <v>2200000</v>
      </c>
      <c r="F3216" t="s">
        <v>16</v>
      </c>
      <c r="H3216" s="1">
        <v>2200000</v>
      </c>
      <c r="I3216" s="1">
        <v>2200000</v>
      </c>
      <c r="J3216">
        <v>2.87</v>
      </c>
      <c r="K3216">
        <v>2200000</v>
      </c>
      <c r="L3216" t="s">
        <v>789</v>
      </c>
      <c r="M3216">
        <v>2023</v>
      </c>
      <c r="N3216">
        <v>0</v>
      </c>
    </row>
    <row r="3217" spans="1:14" x14ac:dyDescent="0.45">
      <c r="A3217" t="s">
        <v>1191</v>
      </c>
      <c r="B3217">
        <v>27</v>
      </c>
      <c r="C3217" t="s">
        <v>31</v>
      </c>
      <c r="D3217" t="s">
        <v>362</v>
      </c>
      <c r="E3217" s="1">
        <v>2155000</v>
      </c>
      <c r="F3217" t="s">
        <v>16</v>
      </c>
      <c r="H3217" s="1">
        <v>2155000</v>
      </c>
      <c r="I3217" s="1">
        <v>2155000</v>
      </c>
      <c r="J3217">
        <v>2.81</v>
      </c>
      <c r="K3217">
        <v>2155000</v>
      </c>
      <c r="L3217" t="s">
        <v>789</v>
      </c>
      <c r="M3217">
        <v>2023</v>
      </c>
      <c r="N3217">
        <v>1</v>
      </c>
    </row>
    <row r="3218" spans="1:14" x14ac:dyDescent="0.45">
      <c r="A3218" t="s">
        <v>173</v>
      </c>
      <c r="B3218">
        <v>31</v>
      </c>
      <c r="C3218" t="s">
        <v>28</v>
      </c>
      <c r="D3218" t="s">
        <v>161</v>
      </c>
      <c r="E3218" s="1">
        <v>1775000</v>
      </c>
      <c r="F3218" t="s">
        <v>16</v>
      </c>
      <c r="H3218" s="1">
        <v>1775000</v>
      </c>
      <c r="I3218" s="1">
        <v>1775000</v>
      </c>
      <c r="J3218">
        <v>2.3199999999999998</v>
      </c>
      <c r="K3218">
        <v>1775000</v>
      </c>
      <c r="L3218" t="s">
        <v>789</v>
      </c>
      <c r="M3218">
        <v>2023</v>
      </c>
      <c r="N3218">
        <v>1</v>
      </c>
    </row>
    <row r="3219" spans="1:14" x14ac:dyDescent="0.45">
      <c r="A3219" t="s">
        <v>1476</v>
      </c>
      <c r="B3219">
        <v>31</v>
      </c>
      <c r="C3219" t="s">
        <v>31</v>
      </c>
      <c r="D3219" t="s">
        <v>76</v>
      </c>
      <c r="E3219" s="1">
        <v>1350000</v>
      </c>
      <c r="F3219" t="s">
        <v>16</v>
      </c>
      <c r="H3219" s="1">
        <v>1350000</v>
      </c>
      <c r="I3219" s="1">
        <v>1350000</v>
      </c>
      <c r="J3219">
        <v>1.76</v>
      </c>
      <c r="K3219">
        <v>1350000</v>
      </c>
      <c r="L3219" t="s">
        <v>789</v>
      </c>
      <c r="M3219">
        <v>2023</v>
      </c>
      <c r="N3219">
        <v>0</v>
      </c>
    </row>
    <row r="3220" spans="1:14" x14ac:dyDescent="0.45">
      <c r="A3220" t="s">
        <v>93</v>
      </c>
      <c r="B3220">
        <v>32</v>
      </c>
      <c r="C3220" t="s">
        <v>28</v>
      </c>
      <c r="D3220" t="s">
        <v>362</v>
      </c>
      <c r="E3220" s="1">
        <v>1200000</v>
      </c>
      <c r="F3220" t="s">
        <v>16</v>
      </c>
      <c r="H3220" s="1">
        <v>1200000</v>
      </c>
      <c r="I3220" s="1">
        <v>1200000</v>
      </c>
      <c r="J3220">
        <v>1.57</v>
      </c>
      <c r="K3220">
        <v>1200000</v>
      </c>
      <c r="L3220" t="s">
        <v>789</v>
      </c>
      <c r="M3220">
        <v>2023</v>
      </c>
      <c r="N3220">
        <v>0</v>
      </c>
    </row>
    <row r="3221" spans="1:14" x14ac:dyDescent="0.45">
      <c r="A3221" t="s">
        <v>1666</v>
      </c>
      <c r="B3221">
        <v>29</v>
      </c>
      <c r="C3221" t="s">
        <v>28</v>
      </c>
      <c r="D3221" t="s">
        <v>76</v>
      </c>
      <c r="E3221" s="1">
        <v>1175000</v>
      </c>
      <c r="F3221" t="s">
        <v>16</v>
      </c>
      <c r="H3221" s="1">
        <v>1175000</v>
      </c>
      <c r="I3221" s="1">
        <v>1175000</v>
      </c>
      <c r="J3221">
        <v>1.53</v>
      </c>
      <c r="K3221">
        <v>1175000</v>
      </c>
      <c r="L3221" t="s">
        <v>789</v>
      </c>
      <c r="M3221">
        <v>2023</v>
      </c>
      <c r="N3221">
        <v>3</v>
      </c>
    </row>
    <row r="3222" spans="1:14" x14ac:dyDescent="0.45">
      <c r="A3222" t="s">
        <v>227</v>
      </c>
      <c r="B3222">
        <v>30</v>
      </c>
      <c r="C3222" t="s">
        <v>28</v>
      </c>
      <c r="D3222" t="s">
        <v>1134</v>
      </c>
      <c r="E3222" s="1">
        <v>1750000</v>
      </c>
      <c r="F3222" t="s">
        <v>16</v>
      </c>
      <c r="H3222" s="1">
        <v>1750000</v>
      </c>
      <c r="I3222" s="1">
        <v>1138489</v>
      </c>
      <c r="J3222">
        <v>1.49</v>
      </c>
      <c r="K3222">
        <v>1138489</v>
      </c>
      <c r="L3222" t="s">
        <v>789</v>
      </c>
      <c r="M3222">
        <v>2023</v>
      </c>
    </row>
    <row r="3223" spans="1:14" x14ac:dyDescent="0.45">
      <c r="A3223" t="s">
        <v>1193</v>
      </c>
      <c r="B3223">
        <v>26</v>
      </c>
      <c r="C3223" t="s">
        <v>23</v>
      </c>
      <c r="D3223" t="s">
        <v>34</v>
      </c>
      <c r="E3223" s="1">
        <v>737000</v>
      </c>
      <c r="F3223" t="s">
        <v>16</v>
      </c>
      <c r="H3223" s="1">
        <v>737000</v>
      </c>
      <c r="I3223" s="1">
        <v>737000</v>
      </c>
      <c r="J3223">
        <v>0.96</v>
      </c>
      <c r="K3223">
        <v>737000</v>
      </c>
      <c r="L3223" t="s">
        <v>789</v>
      </c>
      <c r="M3223">
        <v>2023</v>
      </c>
      <c r="N3223">
        <v>2</v>
      </c>
    </row>
    <row r="3224" spans="1:14" x14ac:dyDescent="0.45">
      <c r="A3224" t="s">
        <v>313</v>
      </c>
      <c r="B3224">
        <v>24</v>
      </c>
      <c r="C3224" t="s">
        <v>14</v>
      </c>
      <c r="D3224" t="s">
        <v>34</v>
      </c>
      <c r="E3224" s="1">
        <v>735000</v>
      </c>
      <c r="F3224" t="s">
        <v>16</v>
      </c>
      <c r="H3224" s="1">
        <v>735000</v>
      </c>
      <c r="I3224" s="1">
        <v>735000</v>
      </c>
      <c r="J3224">
        <v>0.96</v>
      </c>
      <c r="K3224">
        <v>735000</v>
      </c>
      <c r="L3224" t="s">
        <v>789</v>
      </c>
      <c r="M3224">
        <v>2023</v>
      </c>
      <c r="N3224">
        <v>0</v>
      </c>
    </row>
    <row r="3225" spans="1:14" x14ac:dyDescent="0.45">
      <c r="A3225" t="s">
        <v>1018</v>
      </c>
      <c r="B3225">
        <v>27</v>
      </c>
      <c r="C3225" t="s">
        <v>43</v>
      </c>
      <c r="D3225" t="s">
        <v>34</v>
      </c>
      <c r="E3225" s="1">
        <v>731600</v>
      </c>
      <c r="F3225" t="s">
        <v>16</v>
      </c>
      <c r="H3225" s="1">
        <v>731600</v>
      </c>
      <c r="I3225" s="1">
        <v>731600</v>
      </c>
      <c r="J3225">
        <v>0.96</v>
      </c>
      <c r="K3225">
        <v>731600</v>
      </c>
      <c r="L3225" t="s">
        <v>789</v>
      </c>
      <c r="M3225">
        <v>2023</v>
      </c>
      <c r="N3225">
        <v>0</v>
      </c>
    </row>
    <row r="3226" spans="1:14" x14ac:dyDescent="0.45">
      <c r="A3226" t="s">
        <v>1475</v>
      </c>
      <c r="B3226">
        <v>26</v>
      </c>
      <c r="C3226" t="s">
        <v>19</v>
      </c>
      <c r="D3226" t="s">
        <v>34</v>
      </c>
      <c r="E3226" s="1">
        <v>727600</v>
      </c>
      <c r="F3226" t="s">
        <v>16</v>
      </c>
      <c r="H3226" s="1">
        <v>727600</v>
      </c>
      <c r="I3226" s="1">
        <v>727600</v>
      </c>
      <c r="J3226">
        <v>0.95</v>
      </c>
      <c r="K3226">
        <v>727600</v>
      </c>
      <c r="L3226" t="s">
        <v>789</v>
      </c>
      <c r="M3226">
        <v>2023</v>
      </c>
      <c r="N3226">
        <v>2</v>
      </c>
    </row>
    <row r="3227" spans="1:14" x14ac:dyDescent="0.45">
      <c r="A3227" t="s">
        <v>1667</v>
      </c>
      <c r="B3227">
        <v>25</v>
      </c>
      <c r="C3227" t="s">
        <v>21</v>
      </c>
      <c r="D3227" t="s">
        <v>34</v>
      </c>
      <c r="E3227" s="1">
        <v>723200</v>
      </c>
      <c r="F3227" t="s">
        <v>16</v>
      </c>
      <c r="H3227" s="1">
        <v>723200</v>
      </c>
      <c r="I3227" s="1">
        <v>723200</v>
      </c>
      <c r="J3227">
        <v>0.94</v>
      </c>
      <c r="K3227">
        <v>723200</v>
      </c>
      <c r="L3227" t="s">
        <v>789</v>
      </c>
      <c r="M3227">
        <v>2023</v>
      </c>
      <c r="N3227">
        <v>1</v>
      </c>
    </row>
    <row r="3228" spans="1:14" x14ac:dyDescent="0.45">
      <c r="A3228" t="s">
        <v>1668</v>
      </c>
      <c r="B3228">
        <v>28</v>
      </c>
      <c r="C3228" t="s">
        <v>43</v>
      </c>
      <c r="D3228" t="s">
        <v>34</v>
      </c>
      <c r="E3228" s="1">
        <v>722300</v>
      </c>
      <c r="F3228" t="s">
        <v>16</v>
      </c>
      <c r="H3228" s="1">
        <v>722300</v>
      </c>
      <c r="I3228" s="1">
        <v>722300</v>
      </c>
      <c r="J3228">
        <v>0.94</v>
      </c>
      <c r="K3228">
        <v>722300</v>
      </c>
      <c r="L3228" t="s">
        <v>789</v>
      </c>
      <c r="M3228">
        <v>2023</v>
      </c>
      <c r="N3228">
        <v>0</v>
      </c>
    </row>
    <row r="3229" spans="1:14" x14ac:dyDescent="0.45">
      <c r="A3229" t="s">
        <v>1669</v>
      </c>
      <c r="B3229">
        <v>25</v>
      </c>
      <c r="C3229" t="s">
        <v>28</v>
      </c>
      <c r="D3229" t="s">
        <v>34</v>
      </c>
      <c r="E3229" s="1">
        <v>720000</v>
      </c>
      <c r="F3229" t="s">
        <v>16</v>
      </c>
      <c r="H3229" s="1">
        <v>720000</v>
      </c>
      <c r="I3229" s="1">
        <v>720000</v>
      </c>
      <c r="J3229">
        <v>0.94</v>
      </c>
      <c r="K3229">
        <v>720000</v>
      </c>
      <c r="L3229" t="s">
        <v>789</v>
      </c>
      <c r="M3229">
        <v>2023</v>
      </c>
      <c r="N3229">
        <v>3</v>
      </c>
    </row>
    <row r="3230" spans="1:14" x14ac:dyDescent="0.45">
      <c r="A3230" t="s">
        <v>1670</v>
      </c>
      <c r="B3230">
        <v>22</v>
      </c>
      <c r="C3230" t="s">
        <v>23</v>
      </c>
      <c r="D3230" t="s">
        <v>34</v>
      </c>
      <c r="E3230" s="1">
        <v>720000</v>
      </c>
      <c r="F3230" t="s">
        <v>16</v>
      </c>
      <c r="H3230" s="1">
        <v>720000</v>
      </c>
      <c r="I3230" s="1">
        <v>565166</v>
      </c>
      <c r="J3230">
        <v>0.74</v>
      </c>
      <c r="K3230">
        <v>565166</v>
      </c>
      <c r="L3230" t="s">
        <v>789</v>
      </c>
      <c r="M3230">
        <v>2023</v>
      </c>
      <c r="N3230">
        <v>3</v>
      </c>
    </row>
    <row r="3231" spans="1:14" x14ac:dyDescent="0.45">
      <c r="A3231" t="s">
        <v>597</v>
      </c>
      <c r="B3231">
        <v>36</v>
      </c>
      <c r="C3231" t="s">
        <v>28</v>
      </c>
      <c r="D3231" t="s">
        <v>15</v>
      </c>
      <c r="E3231" s="1">
        <v>720000</v>
      </c>
      <c r="F3231" t="s">
        <v>16</v>
      </c>
      <c r="H3231" s="1">
        <v>720000</v>
      </c>
      <c r="I3231" s="1">
        <v>557424</v>
      </c>
      <c r="J3231">
        <v>0.73</v>
      </c>
      <c r="K3231">
        <v>557424</v>
      </c>
      <c r="L3231" t="s">
        <v>789</v>
      </c>
      <c r="M3231">
        <v>2023</v>
      </c>
    </row>
    <row r="3232" spans="1:14" x14ac:dyDescent="0.45">
      <c r="A3232" t="s">
        <v>1161</v>
      </c>
      <c r="B3232">
        <v>27</v>
      </c>
      <c r="C3232" t="s">
        <v>28</v>
      </c>
      <c r="D3232" t="s">
        <v>15</v>
      </c>
      <c r="E3232" s="1">
        <v>720000</v>
      </c>
      <c r="F3232" t="s">
        <v>16</v>
      </c>
      <c r="H3232" s="1">
        <v>720000</v>
      </c>
      <c r="I3232" s="1">
        <v>549682</v>
      </c>
      <c r="J3232">
        <v>0.72</v>
      </c>
      <c r="K3232">
        <v>549682</v>
      </c>
      <c r="L3232" t="s">
        <v>789</v>
      </c>
      <c r="M3232">
        <v>2023</v>
      </c>
      <c r="N3232">
        <v>0</v>
      </c>
    </row>
    <row r="3233" spans="1:14" x14ac:dyDescent="0.45">
      <c r="A3233" t="s">
        <v>1152</v>
      </c>
      <c r="B3233">
        <v>27</v>
      </c>
      <c r="C3233" t="s">
        <v>28</v>
      </c>
      <c r="D3233" t="s">
        <v>34</v>
      </c>
      <c r="E3233" s="1">
        <v>724500</v>
      </c>
      <c r="F3233" t="s">
        <v>16</v>
      </c>
      <c r="H3233" s="1">
        <v>724500</v>
      </c>
      <c r="I3233" s="1">
        <v>393395</v>
      </c>
      <c r="J3233">
        <v>0.51</v>
      </c>
      <c r="K3233">
        <v>393395</v>
      </c>
      <c r="L3233" t="s">
        <v>789</v>
      </c>
      <c r="M3233">
        <v>2023</v>
      </c>
      <c r="N3233">
        <v>0</v>
      </c>
    </row>
    <row r="3234" spans="1:14" x14ac:dyDescent="0.45">
      <c r="A3234" t="s">
        <v>393</v>
      </c>
      <c r="B3234">
        <v>29</v>
      </c>
      <c r="C3234" t="s">
        <v>19</v>
      </c>
      <c r="D3234" t="s">
        <v>15</v>
      </c>
      <c r="E3234" s="1">
        <v>35000000</v>
      </c>
      <c r="F3234" s="1">
        <v>500000</v>
      </c>
      <c r="H3234" s="1">
        <v>35500000</v>
      </c>
      <c r="I3234" s="1">
        <v>35500000</v>
      </c>
      <c r="J3234">
        <v>17.87</v>
      </c>
      <c r="K3234">
        <v>32500000</v>
      </c>
      <c r="L3234" t="s">
        <v>818</v>
      </c>
      <c r="M3234">
        <v>2023</v>
      </c>
    </row>
    <row r="3235" spans="1:14" x14ac:dyDescent="0.45">
      <c r="A3235" t="s">
        <v>588</v>
      </c>
      <c r="B3235">
        <v>32</v>
      </c>
      <c r="C3235" t="s">
        <v>26</v>
      </c>
      <c r="D3235" t="s">
        <v>15</v>
      </c>
      <c r="E3235" s="1">
        <v>26000000</v>
      </c>
      <c r="F3235" t="s">
        <v>16</v>
      </c>
      <c r="H3235" s="1">
        <v>26000000</v>
      </c>
      <c r="I3235" s="1">
        <v>26000000</v>
      </c>
      <c r="J3235">
        <v>13.09</v>
      </c>
      <c r="K3235">
        <v>25000000</v>
      </c>
      <c r="L3235" t="s">
        <v>818</v>
      </c>
      <c r="M3235">
        <v>2023</v>
      </c>
    </row>
    <row r="3236" spans="1:14" x14ac:dyDescent="0.45">
      <c r="A3236" t="s">
        <v>121</v>
      </c>
      <c r="B3236">
        <v>32</v>
      </c>
      <c r="C3236" t="s">
        <v>23</v>
      </c>
      <c r="D3236" t="s">
        <v>15</v>
      </c>
      <c r="E3236" s="1">
        <v>19650000</v>
      </c>
      <c r="F3236" t="s">
        <v>16</v>
      </c>
      <c r="H3236" s="1">
        <v>19650000</v>
      </c>
      <c r="I3236" s="1">
        <v>19650000</v>
      </c>
      <c r="J3236">
        <v>9.89</v>
      </c>
      <c r="K3236">
        <v>19650000</v>
      </c>
      <c r="L3236" t="s">
        <v>818</v>
      </c>
      <c r="M3236">
        <v>2023</v>
      </c>
    </row>
    <row r="3237" spans="1:14" x14ac:dyDescent="0.45">
      <c r="A3237" t="s">
        <v>119</v>
      </c>
      <c r="B3237">
        <v>33</v>
      </c>
      <c r="C3237" t="s">
        <v>23</v>
      </c>
      <c r="D3237" t="s">
        <v>15</v>
      </c>
      <c r="E3237" s="1">
        <v>16000000</v>
      </c>
      <c r="F3237" s="1">
        <v>1000000</v>
      </c>
      <c r="H3237" s="1">
        <v>17100000</v>
      </c>
      <c r="I3237" s="1">
        <v>17100000</v>
      </c>
      <c r="J3237">
        <v>8.61</v>
      </c>
      <c r="K3237">
        <v>17000000</v>
      </c>
      <c r="L3237" t="s">
        <v>818</v>
      </c>
      <c r="M3237">
        <v>2023</v>
      </c>
    </row>
    <row r="3238" spans="1:14" x14ac:dyDescent="0.45">
      <c r="A3238" t="s">
        <v>991</v>
      </c>
      <c r="B3238">
        <v>31</v>
      </c>
      <c r="C3238" t="s">
        <v>23</v>
      </c>
      <c r="D3238" t="s">
        <v>15</v>
      </c>
      <c r="E3238" s="1">
        <v>15000000</v>
      </c>
      <c r="F3238" t="s">
        <v>16</v>
      </c>
      <c r="H3238" s="1">
        <v>15000000</v>
      </c>
      <c r="I3238" s="1">
        <v>15000000</v>
      </c>
      <c r="J3238">
        <v>7.55</v>
      </c>
      <c r="K3238">
        <v>14000000</v>
      </c>
      <c r="L3238" t="s">
        <v>818</v>
      </c>
      <c r="M3238">
        <v>2023</v>
      </c>
    </row>
    <row r="3239" spans="1:14" x14ac:dyDescent="0.45">
      <c r="A3239" t="s">
        <v>418</v>
      </c>
      <c r="B3239">
        <v>32</v>
      </c>
      <c r="C3239" t="s">
        <v>23</v>
      </c>
      <c r="D3239" t="s">
        <v>15</v>
      </c>
      <c r="E3239" s="1">
        <v>12000000</v>
      </c>
      <c r="F3239" t="s">
        <v>16</v>
      </c>
      <c r="H3239" s="1">
        <v>12000000</v>
      </c>
      <c r="I3239" s="1">
        <v>12000000</v>
      </c>
      <c r="J3239">
        <v>6.04</v>
      </c>
      <c r="K3239">
        <v>12500000</v>
      </c>
      <c r="L3239" t="s">
        <v>818</v>
      </c>
      <c r="M3239">
        <v>2023</v>
      </c>
    </row>
    <row r="3240" spans="1:14" x14ac:dyDescent="0.45">
      <c r="A3240" t="s">
        <v>1482</v>
      </c>
      <c r="B3240">
        <v>29</v>
      </c>
      <c r="C3240" t="s">
        <v>28</v>
      </c>
      <c r="D3240" t="s">
        <v>15</v>
      </c>
      <c r="E3240" s="1">
        <v>6000000</v>
      </c>
      <c r="F3240" t="s">
        <v>16</v>
      </c>
      <c r="H3240" s="1">
        <v>6000000</v>
      </c>
      <c r="I3240" s="1">
        <v>6000000</v>
      </c>
      <c r="J3240">
        <v>3.02</v>
      </c>
      <c r="K3240">
        <v>6000000</v>
      </c>
      <c r="L3240" t="s">
        <v>818</v>
      </c>
      <c r="M3240">
        <v>2023</v>
      </c>
    </row>
    <row r="3241" spans="1:14" x14ac:dyDescent="0.45">
      <c r="A3241" t="s">
        <v>1204</v>
      </c>
      <c r="B3241">
        <v>27</v>
      </c>
      <c r="C3241" t="s">
        <v>36</v>
      </c>
      <c r="D3241" t="s">
        <v>161</v>
      </c>
      <c r="E3241" s="1">
        <v>4050000</v>
      </c>
      <c r="F3241" t="s">
        <v>16</v>
      </c>
      <c r="H3241" s="1">
        <v>4050000</v>
      </c>
      <c r="I3241" s="1">
        <v>4050000</v>
      </c>
      <c r="J3241">
        <v>2.04</v>
      </c>
      <c r="K3241">
        <v>4050000</v>
      </c>
      <c r="L3241" t="s">
        <v>818</v>
      </c>
      <c r="M3241">
        <v>2023</v>
      </c>
      <c r="N3241">
        <v>1</v>
      </c>
    </row>
    <row r="3242" spans="1:14" x14ac:dyDescent="0.45">
      <c r="A3242" t="s">
        <v>769</v>
      </c>
      <c r="B3242">
        <v>33</v>
      </c>
      <c r="C3242" t="s">
        <v>26</v>
      </c>
      <c r="D3242" t="s">
        <v>15</v>
      </c>
      <c r="E3242" s="1">
        <v>4000000</v>
      </c>
      <c r="F3242" t="s">
        <v>16</v>
      </c>
      <c r="H3242" s="1">
        <v>4000000</v>
      </c>
      <c r="I3242" s="1">
        <v>4000000</v>
      </c>
      <c r="J3242">
        <v>2.0099999999999998</v>
      </c>
      <c r="K3242">
        <v>5000000</v>
      </c>
      <c r="L3242" t="s">
        <v>818</v>
      </c>
      <c r="M3242">
        <v>2023</v>
      </c>
    </row>
    <row r="3243" spans="1:14" x14ac:dyDescent="0.45">
      <c r="A3243" t="s">
        <v>520</v>
      </c>
      <c r="B3243">
        <v>32</v>
      </c>
      <c r="C3243" t="s">
        <v>31</v>
      </c>
      <c r="D3243" t="s">
        <v>1134</v>
      </c>
      <c r="E3243" s="1">
        <v>3900000</v>
      </c>
      <c r="F3243" t="s">
        <v>16</v>
      </c>
      <c r="H3243" s="1">
        <v>3900000</v>
      </c>
      <c r="I3243" s="1">
        <v>3900000</v>
      </c>
      <c r="J3243">
        <v>1.96</v>
      </c>
      <c r="K3243">
        <v>3900000</v>
      </c>
      <c r="L3243" t="s">
        <v>818</v>
      </c>
      <c r="M3243">
        <v>2023</v>
      </c>
    </row>
    <row r="3244" spans="1:14" x14ac:dyDescent="0.45">
      <c r="A3244" t="s">
        <v>596</v>
      </c>
      <c r="B3244">
        <v>33</v>
      </c>
      <c r="C3244" t="s">
        <v>21</v>
      </c>
      <c r="D3244" t="s">
        <v>15</v>
      </c>
      <c r="E3244" s="1">
        <v>2000000</v>
      </c>
      <c r="F3244" t="s">
        <v>16</v>
      </c>
      <c r="H3244" s="1">
        <v>2000000</v>
      </c>
      <c r="I3244" s="1">
        <v>2000000</v>
      </c>
      <c r="J3244">
        <v>1.01</v>
      </c>
      <c r="K3244">
        <v>2000000</v>
      </c>
      <c r="L3244" t="s">
        <v>818</v>
      </c>
      <c r="M3244">
        <v>2023</v>
      </c>
    </row>
    <row r="3245" spans="1:14" x14ac:dyDescent="0.45">
      <c r="A3245" t="s">
        <v>561</v>
      </c>
      <c r="B3245">
        <v>35</v>
      </c>
      <c r="C3245" t="s">
        <v>28</v>
      </c>
      <c r="D3245" t="s">
        <v>15</v>
      </c>
      <c r="E3245" s="1">
        <v>3750000</v>
      </c>
      <c r="F3245" t="s">
        <v>16</v>
      </c>
      <c r="H3245" s="1">
        <v>3750000</v>
      </c>
      <c r="I3245" s="1">
        <v>1874973</v>
      </c>
      <c r="J3245">
        <v>0.94</v>
      </c>
      <c r="K3245">
        <v>1874973</v>
      </c>
      <c r="L3245" t="s">
        <v>818</v>
      </c>
      <c r="M3245">
        <v>2023</v>
      </c>
    </row>
    <row r="3246" spans="1:14" x14ac:dyDescent="0.45">
      <c r="A3246" t="s">
        <v>59</v>
      </c>
      <c r="B3246">
        <v>33</v>
      </c>
      <c r="C3246" t="s">
        <v>60</v>
      </c>
      <c r="D3246" t="s">
        <v>15</v>
      </c>
      <c r="E3246" s="1">
        <v>1500000</v>
      </c>
      <c r="F3246" t="s">
        <v>16</v>
      </c>
      <c r="H3246" s="1">
        <v>1500000</v>
      </c>
      <c r="I3246" s="1">
        <v>1500000</v>
      </c>
      <c r="J3246">
        <v>0.76</v>
      </c>
      <c r="K3246">
        <v>1500000</v>
      </c>
      <c r="L3246" t="s">
        <v>818</v>
      </c>
      <c r="M3246">
        <v>2023</v>
      </c>
    </row>
    <row r="3247" spans="1:14" x14ac:dyDescent="0.45">
      <c r="A3247" t="s">
        <v>1124</v>
      </c>
      <c r="B3247">
        <v>32</v>
      </c>
      <c r="C3247" t="s">
        <v>58</v>
      </c>
      <c r="E3247" s="1">
        <v>1250000</v>
      </c>
      <c r="F3247" t="s">
        <v>16</v>
      </c>
      <c r="H3247" s="1">
        <v>1250000</v>
      </c>
      <c r="I3247" s="1">
        <v>1250000</v>
      </c>
      <c r="J3247">
        <v>0.63</v>
      </c>
      <c r="K3247">
        <v>1250000</v>
      </c>
      <c r="L3247" t="s">
        <v>818</v>
      </c>
      <c r="M3247">
        <v>2023</v>
      </c>
    </row>
    <row r="3248" spans="1:14" x14ac:dyDescent="0.45">
      <c r="A3248" t="s">
        <v>1206</v>
      </c>
      <c r="B3248">
        <v>30</v>
      </c>
      <c r="C3248" t="s">
        <v>21</v>
      </c>
      <c r="D3248" t="s">
        <v>34</v>
      </c>
      <c r="E3248" s="1">
        <v>747760</v>
      </c>
      <c r="F3248" t="s">
        <v>16</v>
      </c>
      <c r="H3248" s="1">
        <v>747760</v>
      </c>
      <c r="I3248" s="1">
        <v>747760</v>
      </c>
      <c r="J3248">
        <v>0.38</v>
      </c>
      <c r="K3248">
        <v>747760</v>
      </c>
      <c r="L3248" t="s">
        <v>818</v>
      </c>
      <c r="M3248">
        <v>2023</v>
      </c>
      <c r="N3248">
        <v>1</v>
      </c>
    </row>
    <row r="3249" spans="1:14" x14ac:dyDescent="0.45">
      <c r="A3249" t="s">
        <v>612</v>
      </c>
      <c r="B3249">
        <v>28</v>
      </c>
      <c r="C3249" t="s">
        <v>31</v>
      </c>
      <c r="D3249" t="s">
        <v>34</v>
      </c>
      <c r="E3249" s="1">
        <v>745660</v>
      </c>
      <c r="F3249" t="s">
        <v>16</v>
      </c>
      <c r="H3249" s="1">
        <v>745660</v>
      </c>
      <c r="I3249" s="1">
        <v>745660</v>
      </c>
      <c r="J3249">
        <v>0.38</v>
      </c>
      <c r="K3249">
        <v>745660</v>
      </c>
      <c r="L3249" t="s">
        <v>818</v>
      </c>
      <c r="M3249">
        <v>2023</v>
      </c>
      <c r="N3249">
        <v>2</v>
      </c>
    </row>
    <row r="3250" spans="1:14" x14ac:dyDescent="0.45">
      <c r="A3250" t="s">
        <v>1484</v>
      </c>
      <c r="B3250">
        <v>26</v>
      </c>
      <c r="C3250" t="s">
        <v>28</v>
      </c>
      <c r="D3250" t="s">
        <v>34</v>
      </c>
      <c r="E3250" s="1">
        <v>742840</v>
      </c>
      <c r="F3250" t="s">
        <v>16</v>
      </c>
      <c r="H3250" s="1">
        <v>742840</v>
      </c>
      <c r="I3250" s="1">
        <v>742840</v>
      </c>
      <c r="J3250">
        <v>0.37</v>
      </c>
      <c r="K3250">
        <v>742840</v>
      </c>
      <c r="L3250" t="s">
        <v>818</v>
      </c>
      <c r="M3250">
        <v>2023</v>
      </c>
      <c r="N3250">
        <v>1</v>
      </c>
    </row>
    <row r="3251" spans="1:14" x14ac:dyDescent="0.45">
      <c r="A3251" t="s">
        <v>202</v>
      </c>
      <c r="B3251">
        <v>28</v>
      </c>
      <c r="C3251" t="s">
        <v>23</v>
      </c>
      <c r="D3251" t="s">
        <v>34</v>
      </c>
      <c r="E3251" s="1">
        <v>742840</v>
      </c>
      <c r="F3251" t="s">
        <v>16</v>
      </c>
      <c r="H3251" s="1">
        <v>742840</v>
      </c>
      <c r="I3251" s="1">
        <v>742840</v>
      </c>
      <c r="J3251">
        <v>0.37</v>
      </c>
      <c r="K3251">
        <v>742840</v>
      </c>
      <c r="L3251" t="s">
        <v>818</v>
      </c>
      <c r="M3251">
        <v>2023</v>
      </c>
      <c r="N3251">
        <v>2</v>
      </c>
    </row>
    <row r="3252" spans="1:14" x14ac:dyDescent="0.45">
      <c r="A3252" t="s">
        <v>1485</v>
      </c>
      <c r="B3252">
        <v>27</v>
      </c>
      <c r="C3252" t="s">
        <v>23</v>
      </c>
      <c r="D3252" t="s">
        <v>34</v>
      </c>
      <c r="E3252" s="1">
        <v>736340</v>
      </c>
      <c r="F3252" t="s">
        <v>16</v>
      </c>
      <c r="H3252" s="1">
        <v>736340</v>
      </c>
      <c r="I3252" s="1">
        <v>736340</v>
      </c>
      <c r="J3252">
        <v>0.37</v>
      </c>
      <c r="K3252">
        <v>736340</v>
      </c>
      <c r="L3252" t="s">
        <v>818</v>
      </c>
      <c r="M3252">
        <v>2023</v>
      </c>
      <c r="N3252">
        <v>3</v>
      </c>
    </row>
    <row r="3253" spans="1:14" x14ac:dyDescent="0.45">
      <c r="A3253" t="s">
        <v>837</v>
      </c>
      <c r="B3253">
        <v>24</v>
      </c>
      <c r="C3253" t="s">
        <v>43</v>
      </c>
      <c r="D3253" t="s">
        <v>34</v>
      </c>
      <c r="E3253" s="1">
        <v>733445</v>
      </c>
      <c r="F3253" t="s">
        <v>16</v>
      </c>
      <c r="H3253" s="1">
        <v>733445</v>
      </c>
      <c r="I3253" s="1">
        <v>733445</v>
      </c>
      <c r="J3253">
        <v>0.37</v>
      </c>
      <c r="K3253">
        <v>733445</v>
      </c>
      <c r="L3253" t="s">
        <v>818</v>
      </c>
      <c r="M3253">
        <v>2023</v>
      </c>
      <c r="N3253">
        <v>0</v>
      </c>
    </row>
    <row r="3254" spans="1:14" x14ac:dyDescent="0.45">
      <c r="A3254" t="s">
        <v>1486</v>
      </c>
      <c r="B3254">
        <v>25</v>
      </c>
      <c r="C3254" t="s">
        <v>19</v>
      </c>
      <c r="D3254" t="s">
        <v>34</v>
      </c>
      <c r="E3254" s="1">
        <v>727095</v>
      </c>
      <c r="F3254" t="s">
        <v>16</v>
      </c>
      <c r="H3254" s="1">
        <v>727095</v>
      </c>
      <c r="I3254" s="1">
        <v>727095</v>
      </c>
      <c r="J3254">
        <v>0.37</v>
      </c>
      <c r="K3254">
        <v>727095</v>
      </c>
      <c r="L3254" t="s">
        <v>818</v>
      </c>
      <c r="M3254">
        <v>2023</v>
      </c>
      <c r="N3254">
        <v>3</v>
      </c>
    </row>
    <row r="3255" spans="1:14" x14ac:dyDescent="0.45">
      <c r="A3255" t="s">
        <v>1671</v>
      </c>
      <c r="B3255">
        <v>24</v>
      </c>
      <c r="C3255" t="s">
        <v>26</v>
      </c>
      <c r="D3255" t="s">
        <v>34</v>
      </c>
      <c r="E3255" s="1">
        <v>724170</v>
      </c>
      <c r="F3255" t="s">
        <v>16</v>
      </c>
      <c r="H3255" s="1">
        <v>724170</v>
      </c>
      <c r="I3255" s="1">
        <v>724170</v>
      </c>
      <c r="J3255">
        <v>0.36</v>
      </c>
      <c r="K3255">
        <v>724170</v>
      </c>
      <c r="L3255" t="s">
        <v>818</v>
      </c>
      <c r="M3255">
        <v>2023</v>
      </c>
      <c r="N3255">
        <v>2</v>
      </c>
    </row>
    <row r="3256" spans="1:14" x14ac:dyDescent="0.45">
      <c r="A3256" t="s">
        <v>1490</v>
      </c>
      <c r="B3256">
        <v>25</v>
      </c>
      <c r="C3256" t="s">
        <v>14</v>
      </c>
      <c r="D3256" t="s">
        <v>34</v>
      </c>
      <c r="E3256" s="1">
        <v>721485</v>
      </c>
      <c r="F3256" t="s">
        <v>16</v>
      </c>
      <c r="H3256" s="1">
        <v>721485</v>
      </c>
      <c r="I3256" s="1">
        <v>721485</v>
      </c>
      <c r="J3256">
        <v>0.36</v>
      </c>
      <c r="K3256">
        <v>721485</v>
      </c>
      <c r="L3256" t="s">
        <v>818</v>
      </c>
      <c r="M3256">
        <v>2023</v>
      </c>
      <c r="N3256">
        <v>3</v>
      </c>
    </row>
    <row r="3257" spans="1:14" x14ac:dyDescent="0.45">
      <c r="A3257" t="s">
        <v>842</v>
      </c>
      <c r="B3257">
        <v>28</v>
      </c>
      <c r="C3257" t="s">
        <v>28</v>
      </c>
      <c r="D3257" t="s">
        <v>34</v>
      </c>
      <c r="E3257" s="1">
        <v>720000</v>
      </c>
      <c r="F3257" t="s">
        <v>16</v>
      </c>
      <c r="H3257" s="1">
        <v>720000</v>
      </c>
      <c r="I3257" s="1">
        <v>507101</v>
      </c>
      <c r="J3257">
        <v>0.26</v>
      </c>
      <c r="K3257">
        <v>507101</v>
      </c>
      <c r="L3257" t="s">
        <v>818</v>
      </c>
      <c r="M3257">
        <v>2023</v>
      </c>
      <c r="N3257">
        <v>2</v>
      </c>
    </row>
    <row r="3258" spans="1:14" x14ac:dyDescent="0.45">
      <c r="A3258" t="s">
        <v>1672</v>
      </c>
      <c r="B3258">
        <v>26</v>
      </c>
      <c r="C3258" t="s">
        <v>205</v>
      </c>
      <c r="D3258" t="s">
        <v>34</v>
      </c>
      <c r="E3258" s="1">
        <v>720000</v>
      </c>
      <c r="F3258" t="s">
        <v>16</v>
      </c>
      <c r="H3258" s="1">
        <v>720000</v>
      </c>
      <c r="I3258" s="1">
        <v>483875</v>
      </c>
      <c r="J3258">
        <v>0.24</v>
      </c>
      <c r="K3258">
        <v>483875</v>
      </c>
      <c r="L3258" t="s">
        <v>818</v>
      </c>
      <c r="M3258">
        <v>2023</v>
      </c>
      <c r="N3258">
        <v>3</v>
      </c>
    </row>
    <row r="3259" spans="1:14" x14ac:dyDescent="0.45">
      <c r="A3259" t="s">
        <v>1673</v>
      </c>
      <c r="B3259">
        <v>25</v>
      </c>
      <c r="C3259" t="s">
        <v>23</v>
      </c>
      <c r="D3259" t="s">
        <v>34</v>
      </c>
      <c r="E3259" s="1">
        <v>720000</v>
      </c>
      <c r="F3259" t="s">
        <v>16</v>
      </c>
      <c r="H3259" s="1">
        <v>720000</v>
      </c>
      <c r="I3259" s="1">
        <v>437423</v>
      </c>
      <c r="J3259">
        <v>0.22</v>
      </c>
      <c r="K3259">
        <v>437423</v>
      </c>
      <c r="L3259" t="s">
        <v>818</v>
      </c>
      <c r="M3259">
        <v>2023</v>
      </c>
      <c r="N3259">
        <v>3</v>
      </c>
    </row>
    <row r="3260" spans="1:14" x14ac:dyDescent="0.45">
      <c r="A3260" t="s">
        <v>326</v>
      </c>
      <c r="B3260">
        <v>33</v>
      </c>
      <c r="C3260" t="s">
        <v>21</v>
      </c>
      <c r="D3260" t="s">
        <v>15</v>
      </c>
      <c r="E3260" s="1">
        <v>22500000</v>
      </c>
      <c r="F3260" s="1">
        <v>1666667</v>
      </c>
      <c r="H3260" s="1">
        <v>24166666</v>
      </c>
      <c r="I3260" s="1">
        <v>24166666</v>
      </c>
      <c r="J3260">
        <v>11.34</v>
      </c>
      <c r="K3260">
        <v>25000000</v>
      </c>
      <c r="L3260" t="s">
        <v>847</v>
      </c>
      <c r="M3260">
        <v>2023</v>
      </c>
    </row>
    <row r="3261" spans="1:14" x14ac:dyDescent="0.45">
      <c r="A3261" t="s">
        <v>707</v>
      </c>
      <c r="B3261">
        <v>32</v>
      </c>
      <c r="C3261" t="s">
        <v>23</v>
      </c>
      <c r="D3261" t="s">
        <v>15</v>
      </c>
      <c r="E3261" s="1">
        <v>21000000</v>
      </c>
      <c r="F3261" t="s">
        <v>16</v>
      </c>
      <c r="H3261" s="1">
        <v>21000000</v>
      </c>
      <c r="I3261" s="1">
        <v>21000000</v>
      </c>
      <c r="J3261">
        <v>9.86</v>
      </c>
      <c r="K3261">
        <v>22000000</v>
      </c>
      <c r="L3261" t="s">
        <v>847</v>
      </c>
      <c r="M3261">
        <v>2023</v>
      </c>
    </row>
    <row r="3262" spans="1:14" x14ac:dyDescent="0.45">
      <c r="A3262" t="s">
        <v>598</v>
      </c>
      <c r="B3262">
        <v>34</v>
      </c>
      <c r="C3262" t="s">
        <v>23</v>
      </c>
      <c r="D3262" t="s">
        <v>15</v>
      </c>
      <c r="E3262" s="1">
        <v>18000000</v>
      </c>
      <c r="F3262" s="1">
        <v>1000000</v>
      </c>
      <c r="H3262" s="1">
        <v>19000000</v>
      </c>
      <c r="I3262" s="1">
        <v>19000000</v>
      </c>
      <c r="J3262">
        <v>8.92</v>
      </c>
      <c r="K3262">
        <v>21000000</v>
      </c>
      <c r="L3262" t="s">
        <v>847</v>
      </c>
      <c r="M3262">
        <v>2023</v>
      </c>
    </row>
    <row r="3263" spans="1:14" x14ac:dyDescent="0.45">
      <c r="A3263" t="s">
        <v>510</v>
      </c>
      <c r="B3263">
        <v>29</v>
      </c>
      <c r="C3263" t="s">
        <v>23</v>
      </c>
      <c r="D3263" t="s">
        <v>15</v>
      </c>
      <c r="E3263" s="1">
        <v>15000000</v>
      </c>
      <c r="F3263" s="1">
        <v>714286</v>
      </c>
      <c r="H3263" s="1">
        <v>15714285</v>
      </c>
      <c r="I3263" s="1">
        <v>15714285</v>
      </c>
      <c r="J3263">
        <v>7.38</v>
      </c>
      <c r="K3263">
        <v>18714286</v>
      </c>
      <c r="L3263" t="s">
        <v>847</v>
      </c>
      <c r="M3263">
        <v>2023</v>
      </c>
    </row>
    <row r="3264" spans="1:14" x14ac:dyDescent="0.45">
      <c r="A3264" t="s">
        <v>863</v>
      </c>
      <c r="B3264">
        <v>24</v>
      </c>
      <c r="C3264" t="s">
        <v>36</v>
      </c>
      <c r="D3264" t="s">
        <v>270</v>
      </c>
      <c r="E3264" s="1">
        <v>14500000</v>
      </c>
      <c r="F3264" t="s">
        <v>16</v>
      </c>
      <c r="H3264" s="1">
        <v>14500000</v>
      </c>
      <c r="I3264" s="1">
        <v>14500000</v>
      </c>
      <c r="J3264">
        <v>6.81</v>
      </c>
      <c r="K3264">
        <v>14500000</v>
      </c>
      <c r="L3264" t="s">
        <v>847</v>
      </c>
      <c r="M3264">
        <v>2023</v>
      </c>
      <c r="N3264">
        <v>3</v>
      </c>
    </row>
    <row r="3265" spans="1:14" x14ac:dyDescent="0.45">
      <c r="A3265" t="s">
        <v>1108</v>
      </c>
      <c r="B3265">
        <v>30</v>
      </c>
      <c r="C3265" t="s">
        <v>14</v>
      </c>
      <c r="D3265" t="s">
        <v>1134</v>
      </c>
      <c r="E3265" s="1">
        <v>12000000</v>
      </c>
      <c r="F3265" s="1">
        <v>500000</v>
      </c>
      <c r="H3265" s="1">
        <v>12500000</v>
      </c>
      <c r="I3265" s="1">
        <v>12500000</v>
      </c>
      <c r="J3265">
        <v>5.87</v>
      </c>
      <c r="K3265">
        <v>12500000</v>
      </c>
      <c r="L3265" t="s">
        <v>847</v>
      </c>
      <c r="M3265">
        <v>2023</v>
      </c>
    </row>
    <row r="3266" spans="1:14" x14ac:dyDescent="0.45">
      <c r="A3266" t="s">
        <v>733</v>
      </c>
      <c r="B3266">
        <v>32</v>
      </c>
      <c r="C3266" t="s">
        <v>23</v>
      </c>
      <c r="D3266" t="s">
        <v>15</v>
      </c>
      <c r="E3266" s="1">
        <v>10000000</v>
      </c>
      <c r="F3266" t="s">
        <v>16</v>
      </c>
      <c r="H3266" s="1">
        <v>10000000</v>
      </c>
      <c r="I3266" s="1">
        <v>10000000</v>
      </c>
      <c r="J3266">
        <v>4.6900000000000004</v>
      </c>
      <c r="K3266">
        <v>12000000</v>
      </c>
      <c r="L3266" t="s">
        <v>847</v>
      </c>
      <c r="M3266">
        <v>2023</v>
      </c>
      <c r="N3266">
        <v>3</v>
      </c>
    </row>
    <row r="3267" spans="1:14" x14ac:dyDescent="0.45">
      <c r="A3267" t="s">
        <v>704</v>
      </c>
      <c r="B3267">
        <v>35</v>
      </c>
      <c r="C3267" t="s">
        <v>36</v>
      </c>
      <c r="D3267" t="s">
        <v>15</v>
      </c>
      <c r="E3267" s="1">
        <v>9300000</v>
      </c>
      <c r="F3267" t="s">
        <v>16</v>
      </c>
      <c r="H3267" s="1">
        <v>9300000</v>
      </c>
      <c r="I3267" s="1">
        <v>9300000</v>
      </c>
      <c r="J3267">
        <v>4.3600000000000003</v>
      </c>
      <c r="K3267">
        <v>9300000</v>
      </c>
      <c r="L3267" t="s">
        <v>847</v>
      </c>
      <c r="M3267">
        <v>2023</v>
      </c>
    </row>
    <row r="3268" spans="1:14" x14ac:dyDescent="0.45">
      <c r="A3268" t="s">
        <v>791</v>
      </c>
      <c r="B3268">
        <v>33</v>
      </c>
      <c r="C3268" t="s">
        <v>43</v>
      </c>
      <c r="D3268" t="s">
        <v>15</v>
      </c>
      <c r="E3268" s="1">
        <v>9000000</v>
      </c>
      <c r="F3268" t="s">
        <v>16</v>
      </c>
      <c r="H3268" s="1">
        <v>9000000</v>
      </c>
      <c r="I3268" s="1">
        <v>9000000</v>
      </c>
      <c r="J3268">
        <v>4.22</v>
      </c>
      <c r="K3268">
        <v>9000000</v>
      </c>
      <c r="L3268" t="s">
        <v>847</v>
      </c>
      <c r="M3268">
        <v>2023</v>
      </c>
    </row>
    <row r="3269" spans="1:14" x14ac:dyDescent="0.45">
      <c r="A3269" t="s">
        <v>357</v>
      </c>
      <c r="B3269">
        <v>34</v>
      </c>
      <c r="C3269" t="s">
        <v>26</v>
      </c>
      <c r="D3269" t="s">
        <v>15</v>
      </c>
      <c r="E3269" s="1">
        <v>6750000</v>
      </c>
      <c r="F3269" t="s">
        <v>16</v>
      </c>
      <c r="H3269" s="1">
        <v>6750000</v>
      </c>
      <c r="I3269" s="1">
        <v>6750000</v>
      </c>
      <c r="J3269">
        <v>3.17</v>
      </c>
      <c r="K3269">
        <v>8812000</v>
      </c>
      <c r="L3269" t="s">
        <v>847</v>
      </c>
      <c r="M3269">
        <v>2023</v>
      </c>
    </row>
    <row r="3270" spans="1:14" x14ac:dyDescent="0.45">
      <c r="A3270" t="s">
        <v>449</v>
      </c>
      <c r="B3270">
        <v>32</v>
      </c>
      <c r="C3270" t="s">
        <v>28</v>
      </c>
      <c r="D3270" t="s">
        <v>15</v>
      </c>
      <c r="E3270" s="1">
        <v>5000000</v>
      </c>
      <c r="F3270" s="1">
        <v>500000</v>
      </c>
      <c r="H3270" s="1">
        <v>5500000</v>
      </c>
      <c r="I3270" s="1">
        <v>5500000</v>
      </c>
      <c r="J3270">
        <v>2.58</v>
      </c>
      <c r="K3270">
        <v>5500000</v>
      </c>
      <c r="L3270" t="s">
        <v>847</v>
      </c>
      <c r="M3270">
        <v>2023</v>
      </c>
    </row>
    <row r="3271" spans="1:14" x14ac:dyDescent="0.45">
      <c r="A3271" t="s">
        <v>1217</v>
      </c>
      <c r="B3271">
        <v>30</v>
      </c>
      <c r="C3271" t="s">
        <v>60</v>
      </c>
      <c r="D3271" t="s">
        <v>76</v>
      </c>
      <c r="E3271" s="1">
        <v>4537500</v>
      </c>
      <c r="F3271" t="s">
        <v>16</v>
      </c>
      <c r="H3271" s="1">
        <v>4537500</v>
      </c>
      <c r="I3271" s="1">
        <v>4537500</v>
      </c>
      <c r="J3271">
        <v>2.13</v>
      </c>
      <c r="K3271">
        <v>4537500</v>
      </c>
      <c r="L3271" t="s">
        <v>847</v>
      </c>
      <c r="M3271">
        <v>2023</v>
      </c>
      <c r="N3271">
        <v>2</v>
      </c>
    </row>
    <row r="3272" spans="1:14" x14ac:dyDescent="0.45">
      <c r="A3272" t="s">
        <v>865</v>
      </c>
      <c r="B3272">
        <v>25</v>
      </c>
      <c r="C3272" t="s">
        <v>19</v>
      </c>
      <c r="D3272" t="s">
        <v>15</v>
      </c>
      <c r="E3272" s="1">
        <v>2850000</v>
      </c>
      <c r="F3272" s="1">
        <v>1083333</v>
      </c>
      <c r="H3272" s="1">
        <v>3933333</v>
      </c>
      <c r="I3272" s="1">
        <v>3933333</v>
      </c>
      <c r="J3272">
        <v>1.85</v>
      </c>
      <c r="K3272">
        <v>11200000</v>
      </c>
      <c r="L3272" t="s">
        <v>847</v>
      </c>
      <c r="M3272">
        <v>2023</v>
      </c>
      <c r="N3272">
        <v>3</v>
      </c>
    </row>
    <row r="3273" spans="1:14" x14ac:dyDescent="0.45">
      <c r="A3273" t="s">
        <v>862</v>
      </c>
      <c r="B3273">
        <v>28</v>
      </c>
      <c r="C3273" t="s">
        <v>31</v>
      </c>
      <c r="D3273" t="s">
        <v>362</v>
      </c>
      <c r="E3273" s="1">
        <v>3500000</v>
      </c>
      <c r="F3273" t="s">
        <v>16</v>
      </c>
      <c r="H3273" s="1">
        <v>3500000</v>
      </c>
      <c r="I3273" s="1">
        <v>3500000</v>
      </c>
      <c r="J3273">
        <v>1.64</v>
      </c>
      <c r="K3273">
        <v>3500000</v>
      </c>
      <c r="L3273" t="s">
        <v>847</v>
      </c>
      <c r="M3273">
        <v>2023</v>
      </c>
      <c r="N3273">
        <v>2</v>
      </c>
    </row>
    <row r="3274" spans="1:14" x14ac:dyDescent="0.45">
      <c r="A3274" t="s">
        <v>46</v>
      </c>
      <c r="B3274">
        <v>26</v>
      </c>
      <c r="C3274" t="s">
        <v>58</v>
      </c>
      <c r="D3274" t="s">
        <v>161</v>
      </c>
      <c r="E3274" s="1">
        <v>3050000</v>
      </c>
      <c r="F3274" t="s">
        <v>16</v>
      </c>
      <c r="H3274" s="1">
        <v>3050000</v>
      </c>
      <c r="I3274" s="1">
        <v>3050000</v>
      </c>
      <c r="J3274">
        <v>1.43</v>
      </c>
      <c r="K3274">
        <v>3050000</v>
      </c>
      <c r="L3274" t="s">
        <v>847</v>
      </c>
      <c r="M3274">
        <v>2023</v>
      </c>
      <c r="N3274">
        <v>2</v>
      </c>
    </row>
    <row r="3275" spans="1:14" x14ac:dyDescent="0.45">
      <c r="A3275" t="s">
        <v>864</v>
      </c>
      <c r="B3275">
        <v>28</v>
      </c>
      <c r="C3275" t="s">
        <v>26</v>
      </c>
      <c r="D3275" t="s">
        <v>270</v>
      </c>
      <c r="E3275" s="1">
        <v>2800000</v>
      </c>
      <c r="F3275" t="s">
        <v>16</v>
      </c>
      <c r="H3275" s="1">
        <v>2800000</v>
      </c>
      <c r="I3275" s="1">
        <v>2800000</v>
      </c>
      <c r="J3275">
        <v>1.31</v>
      </c>
      <c r="K3275">
        <v>2800000</v>
      </c>
      <c r="L3275" t="s">
        <v>847</v>
      </c>
      <c r="M3275">
        <v>2023</v>
      </c>
      <c r="N3275">
        <v>3</v>
      </c>
    </row>
    <row r="3276" spans="1:14" x14ac:dyDescent="0.45">
      <c r="A3276" t="s">
        <v>1219</v>
      </c>
      <c r="B3276">
        <v>28</v>
      </c>
      <c r="C3276" t="s">
        <v>14</v>
      </c>
      <c r="D3276" t="s">
        <v>161</v>
      </c>
      <c r="E3276" s="1">
        <v>2100000</v>
      </c>
      <c r="F3276" t="s">
        <v>16</v>
      </c>
      <c r="H3276" s="1">
        <v>2100000</v>
      </c>
      <c r="I3276" s="1">
        <v>2100000</v>
      </c>
      <c r="J3276">
        <v>0.99</v>
      </c>
      <c r="K3276">
        <v>2100000</v>
      </c>
      <c r="L3276" t="s">
        <v>847</v>
      </c>
      <c r="M3276">
        <v>2023</v>
      </c>
      <c r="N3276">
        <v>2</v>
      </c>
    </row>
    <row r="3277" spans="1:14" x14ac:dyDescent="0.45">
      <c r="A3277" t="s">
        <v>1216</v>
      </c>
      <c r="B3277">
        <v>31</v>
      </c>
      <c r="C3277" t="s">
        <v>28</v>
      </c>
      <c r="D3277" t="s">
        <v>270</v>
      </c>
      <c r="E3277" s="1">
        <v>2100000</v>
      </c>
      <c r="F3277" t="s">
        <v>16</v>
      </c>
      <c r="H3277" s="1">
        <v>2100000</v>
      </c>
      <c r="I3277" s="1">
        <v>2100000</v>
      </c>
      <c r="J3277">
        <v>0.99</v>
      </c>
      <c r="K3277">
        <v>2100000</v>
      </c>
      <c r="L3277" t="s">
        <v>847</v>
      </c>
      <c r="M3277">
        <v>2023</v>
      </c>
      <c r="N3277">
        <v>2</v>
      </c>
    </row>
    <row r="3278" spans="1:14" x14ac:dyDescent="0.45">
      <c r="A3278" t="s">
        <v>1165</v>
      </c>
      <c r="B3278">
        <v>35</v>
      </c>
      <c r="C3278" t="s">
        <v>28</v>
      </c>
      <c r="D3278" t="s">
        <v>34</v>
      </c>
      <c r="E3278" s="1">
        <v>1500000</v>
      </c>
      <c r="F3278" t="s">
        <v>16</v>
      </c>
      <c r="H3278" s="1">
        <v>1500000</v>
      </c>
      <c r="I3278" s="1">
        <v>1500000</v>
      </c>
      <c r="J3278">
        <v>0.7</v>
      </c>
      <c r="K3278">
        <v>1500000</v>
      </c>
      <c r="L3278" t="s">
        <v>847</v>
      </c>
      <c r="M3278">
        <v>2023</v>
      </c>
      <c r="N3278">
        <v>1</v>
      </c>
    </row>
    <row r="3279" spans="1:14" x14ac:dyDescent="0.45">
      <c r="A3279" t="s">
        <v>1222</v>
      </c>
      <c r="B3279">
        <v>30</v>
      </c>
      <c r="C3279" t="s">
        <v>28</v>
      </c>
      <c r="D3279" t="s">
        <v>362</v>
      </c>
      <c r="E3279" s="1">
        <v>1500000</v>
      </c>
      <c r="F3279" t="s">
        <v>16</v>
      </c>
      <c r="H3279" s="1">
        <v>1500000</v>
      </c>
      <c r="I3279" s="1">
        <v>1500000</v>
      </c>
      <c r="J3279">
        <v>0.7</v>
      </c>
      <c r="K3279">
        <v>1500000</v>
      </c>
      <c r="L3279" t="s">
        <v>847</v>
      </c>
      <c r="M3279">
        <v>2023</v>
      </c>
      <c r="N3279">
        <v>0</v>
      </c>
    </row>
    <row r="3280" spans="1:14" x14ac:dyDescent="0.45">
      <c r="A3280" t="s">
        <v>741</v>
      </c>
      <c r="B3280">
        <v>29</v>
      </c>
      <c r="C3280" t="s">
        <v>28</v>
      </c>
      <c r="D3280" t="s">
        <v>76</v>
      </c>
      <c r="E3280" s="1">
        <v>1250000</v>
      </c>
      <c r="F3280" t="s">
        <v>16</v>
      </c>
      <c r="H3280" s="1">
        <v>1250000</v>
      </c>
      <c r="I3280" s="1">
        <v>1250000</v>
      </c>
      <c r="J3280">
        <v>0.59</v>
      </c>
      <c r="K3280">
        <v>1250000</v>
      </c>
      <c r="L3280" t="s">
        <v>847</v>
      </c>
      <c r="M3280">
        <v>2023</v>
      </c>
      <c r="N3280">
        <v>1</v>
      </c>
    </row>
    <row r="3281" spans="1:14" x14ac:dyDescent="0.45">
      <c r="A3281" t="s">
        <v>872</v>
      </c>
      <c r="B3281">
        <v>24</v>
      </c>
      <c r="C3281" t="s">
        <v>31</v>
      </c>
      <c r="D3281" t="s">
        <v>34</v>
      </c>
      <c r="E3281" s="1">
        <v>767300</v>
      </c>
      <c r="F3281" t="s">
        <v>16</v>
      </c>
      <c r="H3281" s="1">
        <v>767300</v>
      </c>
      <c r="I3281" s="1">
        <v>767300</v>
      </c>
      <c r="J3281">
        <v>0.36</v>
      </c>
      <c r="K3281">
        <v>767300</v>
      </c>
      <c r="L3281" t="s">
        <v>847</v>
      </c>
      <c r="M3281">
        <v>2023</v>
      </c>
      <c r="N3281">
        <v>3</v>
      </c>
    </row>
    <row r="3282" spans="1:14" x14ac:dyDescent="0.45">
      <c r="A3282" t="s">
        <v>1674</v>
      </c>
      <c r="B3282">
        <v>28</v>
      </c>
      <c r="C3282" t="s">
        <v>28</v>
      </c>
      <c r="D3282" t="s">
        <v>34</v>
      </c>
      <c r="E3282" s="1">
        <v>743000</v>
      </c>
      <c r="F3282" t="s">
        <v>16</v>
      </c>
      <c r="H3282" s="1">
        <v>743000</v>
      </c>
      <c r="I3282" s="1">
        <v>743000</v>
      </c>
      <c r="J3282">
        <v>0.35</v>
      </c>
      <c r="K3282">
        <v>743000</v>
      </c>
      <c r="L3282" t="s">
        <v>847</v>
      </c>
      <c r="M3282">
        <v>2023</v>
      </c>
      <c r="N3282">
        <v>0</v>
      </c>
    </row>
    <row r="3283" spans="1:14" x14ac:dyDescent="0.45">
      <c r="A3283" t="s">
        <v>1221</v>
      </c>
      <c r="B3283">
        <v>25</v>
      </c>
      <c r="C3283" t="s">
        <v>23</v>
      </c>
      <c r="D3283" t="s">
        <v>34</v>
      </c>
      <c r="E3283" s="1">
        <v>745660</v>
      </c>
      <c r="F3283" t="s">
        <v>16</v>
      </c>
      <c r="H3283" s="1">
        <v>745660</v>
      </c>
      <c r="I3283" s="1">
        <v>621395</v>
      </c>
      <c r="J3283">
        <v>0.28999999999999998</v>
      </c>
      <c r="K3283">
        <v>621395</v>
      </c>
      <c r="L3283" t="s">
        <v>847</v>
      </c>
      <c r="M3283">
        <v>2023</v>
      </c>
      <c r="N3283">
        <v>3</v>
      </c>
    </row>
    <row r="3284" spans="1:14" x14ac:dyDescent="0.45">
      <c r="A3284" t="s">
        <v>869</v>
      </c>
      <c r="B3284">
        <v>26</v>
      </c>
      <c r="C3284" t="s">
        <v>28</v>
      </c>
      <c r="D3284" t="s">
        <v>34</v>
      </c>
      <c r="E3284" s="1">
        <v>720000</v>
      </c>
      <c r="F3284" t="s">
        <v>16</v>
      </c>
      <c r="H3284" s="1">
        <v>720000</v>
      </c>
      <c r="I3284" s="1">
        <v>619360</v>
      </c>
      <c r="J3284">
        <v>0.28999999999999998</v>
      </c>
      <c r="K3284">
        <v>619360</v>
      </c>
      <c r="L3284" t="s">
        <v>847</v>
      </c>
      <c r="M3284">
        <v>2023</v>
      </c>
      <c r="N3284">
        <v>2</v>
      </c>
    </row>
    <row r="3285" spans="1:14" x14ac:dyDescent="0.45">
      <c r="A3285" t="s">
        <v>1675</v>
      </c>
      <c r="B3285">
        <v>28</v>
      </c>
      <c r="C3285" t="s">
        <v>43</v>
      </c>
      <c r="D3285" t="s">
        <v>34</v>
      </c>
      <c r="E3285" s="1">
        <v>720000</v>
      </c>
      <c r="F3285" t="s">
        <v>16</v>
      </c>
      <c r="H3285" s="1">
        <v>720000</v>
      </c>
      <c r="I3285" s="1">
        <v>596134</v>
      </c>
      <c r="J3285">
        <v>0.28000000000000003</v>
      </c>
      <c r="K3285">
        <v>596134</v>
      </c>
      <c r="L3285" t="s">
        <v>847</v>
      </c>
      <c r="M3285">
        <v>2023</v>
      </c>
      <c r="N3285">
        <v>3</v>
      </c>
    </row>
    <row r="3286" spans="1:14" x14ac:dyDescent="0.45">
      <c r="A3286" t="s">
        <v>877</v>
      </c>
      <c r="B3286">
        <v>33</v>
      </c>
      <c r="C3286" t="s">
        <v>23</v>
      </c>
      <c r="D3286" t="s">
        <v>15</v>
      </c>
      <c r="E3286" s="1">
        <v>24000000</v>
      </c>
      <c r="F3286" s="1">
        <v>416666</v>
      </c>
      <c r="H3286" s="1">
        <v>24416666</v>
      </c>
      <c r="I3286" s="1">
        <v>24416666</v>
      </c>
      <c r="J3286">
        <v>25.98</v>
      </c>
      <c r="K3286">
        <v>23333333</v>
      </c>
      <c r="L3286" t="s">
        <v>876</v>
      </c>
      <c r="M3286">
        <v>2023</v>
      </c>
    </row>
    <row r="3287" spans="1:14" x14ac:dyDescent="0.45">
      <c r="A3287" t="s">
        <v>647</v>
      </c>
      <c r="B3287">
        <v>31</v>
      </c>
      <c r="C3287" t="s">
        <v>23</v>
      </c>
      <c r="D3287" t="s">
        <v>15</v>
      </c>
      <c r="E3287" s="1">
        <v>6000000</v>
      </c>
      <c r="F3287" t="s">
        <v>16</v>
      </c>
      <c r="H3287" s="1">
        <v>6000000</v>
      </c>
      <c r="I3287" s="1">
        <v>6000000</v>
      </c>
      <c r="J3287">
        <v>6.38</v>
      </c>
      <c r="K3287">
        <v>6500000</v>
      </c>
      <c r="L3287" t="s">
        <v>876</v>
      </c>
      <c r="M3287">
        <v>2023</v>
      </c>
    </row>
    <row r="3288" spans="1:14" x14ac:dyDescent="0.45">
      <c r="A3288" t="s">
        <v>303</v>
      </c>
      <c r="B3288">
        <v>29</v>
      </c>
      <c r="C3288" t="s">
        <v>14</v>
      </c>
      <c r="D3288" t="s">
        <v>1134</v>
      </c>
      <c r="E3288" s="1">
        <v>5000000</v>
      </c>
      <c r="F3288" t="s">
        <v>16</v>
      </c>
      <c r="H3288" s="1">
        <v>5000000</v>
      </c>
      <c r="I3288" s="1">
        <v>5000000</v>
      </c>
      <c r="J3288">
        <v>5.32</v>
      </c>
      <c r="K3288">
        <v>5000000</v>
      </c>
      <c r="L3288" t="s">
        <v>876</v>
      </c>
      <c r="M3288">
        <v>2023</v>
      </c>
    </row>
    <row r="3289" spans="1:14" x14ac:dyDescent="0.45">
      <c r="A3289" t="s">
        <v>893</v>
      </c>
      <c r="B3289">
        <v>31</v>
      </c>
      <c r="C3289" t="s">
        <v>60</v>
      </c>
      <c r="D3289" t="s">
        <v>76</v>
      </c>
      <c r="E3289" s="1">
        <v>2325000</v>
      </c>
      <c r="F3289" t="s">
        <v>16</v>
      </c>
      <c r="H3289" s="1">
        <v>2325000</v>
      </c>
      <c r="I3289" s="1">
        <v>2325000</v>
      </c>
      <c r="J3289">
        <v>2.4700000000000002</v>
      </c>
      <c r="K3289">
        <v>2325000</v>
      </c>
      <c r="L3289" t="s">
        <v>876</v>
      </c>
      <c r="M3289">
        <v>2023</v>
      </c>
      <c r="N3289">
        <v>3</v>
      </c>
    </row>
    <row r="3290" spans="1:14" x14ac:dyDescent="0.45">
      <c r="A3290" t="s">
        <v>443</v>
      </c>
      <c r="B3290">
        <v>34</v>
      </c>
      <c r="C3290" t="s">
        <v>58</v>
      </c>
      <c r="D3290" t="s">
        <v>15</v>
      </c>
      <c r="E3290" s="1">
        <v>2250000</v>
      </c>
      <c r="F3290" t="s">
        <v>16</v>
      </c>
      <c r="H3290" s="1">
        <v>2250000</v>
      </c>
      <c r="I3290" s="1">
        <v>2250000</v>
      </c>
      <c r="J3290">
        <v>2.39</v>
      </c>
      <c r="K3290">
        <v>2250000</v>
      </c>
      <c r="L3290" t="s">
        <v>876</v>
      </c>
      <c r="M3290">
        <v>2023</v>
      </c>
    </row>
    <row r="3291" spans="1:14" x14ac:dyDescent="0.45">
      <c r="A3291" t="s">
        <v>1235</v>
      </c>
      <c r="B3291">
        <v>27</v>
      </c>
      <c r="C3291" t="s">
        <v>21</v>
      </c>
      <c r="D3291" t="s">
        <v>76</v>
      </c>
      <c r="E3291" s="1">
        <v>2200000</v>
      </c>
      <c r="F3291" t="s">
        <v>16</v>
      </c>
      <c r="H3291" s="1">
        <v>2200000</v>
      </c>
      <c r="I3291" s="1">
        <v>2200000</v>
      </c>
      <c r="J3291">
        <v>2.34</v>
      </c>
      <c r="K3291">
        <v>2200000</v>
      </c>
      <c r="L3291" t="s">
        <v>876</v>
      </c>
      <c r="M3291">
        <v>2023</v>
      </c>
      <c r="N3291">
        <v>1</v>
      </c>
    </row>
    <row r="3292" spans="1:14" x14ac:dyDescent="0.45">
      <c r="A3292" t="s">
        <v>550</v>
      </c>
      <c r="B3292">
        <v>28</v>
      </c>
      <c r="C3292" t="s">
        <v>36</v>
      </c>
      <c r="E3292" s="1">
        <v>2000000</v>
      </c>
      <c r="F3292" t="s">
        <v>16</v>
      </c>
      <c r="H3292" s="1">
        <v>2000000</v>
      </c>
      <c r="I3292" s="1">
        <v>2000000</v>
      </c>
      <c r="J3292">
        <v>2.13</v>
      </c>
      <c r="K3292">
        <v>2000000</v>
      </c>
      <c r="L3292" t="s">
        <v>876</v>
      </c>
      <c r="M3292">
        <v>2023</v>
      </c>
      <c r="N3292">
        <v>1</v>
      </c>
    </row>
    <row r="3293" spans="1:14" x14ac:dyDescent="0.45">
      <c r="A3293" t="s">
        <v>1236</v>
      </c>
      <c r="B3293">
        <v>24</v>
      </c>
      <c r="C3293" t="s">
        <v>31</v>
      </c>
      <c r="D3293" t="s">
        <v>15</v>
      </c>
      <c r="E3293" s="1">
        <v>1000000</v>
      </c>
      <c r="F3293" s="1">
        <v>375000</v>
      </c>
      <c r="H3293" s="1">
        <v>1375000</v>
      </c>
      <c r="I3293" s="1">
        <v>1375000</v>
      </c>
      <c r="J3293">
        <v>1.46</v>
      </c>
      <c r="K3293">
        <v>6250000</v>
      </c>
      <c r="L3293" t="s">
        <v>876</v>
      </c>
      <c r="M3293">
        <v>2023</v>
      </c>
      <c r="N3293">
        <v>1</v>
      </c>
    </row>
    <row r="3294" spans="1:14" x14ac:dyDescent="0.45">
      <c r="A3294" t="s">
        <v>129</v>
      </c>
      <c r="B3294">
        <v>27</v>
      </c>
      <c r="C3294" t="s">
        <v>26</v>
      </c>
      <c r="D3294" t="s">
        <v>76</v>
      </c>
      <c r="E3294" s="1">
        <v>1000000</v>
      </c>
      <c r="F3294" t="s">
        <v>16</v>
      </c>
      <c r="H3294" s="1">
        <v>1000000</v>
      </c>
      <c r="I3294" s="1">
        <v>1000000</v>
      </c>
      <c r="J3294">
        <v>1.06</v>
      </c>
      <c r="K3294">
        <v>1000000</v>
      </c>
      <c r="L3294" t="s">
        <v>876</v>
      </c>
      <c r="M3294">
        <v>2023</v>
      </c>
      <c r="N3294">
        <v>1</v>
      </c>
    </row>
    <row r="3295" spans="1:14" x14ac:dyDescent="0.45">
      <c r="A3295" t="s">
        <v>912</v>
      </c>
      <c r="B3295">
        <v>31</v>
      </c>
      <c r="C3295" t="s">
        <v>26</v>
      </c>
      <c r="D3295" t="s">
        <v>76</v>
      </c>
      <c r="E3295" s="1">
        <v>975000</v>
      </c>
      <c r="F3295" t="s">
        <v>16</v>
      </c>
      <c r="H3295" s="1">
        <v>975000</v>
      </c>
      <c r="I3295" s="1">
        <v>975000</v>
      </c>
      <c r="J3295">
        <v>1.04</v>
      </c>
      <c r="K3295">
        <v>975000</v>
      </c>
      <c r="L3295" t="s">
        <v>876</v>
      </c>
      <c r="M3295">
        <v>2023</v>
      </c>
      <c r="N3295">
        <v>0</v>
      </c>
    </row>
    <row r="3296" spans="1:14" x14ac:dyDescent="0.45">
      <c r="A3296" t="s">
        <v>351</v>
      </c>
      <c r="B3296">
        <v>23</v>
      </c>
      <c r="C3296" t="s">
        <v>26</v>
      </c>
      <c r="D3296" t="s">
        <v>34</v>
      </c>
      <c r="E3296" s="1">
        <v>730000</v>
      </c>
      <c r="F3296" t="s">
        <v>16</v>
      </c>
      <c r="H3296" s="1">
        <v>730000</v>
      </c>
      <c r="I3296" s="1">
        <v>730000</v>
      </c>
      <c r="J3296">
        <v>0.78</v>
      </c>
      <c r="K3296">
        <v>730000</v>
      </c>
      <c r="L3296" t="s">
        <v>876</v>
      </c>
      <c r="M3296">
        <v>2023</v>
      </c>
      <c r="N3296">
        <v>1</v>
      </c>
    </row>
    <row r="3297" spans="1:14" x14ac:dyDescent="0.45">
      <c r="A3297" t="s">
        <v>1226</v>
      </c>
      <c r="B3297">
        <v>25</v>
      </c>
      <c r="C3297" t="s">
        <v>23</v>
      </c>
      <c r="D3297" t="s">
        <v>34</v>
      </c>
      <c r="E3297" s="1">
        <v>730000</v>
      </c>
      <c r="F3297" t="s">
        <v>16</v>
      </c>
      <c r="H3297" s="1">
        <v>730000</v>
      </c>
      <c r="I3297" s="1">
        <v>730000</v>
      </c>
      <c r="J3297">
        <v>0.78</v>
      </c>
      <c r="K3297">
        <v>730000</v>
      </c>
      <c r="L3297" t="s">
        <v>876</v>
      </c>
      <c r="M3297">
        <v>2023</v>
      </c>
      <c r="N3297">
        <v>3</v>
      </c>
    </row>
    <row r="3298" spans="1:14" x14ac:dyDescent="0.45">
      <c r="A3298" t="s">
        <v>1230</v>
      </c>
      <c r="B3298">
        <v>27</v>
      </c>
      <c r="C3298" t="s">
        <v>31</v>
      </c>
      <c r="D3298" t="s">
        <v>34</v>
      </c>
      <c r="E3298" s="1">
        <v>728800</v>
      </c>
      <c r="F3298" t="s">
        <v>16</v>
      </c>
      <c r="H3298" s="1">
        <v>728800</v>
      </c>
      <c r="I3298" s="1">
        <v>728800</v>
      </c>
      <c r="J3298">
        <v>0.78</v>
      </c>
      <c r="K3298">
        <v>728800</v>
      </c>
      <c r="L3298" t="s">
        <v>876</v>
      </c>
      <c r="M3298">
        <v>2023</v>
      </c>
      <c r="N3298">
        <v>1</v>
      </c>
    </row>
    <row r="3299" spans="1:14" x14ac:dyDescent="0.45">
      <c r="A3299" t="s">
        <v>1233</v>
      </c>
      <c r="B3299">
        <v>25</v>
      </c>
      <c r="C3299" t="s">
        <v>28</v>
      </c>
      <c r="D3299" t="s">
        <v>34</v>
      </c>
      <c r="E3299" s="1">
        <v>724400</v>
      </c>
      <c r="F3299" t="s">
        <v>16</v>
      </c>
      <c r="H3299" s="1">
        <v>724400</v>
      </c>
      <c r="I3299" s="1">
        <v>724400</v>
      </c>
      <c r="J3299">
        <v>0.77</v>
      </c>
      <c r="K3299">
        <v>724400</v>
      </c>
      <c r="L3299" t="s">
        <v>876</v>
      </c>
      <c r="M3299">
        <v>2023</v>
      </c>
      <c r="N3299">
        <v>1</v>
      </c>
    </row>
    <row r="3300" spans="1:14" x14ac:dyDescent="0.45">
      <c r="A3300" t="s">
        <v>1501</v>
      </c>
      <c r="B3300">
        <v>22</v>
      </c>
      <c r="C3300" t="s">
        <v>19</v>
      </c>
      <c r="D3300" t="s">
        <v>34</v>
      </c>
      <c r="E3300" s="1">
        <v>724200</v>
      </c>
      <c r="F3300" t="s">
        <v>16</v>
      </c>
      <c r="H3300" s="1">
        <v>724200</v>
      </c>
      <c r="I3300" s="1">
        <v>724200</v>
      </c>
      <c r="J3300">
        <v>0.77</v>
      </c>
      <c r="K3300">
        <v>724200</v>
      </c>
      <c r="L3300" t="s">
        <v>876</v>
      </c>
      <c r="M3300">
        <v>2023</v>
      </c>
      <c r="N3300">
        <v>2</v>
      </c>
    </row>
    <row r="3301" spans="1:14" x14ac:dyDescent="0.45">
      <c r="A3301" t="s">
        <v>1676</v>
      </c>
      <c r="B3301">
        <v>24</v>
      </c>
      <c r="C3301" t="s">
        <v>23</v>
      </c>
      <c r="D3301" t="s">
        <v>34</v>
      </c>
      <c r="E3301" s="1">
        <v>723300</v>
      </c>
      <c r="F3301" t="s">
        <v>16</v>
      </c>
      <c r="H3301" s="1">
        <v>723300</v>
      </c>
      <c r="I3301" s="1">
        <v>723300</v>
      </c>
      <c r="J3301">
        <v>0.77</v>
      </c>
      <c r="K3301">
        <v>723300</v>
      </c>
      <c r="L3301" t="s">
        <v>876</v>
      </c>
      <c r="M3301">
        <v>2023</v>
      </c>
      <c r="N3301">
        <v>3</v>
      </c>
    </row>
    <row r="3302" spans="1:14" x14ac:dyDescent="0.45">
      <c r="A3302" t="s">
        <v>1495</v>
      </c>
      <c r="B3302">
        <v>31</v>
      </c>
      <c r="C3302" t="s">
        <v>36</v>
      </c>
      <c r="D3302" t="s">
        <v>34</v>
      </c>
      <c r="E3302" s="1">
        <v>723300</v>
      </c>
      <c r="F3302" t="s">
        <v>16</v>
      </c>
      <c r="H3302" s="1">
        <v>723300</v>
      </c>
      <c r="I3302" s="1">
        <v>723300</v>
      </c>
      <c r="J3302">
        <v>0.77</v>
      </c>
      <c r="K3302">
        <v>723300</v>
      </c>
      <c r="L3302" t="s">
        <v>876</v>
      </c>
      <c r="M3302">
        <v>2023</v>
      </c>
      <c r="N3302">
        <v>3</v>
      </c>
    </row>
    <row r="3303" spans="1:14" x14ac:dyDescent="0.45">
      <c r="A3303" t="s">
        <v>1245</v>
      </c>
      <c r="B3303">
        <v>27</v>
      </c>
      <c r="C3303" t="s">
        <v>58</v>
      </c>
      <c r="D3303" t="s">
        <v>34</v>
      </c>
      <c r="E3303" s="1">
        <v>720000</v>
      </c>
      <c r="F3303" t="s">
        <v>16</v>
      </c>
      <c r="H3303" s="1">
        <v>720000</v>
      </c>
      <c r="I3303" s="1">
        <v>704516</v>
      </c>
      <c r="J3303">
        <v>0.75</v>
      </c>
      <c r="K3303">
        <v>704516</v>
      </c>
      <c r="L3303" t="s">
        <v>876</v>
      </c>
      <c r="M3303">
        <v>2023</v>
      </c>
      <c r="N3303">
        <v>3</v>
      </c>
    </row>
    <row r="3304" spans="1:14" x14ac:dyDescent="0.45">
      <c r="A3304" t="s">
        <v>1500</v>
      </c>
      <c r="B3304">
        <v>28</v>
      </c>
      <c r="C3304" t="s">
        <v>58</v>
      </c>
      <c r="D3304" t="s">
        <v>34</v>
      </c>
      <c r="E3304" s="1">
        <v>721800</v>
      </c>
      <c r="F3304" t="s">
        <v>16</v>
      </c>
      <c r="H3304" s="1">
        <v>721800</v>
      </c>
      <c r="I3304" s="1">
        <v>648127</v>
      </c>
      <c r="J3304">
        <v>0.69</v>
      </c>
      <c r="K3304">
        <v>648127</v>
      </c>
      <c r="L3304" t="s">
        <v>876</v>
      </c>
      <c r="M3304">
        <v>2023</v>
      </c>
      <c r="N3304">
        <v>3</v>
      </c>
    </row>
    <row r="3305" spans="1:14" x14ac:dyDescent="0.45">
      <c r="A3305" t="s">
        <v>1677</v>
      </c>
      <c r="B3305">
        <v>26</v>
      </c>
      <c r="C3305" t="s">
        <v>23</v>
      </c>
      <c r="D3305" t="s">
        <v>34</v>
      </c>
      <c r="E3305" s="1">
        <v>720000</v>
      </c>
      <c r="F3305" t="s">
        <v>16</v>
      </c>
      <c r="H3305" s="1">
        <v>720000</v>
      </c>
      <c r="I3305" s="1">
        <v>584521</v>
      </c>
      <c r="J3305">
        <v>0.62</v>
      </c>
      <c r="K3305">
        <v>584521</v>
      </c>
      <c r="L3305" t="s">
        <v>876</v>
      </c>
      <c r="M3305">
        <v>2023</v>
      </c>
      <c r="N3305">
        <v>3</v>
      </c>
    </row>
    <row r="3306" spans="1:14" x14ac:dyDescent="0.45">
      <c r="A3306" t="s">
        <v>956</v>
      </c>
      <c r="B3306">
        <v>27</v>
      </c>
      <c r="C3306" t="s">
        <v>23</v>
      </c>
      <c r="D3306" t="s">
        <v>34</v>
      </c>
      <c r="E3306" s="1">
        <v>720000</v>
      </c>
      <c r="F3306" t="s">
        <v>16</v>
      </c>
      <c r="H3306" s="1">
        <v>720000</v>
      </c>
      <c r="I3306" s="1">
        <v>460649</v>
      </c>
      <c r="J3306">
        <v>0.49</v>
      </c>
      <c r="K3306">
        <v>460649</v>
      </c>
      <c r="L3306" t="s">
        <v>876</v>
      </c>
      <c r="M3306">
        <v>2023</v>
      </c>
      <c r="N3306">
        <v>1</v>
      </c>
    </row>
    <row r="3307" spans="1:14" x14ac:dyDescent="0.45">
      <c r="A3307" t="s">
        <v>611</v>
      </c>
      <c r="B3307">
        <v>30</v>
      </c>
      <c r="C3307" t="s">
        <v>28</v>
      </c>
      <c r="D3307" t="s">
        <v>34</v>
      </c>
      <c r="E3307" s="1">
        <v>720000</v>
      </c>
      <c r="F3307" t="s">
        <v>16</v>
      </c>
      <c r="H3307" s="1">
        <v>720000</v>
      </c>
      <c r="I3307" s="1">
        <v>460649</v>
      </c>
      <c r="J3307">
        <v>0.49</v>
      </c>
      <c r="K3307">
        <v>460649</v>
      </c>
      <c r="L3307" t="s">
        <v>876</v>
      </c>
      <c r="M3307">
        <v>2023</v>
      </c>
      <c r="N3307">
        <v>1</v>
      </c>
    </row>
    <row r="3308" spans="1:14" x14ac:dyDescent="0.45">
      <c r="A3308" t="s">
        <v>1678</v>
      </c>
      <c r="B3308">
        <v>24</v>
      </c>
      <c r="C3308" t="s">
        <v>28</v>
      </c>
      <c r="D3308" t="s">
        <v>34</v>
      </c>
      <c r="E3308" s="1">
        <v>720000</v>
      </c>
      <c r="F3308" t="s">
        <v>16</v>
      </c>
      <c r="H3308" s="1">
        <v>720000</v>
      </c>
      <c r="I3308" s="1">
        <v>375487</v>
      </c>
      <c r="J3308">
        <v>0.4</v>
      </c>
      <c r="K3308">
        <v>375487</v>
      </c>
      <c r="L3308" t="s">
        <v>876</v>
      </c>
      <c r="M3308">
        <v>2023</v>
      </c>
      <c r="N3308">
        <v>3</v>
      </c>
    </row>
    <row r="3309" spans="1:14" x14ac:dyDescent="0.45">
      <c r="A3309" t="s">
        <v>1679</v>
      </c>
      <c r="B3309">
        <v>23</v>
      </c>
      <c r="C3309" t="s">
        <v>28</v>
      </c>
      <c r="D3309" t="s">
        <v>34</v>
      </c>
      <c r="E3309" s="1">
        <v>720000</v>
      </c>
      <c r="F3309" t="s">
        <v>16</v>
      </c>
      <c r="H3309" s="1">
        <v>720000</v>
      </c>
      <c r="I3309" s="1">
        <v>356132</v>
      </c>
      <c r="J3309">
        <v>0.38</v>
      </c>
      <c r="K3309">
        <v>356132</v>
      </c>
      <c r="L3309" t="s">
        <v>876</v>
      </c>
      <c r="M3309">
        <v>2023</v>
      </c>
      <c r="N3309">
        <v>3</v>
      </c>
    </row>
    <row r="3310" spans="1:14" x14ac:dyDescent="0.45">
      <c r="A3310" t="s">
        <v>1680</v>
      </c>
      <c r="B3310">
        <v>25</v>
      </c>
      <c r="C3310" t="s">
        <v>28</v>
      </c>
      <c r="D3310" t="s">
        <v>34</v>
      </c>
      <c r="E3310" s="1">
        <v>720000</v>
      </c>
      <c r="F3310" t="s">
        <v>16</v>
      </c>
      <c r="H3310" s="1">
        <v>720000</v>
      </c>
      <c r="I3310" s="1">
        <v>356132</v>
      </c>
      <c r="J3310">
        <v>0.38</v>
      </c>
      <c r="K3310">
        <v>356132</v>
      </c>
      <c r="L3310" t="s">
        <v>876</v>
      </c>
      <c r="M3310">
        <v>2023</v>
      </c>
      <c r="N3310">
        <v>3</v>
      </c>
    </row>
    <row r="3311" spans="1:14" x14ac:dyDescent="0.45">
      <c r="A3311" t="s">
        <v>902</v>
      </c>
      <c r="B3311">
        <v>36</v>
      </c>
      <c r="C3311" t="s">
        <v>28</v>
      </c>
      <c r="D3311" t="s">
        <v>34</v>
      </c>
      <c r="E3311" s="1">
        <v>720000</v>
      </c>
      <c r="F3311" t="s">
        <v>16</v>
      </c>
      <c r="H3311" s="1">
        <v>720000</v>
      </c>
      <c r="I3311" s="1">
        <v>313551</v>
      </c>
      <c r="J3311">
        <v>0.33</v>
      </c>
      <c r="K3311">
        <v>313551</v>
      </c>
      <c r="L3311" t="s">
        <v>876</v>
      </c>
      <c r="M3311">
        <v>2023</v>
      </c>
      <c r="N3311">
        <v>2</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9AFFD-1190-4A4C-8D58-A0151BEC0363}">
  <dimension ref="A1:C31"/>
  <sheetViews>
    <sheetView workbookViewId="0">
      <selection activeCell="E13" sqref="E13"/>
    </sheetView>
  </sheetViews>
  <sheetFormatPr defaultRowHeight="14.25" x14ac:dyDescent="0.45"/>
  <cols>
    <col min="1" max="1" width="18.73046875" bestFit="1" customWidth="1"/>
    <col min="2" max="2" width="13.19921875" customWidth="1"/>
    <col min="3" max="3" width="17.33203125" bestFit="1" customWidth="1"/>
  </cols>
  <sheetData>
    <row r="1" spans="1:3" x14ac:dyDescent="0.45">
      <c r="A1" t="s">
        <v>1681</v>
      </c>
      <c r="B1" t="s">
        <v>1682</v>
      </c>
      <c r="C1" t="s">
        <v>1714</v>
      </c>
    </row>
    <row r="2" spans="1:3" x14ac:dyDescent="0.45">
      <c r="A2" t="s">
        <v>1683</v>
      </c>
      <c r="B2" t="s">
        <v>17</v>
      </c>
      <c r="C2" t="e" vm="1">
        <v>#VALUE!</v>
      </c>
    </row>
    <row r="3" spans="1:3" x14ac:dyDescent="0.45">
      <c r="A3" t="s">
        <v>1684</v>
      </c>
      <c r="B3" t="s">
        <v>55</v>
      </c>
      <c r="C3" t="e" vm="2">
        <v>#VALUE!</v>
      </c>
    </row>
    <row r="4" spans="1:3" x14ac:dyDescent="0.45">
      <c r="A4" t="s">
        <v>1685</v>
      </c>
      <c r="B4" t="s">
        <v>87</v>
      </c>
      <c r="C4" t="e" vm="3">
        <v>#VALUE!</v>
      </c>
    </row>
    <row r="5" spans="1:3" x14ac:dyDescent="0.45">
      <c r="A5" t="s">
        <v>1686</v>
      </c>
      <c r="B5" t="s">
        <v>116</v>
      </c>
      <c r="C5" t="e" vm="4">
        <v>#VALUE!</v>
      </c>
    </row>
    <row r="6" spans="1:3" x14ac:dyDescent="0.45">
      <c r="A6" t="s">
        <v>1688</v>
      </c>
      <c r="B6" t="s">
        <v>147</v>
      </c>
      <c r="C6" t="e" vm="5">
        <v>#VALUE!</v>
      </c>
    </row>
    <row r="7" spans="1:3" x14ac:dyDescent="0.45">
      <c r="A7" t="s">
        <v>1687</v>
      </c>
      <c r="B7" t="s">
        <v>1716</v>
      </c>
      <c r="C7" t="e" vm="5">
        <v>#VALUE!</v>
      </c>
    </row>
    <row r="8" spans="1:3" x14ac:dyDescent="0.45">
      <c r="A8" t="s">
        <v>1689</v>
      </c>
      <c r="B8" t="s">
        <v>206</v>
      </c>
      <c r="C8" t="e" vm="6">
        <v>#VALUE!</v>
      </c>
    </row>
    <row r="9" spans="1:3" x14ac:dyDescent="0.45">
      <c r="A9" t="s">
        <v>1690</v>
      </c>
      <c r="B9" t="s">
        <v>235</v>
      </c>
      <c r="C9" t="e" vm="7">
        <v>#VALUE!</v>
      </c>
    </row>
    <row r="10" spans="1:3" x14ac:dyDescent="0.45">
      <c r="A10" t="s">
        <v>1691</v>
      </c>
      <c r="B10" t="s">
        <v>264</v>
      </c>
      <c r="C10" t="e" vm="8">
        <v>#VALUE!</v>
      </c>
    </row>
    <row r="11" spans="1:3" x14ac:dyDescent="0.45">
      <c r="A11" t="s">
        <v>1692</v>
      </c>
      <c r="B11" t="s">
        <v>294</v>
      </c>
      <c r="C11" t="e" vm="9">
        <v>#VALUE!</v>
      </c>
    </row>
    <row r="12" spans="1:3" x14ac:dyDescent="0.45">
      <c r="A12" t="s">
        <v>1693</v>
      </c>
      <c r="B12" t="s">
        <v>325</v>
      </c>
      <c r="C12" t="e" vm="10">
        <v>#VALUE!</v>
      </c>
    </row>
    <row r="13" spans="1:3" x14ac:dyDescent="0.45">
      <c r="A13" t="s">
        <v>1694</v>
      </c>
      <c r="B13" t="s">
        <v>354</v>
      </c>
      <c r="C13" t="e" vm="11">
        <v>#VALUE!</v>
      </c>
    </row>
    <row r="14" spans="1:3" x14ac:dyDescent="0.45">
      <c r="A14" t="s">
        <v>1695</v>
      </c>
      <c r="B14" t="s">
        <v>411</v>
      </c>
      <c r="C14" t="e" vm="12">
        <v>#VALUE!</v>
      </c>
    </row>
    <row r="15" spans="1:3" x14ac:dyDescent="0.45">
      <c r="A15" t="s">
        <v>1696</v>
      </c>
      <c r="B15" t="s">
        <v>384</v>
      </c>
      <c r="C15" t="e" vm="12">
        <v>#VALUE!</v>
      </c>
    </row>
    <row r="16" spans="1:3" x14ac:dyDescent="0.45">
      <c r="A16" t="s">
        <v>1697</v>
      </c>
      <c r="B16" t="s">
        <v>442</v>
      </c>
      <c r="C16" t="e" vm="13">
        <v>#VALUE!</v>
      </c>
    </row>
    <row r="17" spans="1:3" x14ac:dyDescent="0.45">
      <c r="A17" t="s">
        <v>1698</v>
      </c>
      <c r="B17" t="s">
        <v>471</v>
      </c>
      <c r="C17" t="e" vm="14">
        <v>#VALUE!</v>
      </c>
    </row>
    <row r="18" spans="1:3" x14ac:dyDescent="0.45">
      <c r="A18" t="s">
        <v>1699</v>
      </c>
      <c r="B18" t="s">
        <v>500</v>
      </c>
      <c r="C18" t="e" vm="15">
        <v>#VALUE!</v>
      </c>
    </row>
    <row r="19" spans="1:3" x14ac:dyDescent="0.45">
      <c r="A19" t="s">
        <v>1701</v>
      </c>
      <c r="B19" t="s">
        <v>529</v>
      </c>
      <c r="C19" t="e" vm="16">
        <v>#VALUE!</v>
      </c>
    </row>
    <row r="20" spans="1:3" x14ac:dyDescent="0.45">
      <c r="A20" t="s">
        <v>1700</v>
      </c>
      <c r="B20" t="s">
        <v>558</v>
      </c>
      <c r="C20" t="e" vm="16">
        <v>#VALUE!</v>
      </c>
    </row>
    <row r="21" spans="1:3" x14ac:dyDescent="0.45">
      <c r="A21" t="s">
        <v>1702</v>
      </c>
      <c r="B21" t="s">
        <v>587</v>
      </c>
      <c r="C21" t="e" vm="17">
        <v>#VALUE!</v>
      </c>
    </row>
    <row r="22" spans="1:3" x14ac:dyDescent="0.45">
      <c r="A22" t="s">
        <v>1703</v>
      </c>
      <c r="B22" t="s">
        <v>616</v>
      </c>
      <c r="C22" t="e" vm="18">
        <v>#VALUE!</v>
      </c>
    </row>
    <row r="23" spans="1:3" x14ac:dyDescent="0.45">
      <c r="A23" t="s">
        <v>1704</v>
      </c>
      <c r="B23" t="s">
        <v>645</v>
      </c>
      <c r="C23" t="e" vm="19">
        <v>#VALUE!</v>
      </c>
    </row>
    <row r="24" spans="1:3" x14ac:dyDescent="0.45">
      <c r="A24" t="s">
        <v>1705</v>
      </c>
      <c r="B24" t="s">
        <v>674</v>
      </c>
      <c r="C24" t="e" vm="20">
        <v>#VALUE!</v>
      </c>
    </row>
    <row r="25" spans="1:3" x14ac:dyDescent="0.45">
      <c r="A25" t="s">
        <v>1706</v>
      </c>
      <c r="B25" t="s">
        <v>703</v>
      </c>
      <c r="C25" t="e" vm="21">
        <v>#VALUE!</v>
      </c>
    </row>
    <row r="26" spans="1:3" x14ac:dyDescent="0.45">
      <c r="A26" t="s">
        <v>1707</v>
      </c>
      <c r="B26" t="s">
        <v>731</v>
      </c>
      <c r="C26" t="e" vm="22">
        <v>#VALUE!</v>
      </c>
    </row>
    <row r="27" spans="1:3" x14ac:dyDescent="0.45">
      <c r="A27" t="s">
        <v>1708</v>
      </c>
      <c r="B27" t="s">
        <v>761</v>
      </c>
      <c r="C27" t="e" vm="23">
        <v>#VALUE!</v>
      </c>
    </row>
    <row r="28" spans="1:3" x14ac:dyDescent="0.45">
      <c r="A28" t="s">
        <v>1709</v>
      </c>
      <c r="B28" t="s">
        <v>1713</v>
      </c>
      <c r="C28" t="e" vm="24">
        <v>#VALUE!</v>
      </c>
    </row>
    <row r="29" spans="1:3" x14ac:dyDescent="0.45">
      <c r="A29" t="s">
        <v>1710</v>
      </c>
      <c r="B29" t="s">
        <v>818</v>
      </c>
      <c r="C29" t="e" vm="25">
        <v>#VALUE!</v>
      </c>
    </row>
    <row r="30" spans="1:3" x14ac:dyDescent="0.45">
      <c r="A30" t="s">
        <v>1711</v>
      </c>
      <c r="B30" t="s">
        <v>847</v>
      </c>
      <c r="C30" t="e" vm="26">
        <v>#VALUE!</v>
      </c>
    </row>
    <row r="31" spans="1:3" x14ac:dyDescent="0.45">
      <c r="A31" t="s">
        <v>1712</v>
      </c>
      <c r="B31" t="s">
        <v>1727</v>
      </c>
      <c r="C31" t="e" vm="27">
        <v>#VALUE!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875C0-17BD-4092-82F1-4D592D4CEB5D}">
  <dimension ref="A1:M121"/>
  <sheetViews>
    <sheetView topLeftCell="A80" zoomScale="85" zoomScaleNormal="85" workbookViewId="0">
      <selection activeCell="A118" sqref="A118:A121"/>
    </sheetView>
  </sheetViews>
  <sheetFormatPr defaultRowHeight="14.25" x14ac:dyDescent="0.45"/>
  <cols>
    <col min="1" max="1" width="7.9296875" bestFit="1" customWidth="1"/>
    <col min="2" max="2" width="7.1328125" bestFit="1" customWidth="1"/>
    <col min="3" max="3" width="13.53125" bestFit="1" customWidth="1"/>
    <col min="4" max="4" width="15.19921875" bestFit="1" customWidth="1"/>
    <col min="5" max="5" width="14.6640625" bestFit="1" customWidth="1"/>
    <col min="6" max="6" width="9" bestFit="1" customWidth="1"/>
    <col min="7" max="7" width="7.53125" bestFit="1" customWidth="1"/>
    <col min="8" max="8" width="8.6640625" bestFit="1" customWidth="1"/>
    <col min="9" max="9" width="8.59765625" style="16" bestFit="1" customWidth="1"/>
    <col min="10" max="10" width="13.33203125" bestFit="1" customWidth="1"/>
    <col min="11" max="11" width="14.46484375" bestFit="1" customWidth="1"/>
    <col min="12" max="12" width="11.1328125" bestFit="1" customWidth="1"/>
    <col min="13" max="13" width="11.33203125" customWidth="1"/>
  </cols>
  <sheetData>
    <row r="1" spans="1:13" x14ac:dyDescent="0.45">
      <c r="A1" t="s">
        <v>10</v>
      </c>
      <c r="B1" t="s">
        <v>11</v>
      </c>
      <c r="C1" t="s">
        <v>1715</v>
      </c>
      <c r="D1" t="s">
        <v>1717</v>
      </c>
      <c r="E1" t="s">
        <v>1718</v>
      </c>
      <c r="F1" t="s">
        <v>1722</v>
      </c>
      <c r="G1" t="s">
        <v>1719</v>
      </c>
      <c r="H1" t="s">
        <v>1720</v>
      </c>
      <c r="I1" s="5" t="s">
        <v>1725</v>
      </c>
      <c r="J1" t="s">
        <v>1721</v>
      </c>
      <c r="K1" t="s">
        <v>1723</v>
      </c>
      <c r="L1" t="s">
        <v>1724</v>
      </c>
      <c r="M1" t="s">
        <v>1726</v>
      </c>
    </row>
    <row r="2" spans="1:13" x14ac:dyDescent="0.45">
      <c r="A2" t="s">
        <v>17</v>
      </c>
      <c r="B2">
        <v>2023</v>
      </c>
      <c r="C2" s="4">
        <f>SUMIFS(Salaries[Payroll Salary],Salaries[Team],Seasons!$A2,Salaries[Year],Seasons!$B2)</f>
        <v>71848271</v>
      </c>
      <c r="D2" s="4">
        <f>SUMIFS(Salaries[Payroll Salary],Salaries[Team],Seasons!$A2,Salaries[Year],Seasons!$B2,Salaries[Pos.],"*P")</f>
        <v>23023200</v>
      </c>
      <c r="E2" s="4">
        <f>SUMIFS(Salaries[Payroll Salary],Salaries[Team],Seasons!$A2,Salaries[Year],Seasons!$B2,Salaries[Pos.],"&lt;&gt;*P")</f>
        <v>48825071</v>
      </c>
      <c r="F2">
        <v>95</v>
      </c>
      <c r="G2">
        <v>53</v>
      </c>
      <c r="H2">
        <v>42</v>
      </c>
      <c r="I2" s="5">
        <f>$G2/$F2</f>
        <v>0.55789473684210522</v>
      </c>
      <c r="J2">
        <v>474</v>
      </c>
      <c r="K2">
        <v>454</v>
      </c>
      <c r="L2" s="6">
        <f>J2/$F2</f>
        <v>4.9894736842105267</v>
      </c>
      <c r="M2" s="6">
        <f>K2/$F2</f>
        <v>4.7789473684210524</v>
      </c>
    </row>
    <row r="3" spans="1:13" x14ac:dyDescent="0.45">
      <c r="A3" t="s">
        <v>17</v>
      </c>
      <c r="B3">
        <v>2022</v>
      </c>
      <c r="C3" s="4">
        <f>SUMIFS(Salaries[Payroll Salary],Salaries[Team],Seasons!$A3,Salaries[Year],Seasons!$B3)</f>
        <v>64846700</v>
      </c>
      <c r="D3" s="4">
        <f>SUMIFS(Salaries[Payroll Salary],Salaries[Team],Seasons!$A3,Salaries[Year],Seasons!$B3,Salaries[Pos.],"*P")</f>
        <v>49730000</v>
      </c>
      <c r="E3" s="4">
        <f>SUMIFS(Salaries[Payroll Salary],Salaries[Team],Seasons!$A3,Salaries[Year],Seasons!$B3,Salaries[Pos.],"&lt;&gt;*P")</f>
        <v>15116700</v>
      </c>
      <c r="F3">
        <v>162</v>
      </c>
      <c r="G3">
        <v>74</v>
      </c>
      <c r="H3">
        <v>88</v>
      </c>
      <c r="I3" s="5">
        <f t="shared" ref="I3:I66" si="0">$G3/$F3</f>
        <v>0.4567901234567901</v>
      </c>
      <c r="J3">
        <v>702</v>
      </c>
      <c r="K3">
        <v>740</v>
      </c>
      <c r="L3" s="6">
        <f t="shared" ref="L3:L66" si="1">J3/$F3</f>
        <v>4.333333333333333</v>
      </c>
      <c r="M3" s="6">
        <f t="shared" ref="M3:M66" si="2">K3/$F3</f>
        <v>4.5679012345679011</v>
      </c>
    </row>
    <row r="4" spans="1:13" x14ac:dyDescent="0.45">
      <c r="A4" t="s">
        <v>17</v>
      </c>
      <c r="B4">
        <v>2021</v>
      </c>
      <c r="C4" s="4">
        <f>SUMIFS(Salaries[Payroll Salary],Salaries[Team],Seasons!$A4,Salaries[Year],Seasons!$B4)</f>
        <v>63925340</v>
      </c>
      <c r="D4" s="4">
        <f>SUMIFS(Salaries[Payroll Salary],Salaries[Team],Seasons!$A4,Salaries[Year],Seasons!$B4,Salaries[Pos.],"*P")</f>
        <v>35101140</v>
      </c>
      <c r="E4" s="4">
        <f>SUMIFS(Salaries[Payroll Salary],Salaries[Team],Seasons!$A4,Salaries[Year],Seasons!$B4,Salaries[Pos.],"&lt;&gt;*P")</f>
        <v>28824200</v>
      </c>
      <c r="F4">
        <v>162</v>
      </c>
      <c r="G4">
        <v>52</v>
      </c>
      <c r="H4">
        <v>110</v>
      </c>
      <c r="I4" s="5">
        <f t="shared" si="0"/>
        <v>0.32098765432098764</v>
      </c>
      <c r="J4">
        <v>679</v>
      </c>
      <c r="K4">
        <v>893</v>
      </c>
      <c r="L4" s="6">
        <f t="shared" si="1"/>
        <v>4.1913580246913584</v>
      </c>
      <c r="M4" s="6">
        <f t="shared" si="2"/>
        <v>5.5123456790123457</v>
      </c>
    </row>
    <row r="5" spans="1:13" x14ac:dyDescent="0.45">
      <c r="A5" t="s">
        <v>17</v>
      </c>
      <c r="B5">
        <v>2020</v>
      </c>
      <c r="C5" s="4">
        <f>SUMIFS(Salaries[Payroll Salary],Salaries[Team],Seasons!$A5,Salaries[Year],Seasons!$B5)</f>
        <v>56373466</v>
      </c>
      <c r="D5" s="4">
        <f>SUMIFS(Salaries[Payroll Salary],Salaries[Team],Seasons!$A5,Salaries[Year],Seasons!$B5,Salaries[Pos.],"*P")</f>
        <v>17377200</v>
      </c>
      <c r="E5" s="4">
        <f>SUMIFS(Salaries[Payroll Salary],Salaries[Team],Seasons!$A5,Salaries[Year],Seasons!$B5,Salaries[Pos.],"&lt;&gt;*P")</f>
        <v>38996266</v>
      </c>
      <c r="F5">
        <v>60</v>
      </c>
      <c r="G5">
        <v>25</v>
      </c>
      <c r="H5">
        <v>35</v>
      </c>
      <c r="I5" s="5">
        <f t="shared" si="0"/>
        <v>0.41666666666666669</v>
      </c>
      <c r="J5">
        <v>269</v>
      </c>
      <c r="K5">
        <v>295</v>
      </c>
      <c r="L5" s="6">
        <f t="shared" si="1"/>
        <v>4.4833333333333334</v>
      </c>
      <c r="M5" s="6">
        <f t="shared" si="2"/>
        <v>4.916666666666667</v>
      </c>
    </row>
    <row r="6" spans="1:13" x14ac:dyDescent="0.45">
      <c r="A6" t="s">
        <v>55</v>
      </c>
      <c r="B6">
        <v>2023</v>
      </c>
      <c r="C6" s="4">
        <f>SUMIFS(Salaries[Payroll Salary],Salaries[Team],Seasons!$A6,Salaries[Year],Seasons!$B6)</f>
        <v>167515000</v>
      </c>
      <c r="D6" s="4">
        <f>SUMIFS(Salaries[Payroll Salary],Salaries[Team],Seasons!$A6,Salaries[Year],Seasons!$B6,Salaries[Pos.],"*P")</f>
        <v>42025000</v>
      </c>
      <c r="E6" s="4">
        <f>SUMIFS(Salaries[Payroll Salary],Salaries[Team],Seasons!$A6,Salaries[Year],Seasons!$B6,Salaries[Pos.],"&lt;&gt;*P")</f>
        <v>125490000</v>
      </c>
      <c r="F6">
        <v>93</v>
      </c>
      <c r="G6">
        <v>61</v>
      </c>
      <c r="H6">
        <v>32</v>
      </c>
      <c r="I6" s="5">
        <f t="shared" si="0"/>
        <v>0.65591397849462363</v>
      </c>
      <c r="J6">
        <v>572</v>
      </c>
      <c r="K6">
        <v>382</v>
      </c>
      <c r="L6" s="6">
        <f t="shared" si="1"/>
        <v>6.150537634408602</v>
      </c>
      <c r="M6" s="6">
        <f t="shared" si="2"/>
        <v>4.10752688172043</v>
      </c>
    </row>
    <row r="7" spans="1:13" x14ac:dyDescent="0.45">
      <c r="A7" t="s">
        <v>55</v>
      </c>
      <c r="B7">
        <v>2022</v>
      </c>
      <c r="C7" s="4">
        <f>SUMIFS(Salaries[Payroll Salary],Salaries[Team],Seasons!$A7,Salaries[Year],Seasons!$B7)</f>
        <v>162130000</v>
      </c>
      <c r="D7" s="4">
        <f>SUMIFS(Salaries[Payroll Salary],Salaries[Team],Seasons!$A7,Salaries[Year],Seasons!$B7,Salaries[Pos.],"*P")</f>
        <v>47970000</v>
      </c>
      <c r="E7" s="4">
        <f>SUMIFS(Salaries[Payroll Salary],Salaries[Team],Seasons!$A7,Salaries[Year],Seasons!$B7,Salaries[Pos.],"&lt;&gt;*P")</f>
        <v>114160000</v>
      </c>
      <c r="F7">
        <v>162</v>
      </c>
      <c r="G7" s="7">
        <v>101</v>
      </c>
      <c r="H7" s="7">
        <v>61</v>
      </c>
      <c r="I7" s="5">
        <f t="shared" si="0"/>
        <v>0.62345679012345678</v>
      </c>
      <c r="J7" s="8">
        <v>789</v>
      </c>
      <c r="K7" s="8">
        <v>609</v>
      </c>
      <c r="L7" s="6">
        <f t="shared" si="1"/>
        <v>4.8703703703703702</v>
      </c>
      <c r="M7" s="6">
        <f t="shared" si="2"/>
        <v>3.7592592592592591</v>
      </c>
    </row>
    <row r="8" spans="1:13" x14ac:dyDescent="0.45">
      <c r="A8" t="s">
        <v>55</v>
      </c>
      <c r="B8">
        <v>2021</v>
      </c>
      <c r="C8" s="4">
        <f>SUMIFS(Salaries[Payroll Salary],Salaries[Team],Seasons!$A8,Salaries[Year],Seasons!$B8)</f>
        <v>134388375</v>
      </c>
      <c r="D8" s="4">
        <f>SUMIFS(Salaries[Payroll Salary],Salaries[Team],Seasons!$A8,Salaries[Year],Seasons!$B8,Salaries[Pos.],"*P")</f>
        <v>48568000</v>
      </c>
      <c r="E8" s="4">
        <f>SUMIFS(Salaries[Payroll Salary],Salaries[Team],Seasons!$A8,Salaries[Year],Seasons!$B8,Salaries[Pos.],"&lt;&gt;*P")</f>
        <v>85820375</v>
      </c>
      <c r="F8">
        <v>161</v>
      </c>
      <c r="G8" s="7">
        <v>88</v>
      </c>
      <c r="H8" s="7">
        <v>73</v>
      </c>
      <c r="I8" s="5">
        <f t="shared" si="0"/>
        <v>0.54658385093167705</v>
      </c>
      <c r="J8" s="8">
        <v>790</v>
      </c>
      <c r="K8" s="8">
        <v>656</v>
      </c>
      <c r="L8" s="6">
        <f t="shared" si="1"/>
        <v>4.9068322981366457</v>
      </c>
      <c r="M8" s="6">
        <f t="shared" si="2"/>
        <v>4.0745341614906829</v>
      </c>
    </row>
    <row r="9" spans="1:13" x14ac:dyDescent="0.45">
      <c r="A9" t="s">
        <v>55</v>
      </c>
      <c r="B9">
        <v>2020</v>
      </c>
      <c r="C9" s="4">
        <f>SUMIFS(Salaries[Payroll Salary],Salaries[Team],Seasons!$A9,Salaries[Year],Seasons!$B9)</f>
        <v>129768875</v>
      </c>
      <c r="D9" s="4">
        <f>SUMIFS(Salaries[Payroll Salary],Salaries[Team],Seasons!$A9,Salaries[Year],Seasons!$B9,Salaries[Pos.],"*P")</f>
        <v>41977500</v>
      </c>
      <c r="E9" s="4">
        <f>SUMIFS(Salaries[Payroll Salary],Salaries[Team],Seasons!$A9,Salaries[Year],Seasons!$B9,Salaries[Pos.],"&lt;&gt;*P")</f>
        <v>87791375</v>
      </c>
      <c r="F9">
        <v>60</v>
      </c>
      <c r="G9" s="7">
        <v>35</v>
      </c>
      <c r="H9" s="7">
        <v>25</v>
      </c>
      <c r="I9" s="5">
        <f t="shared" si="0"/>
        <v>0.58333333333333337</v>
      </c>
      <c r="J9" s="8">
        <v>348</v>
      </c>
      <c r="K9" s="8">
        <v>288</v>
      </c>
      <c r="L9" s="6">
        <f t="shared" si="1"/>
        <v>5.8</v>
      </c>
      <c r="M9" s="6">
        <f t="shared" si="2"/>
        <v>4.8</v>
      </c>
    </row>
    <row r="10" spans="1:13" x14ac:dyDescent="0.45">
      <c r="A10" t="s">
        <v>87</v>
      </c>
      <c r="B10">
        <v>2023</v>
      </c>
      <c r="C10" s="4">
        <f>SUMIFS(Salaries[Payroll Salary],Salaries[Team],Seasons!$A10,Salaries[Year],Seasons!$B10)</f>
        <v>61624900</v>
      </c>
      <c r="D10" s="4">
        <f>SUMIFS(Salaries[Payroll Salary],Salaries[Team],Seasons!$A10,Salaries[Year],Seasons!$B10,Salaries[Pos.],"*P")</f>
        <v>17552900</v>
      </c>
      <c r="E10" s="4">
        <f>SUMIFS(Salaries[Payroll Salary],Salaries[Team],Seasons!$A10,Salaries[Year],Seasons!$B10,Salaries[Pos.],"&lt;&gt;*P")</f>
        <v>44072000</v>
      </c>
      <c r="F10" s="9">
        <v>94</v>
      </c>
      <c r="G10" s="9">
        <v>57</v>
      </c>
      <c r="H10" s="9">
        <v>37</v>
      </c>
      <c r="I10" s="5">
        <f t="shared" si="0"/>
        <v>0.6063829787234043</v>
      </c>
      <c r="J10" s="10">
        <v>465</v>
      </c>
      <c r="K10" s="10">
        <v>421</v>
      </c>
      <c r="L10" s="6">
        <f t="shared" si="1"/>
        <v>4.9468085106382977</v>
      </c>
      <c r="M10" s="6">
        <f t="shared" si="2"/>
        <v>4.4787234042553195</v>
      </c>
    </row>
    <row r="11" spans="1:13" x14ac:dyDescent="0.45">
      <c r="A11" t="s">
        <v>87</v>
      </c>
      <c r="B11">
        <v>2022</v>
      </c>
      <c r="C11" s="4">
        <f>SUMIFS(Salaries[Payroll Salary],Salaries[Team],Seasons!$A11,Salaries[Year],Seasons!$B11)</f>
        <v>29292000</v>
      </c>
      <c r="D11" s="4">
        <f>SUMIFS(Salaries[Payroll Salary],Salaries[Team],Seasons!$A11,Salaries[Year],Seasons!$B11,Salaries[Pos.],"*P")</f>
        <v>14608000</v>
      </c>
      <c r="E11" s="4">
        <f>SUMIFS(Salaries[Payroll Salary],Salaries[Team],Seasons!$A11,Salaries[Year],Seasons!$B11,Salaries[Pos.],"&lt;&gt;*P")</f>
        <v>14684000</v>
      </c>
      <c r="F11" s="9">
        <v>162</v>
      </c>
      <c r="G11" s="9">
        <v>83</v>
      </c>
      <c r="H11" s="9">
        <v>79</v>
      </c>
      <c r="I11" s="5">
        <f t="shared" si="0"/>
        <v>0.51234567901234573</v>
      </c>
      <c r="J11" s="10">
        <v>674</v>
      </c>
      <c r="K11" s="10">
        <v>688</v>
      </c>
      <c r="L11" s="6">
        <f t="shared" si="1"/>
        <v>4.1604938271604937</v>
      </c>
      <c r="M11" s="6">
        <f t="shared" si="2"/>
        <v>4.2469135802469138</v>
      </c>
    </row>
    <row r="12" spans="1:13" x14ac:dyDescent="0.45">
      <c r="A12" t="s">
        <v>87</v>
      </c>
      <c r="B12">
        <v>2021</v>
      </c>
      <c r="C12" s="4">
        <f>SUMIFS(Salaries[Payroll Salary],Salaries[Team],Seasons!$A12,Salaries[Year],Seasons!$B12)</f>
        <v>21763000</v>
      </c>
      <c r="D12" s="4">
        <f>SUMIFS(Salaries[Payroll Salary],Salaries[Team],Seasons!$A12,Salaries[Year],Seasons!$B12,Salaries[Pos.],"*P")</f>
        <v>8589500</v>
      </c>
      <c r="E12" s="4">
        <f>SUMIFS(Salaries[Payroll Salary],Salaries[Team],Seasons!$A12,Salaries[Year],Seasons!$B12,Salaries[Pos.],"&lt;&gt;*P")</f>
        <v>13173500</v>
      </c>
      <c r="F12" s="9">
        <v>162</v>
      </c>
      <c r="G12" s="9">
        <v>52</v>
      </c>
      <c r="H12" s="9">
        <v>110</v>
      </c>
      <c r="I12" s="5">
        <f t="shared" si="0"/>
        <v>0.32098765432098764</v>
      </c>
      <c r="J12" s="10">
        <v>659</v>
      </c>
      <c r="K12" s="10">
        <v>956</v>
      </c>
      <c r="L12" s="6">
        <f t="shared" si="1"/>
        <v>4.0679012345679011</v>
      </c>
      <c r="M12" s="6">
        <f t="shared" si="2"/>
        <v>5.9012345679012341</v>
      </c>
    </row>
    <row r="13" spans="1:13" x14ac:dyDescent="0.45">
      <c r="A13" t="s">
        <v>87</v>
      </c>
      <c r="B13">
        <v>2020</v>
      </c>
      <c r="C13" s="4">
        <f>SUMIFS(Salaries[Payroll Salary],Salaries[Team],Seasons!$A13,Salaries[Year],Seasons!$B13)</f>
        <v>32380250</v>
      </c>
      <c r="D13" s="4">
        <f>SUMIFS(Salaries[Payroll Salary],Salaries[Team],Seasons!$A13,Salaries[Year],Seasons!$B13,Salaries[Pos.],"*P")</f>
        <v>21956750</v>
      </c>
      <c r="E13" s="4">
        <f>SUMIFS(Salaries[Payroll Salary],Salaries[Team],Seasons!$A13,Salaries[Year],Seasons!$B13,Salaries[Pos.],"&lt;&gt;*P")</f>
        <v>10423500</v>
      </c>
      <c r="F13" s="9">
        <v>60</v>
      </c>
      <c r="G13" s="9">
        <v>25</v>
      </c>
      <c r="H13" s="9">
        <v>35</v>
      </c>
      <c r="I13" s="5">
        <f t="shared" si="0"/>
        <v>0.41666666666666669</v>
      </c>
      <c r="J13" s="10">
        <v>274</v>
      </c>
      <c r="K13" s="10">
        <v>294</v>
      </c>
      <c r="L13" s="6">
        <f t="shared" si="1"/>
        <v>4.5666666666666664</v>
      </c>
      <c r="M13" s="6">
        <f t="shared" si="2"/>
        <v>4.9000000000000004</v>
      </c>
    </row>
    <row r="14" spans="1:13" x14ac:dyDescent="0.45">
      <c r="A14" t="s">
        <v>116</v>
      </c>
      <c r="B14">
        <v>2023</v>
      </c>
      <c r="C14" s="4">
        <f>SUMIFS(Salaries[Payroll Salary],Salaries[Team],Seasons!$A14,Salaries[Year],Seasons!$B14)</f>
        <v>114874182</v>
      </c>
      <c r="D14" s="4">
        <f>SUMIFS(Salaries[Payroll Salary],Salaries[Team],Seasons!$A14,Salaries[Year],Seasons!$B14,Salaries[Pos.],"*P")</f>
        <v>25411500</v>
      </c>
      <c r="E14" s="4">
        <f>SUMIFS(Salaries[Payroll Salary],Salaries[Team],Seasons!$A14,Salaries[Year],Seasons!$B14,Salaries[Pos.],"&lt;&gt;*P")</f>
        <v>89462682</v>
      </c>
      <c r="F14" s="11">
        <v>96</v>
      </c>
      <c r="G14" s="11">
        <v>51</v>
      </c>
      <c r="H14" s="11">
        <v>45</v>
      </c>
      <c r="I14" s="5">
        <f t="shared" si="0"/>
        <v>0.53125</v>
      </c>
      <c r="J14" s="12">
        <v>481</v>
      </c>
      <c r="K14" s="12">
        <v>445</v>
      </c>
      <c r="L14" s="6">
        <f t="shared" si="1"/>
        <v>5.010416666666667</v>
      </c>
      <c r="M14" s="6">
        <f t="shared" si="2"/>
        <v>4.635416666666667</v>
      </c>
    </row>
    <row r="15" spans="1:13" x14ac:dyDescent="0.45">
      <c r="A15" t="s">
        <v>116</v>
      </c>
      <c r="B15">
        <v>2022</v>
      </c>
      <c r="C15" s="4">
        <f>SUMIFS(Salaries[Payroll Salary],Salaries[Team],Seasons!$A15,Salaries[Year],Seasons!$B15)</f>
        <v>121716800</v>
      </c>
      <c r="D15" s="4">
        <f>SUMIFS(Salaries[Payroll Salary],Salaries[Team],Seasons!$A15,Salaries[Year],Seasons!$B15,Salaries[Pos.],"*P")</f>
        <v>48875000</v>
      </c>
      <c r="E15" s="4">
        <f>SUMIFS(Salaries[Payroll Salary],Salaries[Team],Seasons!$A15,Salaries[Year],Seasons!$B15,Salaries[Pos.],"&lt;&gt;*P")</f>
        <v>72841800</v>
      </c>
      <c r="F15" s="11">
        <v>162</v>
      </c>
      <c r="G15" s="11">
        <v>78</v>
      </c>
      <c r="H15" s="11">
        <v>84</v>
      </c>
      <c r="I15" s="5">
        <f t="shared" si="0"/>
        <v>0.48148148148148145</v>
      </c>
      <c r="J15" s="12">
        <v>735</v>
      </c>
      <c r="K15" s="12">
        <v>787</v>
      </c>
      <c r="L15" s="6">
        <f t="shared" si="1"/>
        <v>4.5370370370370372</v>
      </c>
      <c r="M15" s="6">
        <f t="shared" si="2"/>
        <v>4.8580246913580245</v>
      </c>
    </row>
    <row r="16" spans="1:13" x14ac:dyDescent="0.45">
      <c r="A16" t="s">
        <v>116</v>
      </c>
      <c r="B16">
        <v>2021</v>
      </c>
      <c r="C16" s="4">
        <f>SUMIFS(Salaries[Payroll Salary],Salaries[Team],Seasons!$A16,Salaries[Year],Seasons!$B16)</f>
        <v>161229044</v>
      </c>
      <c r="D16" s="4">
        <f>SUMIFS(Salaries[Payroll Salary],Salaries[Team],Seasons!$A16,Salaries[Year],Seasons!$B16,Salaries[Pos.],"*P")</f>
        <v>88877544</v>
      </c>
      <c r="E16" s="4">
        <f>SUMIFS(Salaries[Payroll Salary],Salaries[Team],Seasons!$A16,Salaries[Year],Seasons!$B16,Salaries[Pos.],"&lt;&gt;*P")</f>
        <v>72351500</v>
      </c>
      <c r="F16" s="11">
        <v>162</v>
      </c>
      <c r="G16" s="11">
        <v>92</v>
      </c>
      <c r="H16" s="11">
        <v>70</v>
      </c>
      <c r="I16" s="5">
        <f t="shared" si="0"/>
        <v>0.5679012345679012</v>
      </c>
      <c r="J16" s="12">
        <v>829</v>
      </c>
      <c r="K16" s="12">
        <v>749</v>
      </c>
      <c r="L16" s="6">
        <f t="shared" si="1"/>
        <v>5.117283950617284</v>
      </c>
      <c r="M16" s="6">
        <f t="shared" si="2"/>
        <v>4.6234567901234565</v>
      </c>
    </row>
    <row r="17" spans="1:13" x14ac:dyDescent="0.45">
      <c r="A17" t="s">
        <v>116</v>
      </c>
      <c r="B17">
        <v>2020</v>
      </c>
      <c r="C17" s="4">
        <f>SUMIFS(Salaries[Payroll Salary],Salaries[Team],Seasons!$A17,Salaries[Year],Seasons!$B17)</f>
        <v>100717500</v>
      </c>
      <c r="D17" s="4">
        <f>SUMIFS(Salaries[Payroll Salary],Salaries[Team],Seasons!$A17,Salaries[Year],Seasons!$B17,Salaries[Pos.],"*P")</f>
        <v>32676500</v>
      </c>
      <c r="E17" s="4">
        <f>SUMIFS(Salaries[Payroll Salary],Salaries[Team],Seasons!$A17,Salaries[Year],Seasons!$B17,Salaries[Pos.],"&lt;&gt;*P")</f>
        <v>68041000</v>
      </c>
      <c r="F17" s="11">
        <v>60</v>
      </c>
      <c r="G17" s="11">
        <v>24</v>
      </c>
      <c r="H17" s="11">
        <v>36</v>
      </c>
      <c r="I17" s="5">
        <f t="shared" si="0"/>
        <v>0.4</v>
      </c>
      <c r="J17" s="12">
        <v>292</v>
      </c>
      <c r="K17" s="12">
        <v>351</v>
      </c>
      <c r="L17" s="6">
        <f t="shared" si="1"/>
        <v>4.8666666666666663</v>
      </c>
      <c r="M17" s="6">
        <f t="shared" si="2"/>
        <v>5.85</v>
      </c>
    </row>
    <row r="18" spans="1:13" x14ac:dyDescent="0.45">
      <c r="A18" t="s">
        <v>147</v>
      </c>
      <c r="B18">
        <v>2023</v>
      </c>
      <c r="C18" s="4">
        <f>SUMIFS(Salaries[Payroll Salary],Salaries[Team],Seasons!$A18,Salaries[Year],Seasons!$B18)</f>
        <v>134958750</v>
      </c>
      <c r="D18" s="4">
        <f>SUMIFS(Salaries[Payroll Salary],Salaries[Team],Seasons!$A18,Salaries[Year],Seasons!$B18,Salaries[Pos.],"*P")</f>
        <v>70120250</v>
      </c>
      <c r="E18" s="4">
        <f>SUMIFS(Salaries[Payroll Salary],Salaries[Team],Seasons!$A18,Salaries[Year],Seasons!$B18,Salaries[Pos.],"&lt;&gt;*P")</f>
        <v>64838500</v>
      </c>
      <c r="F18" s="13">
        <v>94</v>
      </c>
      <c r="G18" s="13">
        <v>44</v>
      </c>
      <c r="H18" s="13">
        <v>50</v>
      </c>
      <c r="I18" s="5">
        <f t="shared" si="0"/>
        <v>0.46808510638297873</v>
      </c>
      <c r="J18" s="14">
        <v>450</v>
      </c>
      <c r="K18" s="14">
        <v>417</v>
      </c>
      <c r="L18" s="6">
        <f t="shared" si="1"/>
        <v>4.7872340425531918</v>
      </c>
      <c r="M18" s="6">
        <f t="shared" si="2"/>
        <v>4.4361702127659575</v>
      </c>
    </row>
    <row r="19" spans="1:13" x14ac:dyDescent="0.45">
      <c r="A19" t="s">
        <v>147</v>
      </c>
      <c r="B19">
        <v>2022</v>
      </c>
      <c r="C19" s="4">
        <f>SUMIFS(Salaries[Payroll Salary],Salaries[Team],Seasons!$A19,Salaries[Year],Seasons!$B19)</f>
        <v>90187250</v>
      </c>
      <c r="D19" s="4">
        <f>SUMIFS(Salaries[Payroll Salary],Salaries[Team],Seasons!$A19,Salaries[Year],Seasons!$B19,Salaries[Pos.],"*P")</f>
        <v>46300750</v>
      </c>
      <c r="E19" s="4">
        <f>SUMIFS(Salaries[Payroll Salary],Salaries[Team],Seasons!$A19,Salaries[Year],Seasons!$B19,Salaries[Pos.],"&lt;&gt;*P")</f>
        <v>43886500</v>
      </c>
      <c r="F19" s="13">
        <v>162</v>
      </c>
      <c r="G19" s="13">
        <v>74</v>
      </c>
      <c r="H19" s="13">
        <v>88</v>
      </c>
      <c r="I19" s="5">
        <f t="shared" si="0"/>
        <v>0.4567901234567901</v>
      </c>
      <c r="J19" s="14">
        <v>657</v>
      </c>
      <c r="K19" s="14">
        <v>731</v>
      </c>
      <c r="L19" s="6">
        <f t="shared" si="1"/>
        <v>4.0555555555555554</v>
      </c>
      <c r="M19" s="6">
        <f t="shared" si="2"/>
        <v>4.5123456790123457</v>
      </c>
    </row>
    <row r="20" spans="1:13" x14ac:dyDescent="0.45">
      <c r="A20" t="s">
        <v>147</v>
      </c>
      <c r="B20">
        <v>2021</v>
      </c>
      <c r="C20" s="4">
        <f>SUMIFS(Salaries[Payroll Salary],Salaries[Team],Seasons!$A20,Salaries[Year],Seasons!$B20)</f>
        <v>41551500</v>
      </c>
      <c r="D20" s="4">
        <f>SUMIFS(Salaries[Payroll Salary],Salaries[Team],Seasons!$A20,Salaries[Year],Seasons!$B20,Salaries[Pos.],"*P")</f>
        <v>31317000</v>
      </c>
      <c r="E20" s="4">
        <f>SUMIFS(Salaries[Payroll Salary],Salaries[Team],Seasons!$A20,Salaries[Year],Seasons!$B20,Salaries[Pos.],"&lt;&gt;*P")</f>
        <v>10234500</v>
      </c>
      <c r="F20" s="13">
        <v>162</v>
      </c>
      <c r="G20" s="13">
        <v>71</v>
      </c>
      <c r="H20" s="13">
        <v>91</v>
      </c>
      <c r="I20" s="5">
        <f t="shared" si="0"/>
        <v>0.43827160493827161</v>
      </c>
      <c r="J20" s="14">
        <v>705</v>
      </c>
      <c r="K20" s="14">
        <v>839</v>
      </c>
      <c r="L20" s="6">
        <f t="shared" si="1"/>
        <v>4.3518518518518521</v>
      </c>
      <c r="M20" s="6">
        <f t="shared" si="2"/>
        <v>5.1790123456790127</v>
      </c>
    </row>
    <row r="21" spans="1:13" x14ac:dyDescent="0.45">
      <c r="A21" t="s">
        <v>147</v>
      </c>
      <c r="B21">
        <v>2020</v>
      </c>
      <c r="C21" s="4">
        <f>SUMIFS(Salaries[Payroll Salary],Salaries[Team],Seasons!$A21,Salaries[Year],Seasons!$B21)</f>
        <v>176196000</v>
      </c>
      <c r="D21" s="4">
        <f>SUMIFS(Salaries[Payroll Salary],Salaries[Team],Seasons!$A21,Salaries[Year],Seasons!$B21,Salaries[Pos.],"*P")</f>
        <v>70800000</v>
      </c>
      <c r="E21" s="4">
        <f>SUMIFS(Salaries[Payroll Salary],Salaries[Team],Seasons!$A21,Salaries[Year],Seasons!$B21,Salaries[Pos.],"&lt;&gt;*P")</f>
        <v>105396000</v>
      </c>
      <c r="F21" s="13">
        <v>60</v>
      </c>
      <c r="G21" s="13">
        <v>34</v>
      </c>
      <c r="H21" s="13">
        <v>26</v>
      </c>
      <c r="I21" s="5">
        <f t="shared" si="0"/>
        <v>0.56666666666666665</v>
      </c>
      <c r="J21" s="14">
        <v>265</v>
      </c>
      <c r="K21" s="14">
        <v>240</v>
      </c>
      <c r="L21" s="6">
        <f t="shared" si="1"/>
        <v>4.416666666666667</v>
      </c>
      <c r="M21" s="6">
        <f t="shared" si="2"/>
        <v>4</v>
      </c>
    </row>
    <row r="22" spans="1:13" x14ac:dyDescent="0.45">
      <c r="A22" t="s">
        <v>206</v>
      </c>
      <c r="B22">
        <v>2023</v>
      </c>
      <c r="C22" s="4">
        <f>SUMIFS(Salaries[Payroll Salary],Salaries[Team],Seasons!$A22,Salaries[Year],Seasons!$B22)</f>
        <v>50137500</v>
      </c>
      <c r="D22" s="4">
        <f>SUMIFS(Salaries[Payroll Salary],Salaries[Team],Seasons!$A22,Salaries[Year],Seasons!$B22,Salaries[Pos.],"*P")</f>
        <v>12220000</v>
      </c>
      <c r="E22" s="4">
        <f>SUMIFS(Salaries[Payroll Salary],Salaries[Team],Seasons!$A22,Salaries[Year],Seasons!$B22,Salaries[Pos.],"&lt;&gt;*P")</f>
        <v>37917500</v>
      </c>
      <c r="F22" s="15">
        <v>96</v>
      </c>
      <c r="G22" s="15">
        <v>50</v>
      </c>
      <c r="H22" s="15">
        <v>46</v>
      </c>
      <c r="I22" s="5">
        <f t="shared" si="0"/>
        <v>0.52083333333333337</v>
      </c>
      <c r="J22" s="17">
        <v>469</v>
      </c>
      <c r="K22" s="17">
        <v>486</v>
      </c>
      <c r="L22" s="6">
        <f t="shared" si="1"/>
        <v>4.885416666666667</v>
      </c>
      <c r="M22" s="6">
        <f t="shared" si="2"/>
        <v>5.0625</v>
      </c>
    </row>
    <row r="23" spans="1:13" x14ac:dyDescent="0.45">
      <c r="A23" t="s">
        <v>206</v>
      </c>
      <c r="B23">
        <v>2022</v>
      </c>
      <c r="C23" s="4">
        <f>SUMIFS(Salaries[Payroll Salary],Salaries[Team],Seasons!$A23,Salaries[Year],Seasons!$B23)</f>
        <v>27622500</v>
      </c>
      <c r="D23" s="4">
        <f>SUMIFS(Salaries[Payroll Salary],Salaries[Team],Seasons!$A23,Salaries[Year],Seasons!$B23,Salaries[Pos.],"*P")</f>
        <v>11475000</v>
      </c>
      <c r="E23" s="4">
        <f>SUMIFS(Salaries[Payroll Salary],Salaries[Team],Seasons!$A23,Salaries[Year],Seasons!$B23,Salaries[Pos.],"&lt;&gt;*P")</f>
        <v>16147500</v>
      </c>
      <c r="F23" s="15">
        <v>162</v>
      </c>
      <c r="G23" s="15">
        <v>62</v>
      </c>
      <c r="H23" s="15">
        <v>100</v>
      </c>
      <c r="I23" s="5">
        <f t="shared" si="0"/>
        <v>0.38271604938271603</v>
      </c>
      <c r="J23" s="17">
        <v>648</v>
      </c>
      <c r="K23" s="17">
        <v>815</v>
      </c>
      <c r="L23" s="6">
        <f t="shared" si="1"/>
        <v>4</v>
      </c>
      <c r="M23" s="6">
        <f t="shared" si="2"/>
        <v>5.0308641975308639</v>
      </c>
    </row>
    <row r="24" spans="1:13" x14ac:dyDescent="0.45">
      <c r="A24" t="s">
        <v>206</v>
      </c>
      <c r="B24">
        <v>2021</v>
      </c>
      <c r="C24" s="4">
        <f>SUMIFS(Salaries[Payroll Salary],Salaries[Team],Seasons!$A24,Salaries[Year],Seasons!$B24)</f>
        <v>95630881</v>
      </c>
      <c r="D24" s="4">
        <f>SUMIFS(Salaries[Payroll Salary],Salaries[Team],Seasons!$A24,Salaries[Year],Seasons!$B24,Salaries[Pos.],"*P")</f>
        <v>35190667</v>
      </c>
      <c r="E24" s="4">
        <f>SUMIFS(Salaries[Payroll Salary],Salaries[Team],Seasons!$A24,Salaries[Year],Seasons!$B24,Salaries[Pos.],"&lt;&gt;*P")</f>
        <v>60440214</v>
      </c>
      <c r="F24" s="15">
        <v>162</v>
      </c>
      <c r="G24" s="15">
        <v>83</v>
      </c>
      <c r="H24" s="15">
        <v>79</v>
      </c>
      <c r="I24" s="5">
        <f t="shared" si="0"/>
        <v>0.51234567901234573</v>
      </c>
      <c r="J24" s="17">
        <v>786</v>
      </c>
      <c r="K24" s="17">
        <v>760</v>
      </c>
      <c r="L24" s="6">
        <f t="shared" si="1"/>
        <v>4.8518518518518521</v>
      </c>
      <c r="M24" s="6">
        <f t="shared" si="2"/>
        <v>4.6913580246913584</v>
      </c>
    </row>
    <row r="25" spans="1:13" x14ac:dyDescent="0.45">
      <c r="A25" t="s">
        <v>206</v>
      </c>
      <c r="B25">
        <v>2020</v>
      </c>
      <c r="C25" s="4">
        <f>SUMIFS(Salaries[Payroll Salary],Salaries[Team],Seasons!$A25,Salaries[Year],Seasons!$B25)</f>
        <v>144550174</v>
      </c>
      <c r="D25" s="4">
        <f>SUMIFS(Salaries[Payroll Salary],Salaries[Team],Seasons!$A25,Salaries[Year],Seasons!$B25,Salaries[Pos.],"*P")</f>
        <v>51604960</v>
      </c>
      <c r="E25" s="4">
        <f>SUMIFS(Salaries[Payroll Salary],Salaries[Team],Seasons!$A25,Salaries[Year],Seasons!$B25,Salaries[Pos.],"&lt;&gt;*P")</f>
        <v>92945214</v>
      </c>
      <c r="F25" s="15">
        <v>60</v>
      </c>
      <c r="G25" s="15">
        <v>31</v>
      </c>
      <c r="H25" s="15">
        <v>29</v>
      </c>
      <c r="I25" s="5">
        <f t="shared" si="0"/>
        <v>0.51666666666666672</v>
      </c>
      <c r="J25" s="17">
        <v>243</v>
      </c>
      <c r="K25" s="17">
        <v>243</v>
      </c>
      <c r="L25" s="6">
        <f t="shared" si="1"/>
        <v>4.05</v>
      </c>
      <c r="M25" s="6">
        <f t="shared" si="2"/>
        <v>4.05</v>
      </c>
    </row>
    <row r="26" spans="1:13" x14ac:dyDescent="0.45">
      <c r="A26" t="s">
        <v>235</v>
      </c>
      <c r="B26">
        <v>2023</v>
      </c>
      <c r="C26" s="4">
        <f>SUMIFS(Salaries[Payroll Salary],Salaries[Team],Seasons!$A26,Salaries[Year],Seasons!$B26)</f>
        <v>64902229</v>
      </c>
      <c r="D26" s="4">
        <f>SUMIFS(Salaries[Payroll Salary],Salaries[Team],Seasons!$A26,Salaries[Year],Seasons!$B26,Salaries[Pos.],"*P")</f>
        <v>11203300</v>
      </c>
      <c r="E26" s="4">
        <f>SUMIFS(Salaries[Payroll Salary],Salaries[Team],Seasons!$A26,Salaries[Year],Seasons!$B26,Salaries[Pos.],"&lt;&gt;*P")</f>
        <v>53698929</v>
      </c>
      <c r="F26" s="18">
        <v>95</v>
      </c>
      <c r="G26" s="18">
        <v>47</v>
      </c>
      <c r="H26" s="18">
        <v>48</v>
      </c>
      <c r="I26" s="5">
        <f t="shared" si="0"/>
        <v>0.49473684210526314</v>
      </c>
      <c r="J26" s="19">
        <v>395</v>
      </c>
      <c r="K26" s="19">
        <v>393</v>
      </c>
      <c r="L26" s="6">
        <f t="shared" si="1"/>
        <v>4.1578947368421053</v>
      </c>
      <c r="M26" s="6">
        <f t="shared" si="2"/>
        <v>4.1368421052631579</v>
      </c>
    </row>
    <row r="27" spans="1:13" x14ac:dyDescent="0.45">
      <c r="A27" t="s">
        <v>235</v>
      </c>
      <c r="B27">
        <v>2022</v>
      </c>
      <c r="C27" s="4">
        <f>SUMIFS(Salaries[Payroll Salary],Salaries[Team],Seasons!$A27,Salaries[Year],Seasons!$B27)</f>
        <v>59765900</v>
      </c>
      <c r="D27" s="4">
        <f>SUMIFS(Salaries[Payroll Salary],Salaries[Team],Seasons!$A27,Salaries[Year],Seasons!$B27,Salaries[Pos.],"*P")</f>
        <v>17558200</v>
      </c>
      <c r="E27" s="4">
        <f>SUMIFS(Salaries[Payroll Salary],Salaries[Team],Seasons!$A27,Salaries[Year],Seasons!$B27,Salaries[Pos.],"&lt;&gt;*P")</f>
        <v>42207700</v>
      </c>
      <c r="F27" s="18">
        <v>162</v>
      </c>
      <c r="G27" s="18">
        <v>92</v>
      </c>
      <c r="H27" s="18">
        <v>70</v>
      </c>
      <c r="I27" s="5">
        <f t="shared" si="0"/>
        <v>0.5679012345679012</v>
      </c>
      <c r="J27" s="19">
        <v>698</v>
      </c>
      <c r="K27" s="19">
        <v>634</v>
      </c>
      <c r="L27" s="6">
        <f t="shared" si="1"/>
        <v>4.3086419753086416</v>
      </c>
      <c r="M27" s="6">
        <f t="shared" si="2"/>
        <v>3.9135802469135803</v>
      </c>
    </row>
    <row r="28" spans="1:13" x14ac:dyDescent="0.45">
      <c r="A28" t="s">
        <v>235</v>
      </c>
      <c r="B28">
        <v>2021</v>
      </c>
      <c r="C28" s="4">
        <f>SUMIFS(Salaries[Payroll Salary],Salaries[Team],Seasons!$A28,Salaries[Year],Seasons!$B28)</f>
        <v>39775300</v>
      </c>
      <c r="D28" s="4">
        <f>SUMIFS(Salaries[Payroll Salary],Salaries[Team],Seasons!$A28,Salaries[Year],Seasons!$B28,Salaries[Pos.],"*P")</f>
        <v>13977800</v>
      </c>
      <c r="E28" s="4">
        <f>SUMIFS(Salaries[Payroll Salary],Salaries[Team],Seasons!$A28,Salaries[Year],Seasons!$B28,Salaries[Pos.],"&lt;&gt;*P")</f>
        <v>25797500</v>
      </c>
      <c r="F28" s="18">
        <v>162</v>
      </c>
      <c r="G28" s="18">
        <v>80</v>
      </c>
      <c r="H28" s="18">
        <v>82</v>
      </c>
      <c r="I28" s="5">
        <f t="shared" si="0"/>
        <v>0.49382716049382713</v>
      </c>
      <c r="J28" s="19">
        <v>717</v>
      </c>
      <c r="K28" s="19">
        <v>727</v>
      </c>
      <c r="L28" s="6">
        <f t="shared" si="1"/>
        <v>4.4259259259259256</v>
      </c>
      <c r="M28" s="6">
        <f t="shared" si="2"/>
        <v>4.4876543209876543</v>
      </c>
    </row>
    <row r="29" spans="1:13" x14ac:dyDescent="0.45">
      <c r="A29" t="s">
        <v>235</v>
      </c>
      <c r="B29">
        <v>2020</v>
      </c>
      <c r="C29" s="4">
        <f>SUMIFS(Salaries[Payroll Salary],Salaries[Team],Seasons!$A29,Salaries[Year],Seasons!$B29)</f>
        <v>93470034</v>
      </c>
      <c r="D29" s="4">
        <f>SUMIFS(Salaries[Payroll Salary],Salaries[Team],Seasons!$A29,Salaries[Year],Seasons!$B29,Salaries[Pos.],"*P")</f>
        <v>27115900</v>
      </c>
      <c r="E29" s="4">
        <f>SUMIFS(Salaries[Payroll Salary],Salaries[Team],Seasons!$A29,Salaries[Year],Seasons!$B29,Salaries[Pos.],"&lt;&gt;*P")</f>
        <v>66354134</v>
      </c>
      <c r="F29" s="18">
        <v>60</v>
      </c>
      <c r="G29" s="18">
        <v>35</v>
      </c>
      <c r="H29" s="18">
        <v>25</v>
      </c>
      <c r="I29" s="5">
        <f t="shared" si="0"/>
        <v>0.58333333333333337</v>
      </c>
      <c r="J29" s="19">
        <v>248</v>
      </c>
      <c r="K29" s="19">
        <v>209</v>
      </c>
      <c r="L29" s="6">
        <f t="shared" si="1"/>
        <v>4.1333333333333337</v>
      </c>
      <c r="M29" s="6">
        <f t="shared" si="2"/>
        <v>3.4833333333333334</v>
      </c>
    </row>
    <row r="30" spans="1:13" x14ac:dyDescent="0.45">
      <c r="A30" t="s">
        <v>264</v>
      </c>
      <c r="B30">
        <v>2023</v>
      </c>
      <c r="C30" s="4">
        <f>SUMIFS(Salaries[Payroll Salary],Salaries[Team],Seasons!$A30,Salaries[Year],Seasons!$B30)</f>
        <v>97973334</v>
      </c>
      <c r="D30" s="4">
        <f>SUMIFS(Salaries[Payroll Salary],Salaries[Team],Seasons!$A30,Salaries[Year],Seasons!$B30,Salaries[Pos.],"*P")</f>
        <v>23794000</v>
      </c>
      <c r="E30" s="4">
        <f>SUMIFS(Salaries[Payroll Salary],Salaries[Team],Seasons!$A30,Salaries[Year],Seasons!$B30,Salaries[Pos.],"&lt;&gt;*P")</f>
        <v>74179334</v>
      </c>
      <c r="F30" s="20">
        <v>95</v>
      </c>
      <c r="G30" s="20">
        <v>37</v>
      </c>
      <c r="H30" s="20">
        <v>58</v>
      </c>
      <c r="I30" s="5">
        <f t="shared" si="0"/>
        <v>0.38947368421052631</v>
      </c>
      <c r="J30" s="21">
        <v>415</v>
      </c>
      <c r="K30" s="21">
        <v>558</v>
      </c>
      <c r="L30" s="6">
        <f t="shared" si="1"/>
        <v>4.3684210526315788</v>
      </c>
      <c r="M30" s="6">
        <f t="shared" si="2"/>
        <v>5.8736842105263154</v>
      </c>
    </row>
    <row r="31" spans="1:13" x14ac:dyDescent="0.45">
      <c r="A31" t="s">
        <v>264</v>
      </c>
      <c r="B31">
        <v>2022</v>
      </c>
      <c r="C31" s="4">
        <f>SUMIFS(Salaries[Payroll Salary],Salaries[Team],Seasons!$A31,Salaries[Year],Seasons!$B31)</f>
        <v>75997833</v>
      </c>
      <c r="D31" s="4">
        <f>SUMIFS(Salaries[Payroll Salary],Salaries[Team],Seasons!$A31,Salaries[Year],Seasons!$B31,Salaries[Pos.],"*P")</f>
        <v>37235000</v>
      </c>
      <c r="E31" s="4">
        <f>SUMIFS(Salaries[Payroll Salary],Salaries[Team],Seasons!$A31,Salaries[Year],Seasons!$B31,Salaries[Pos.],"&lt;&gt;*P")</f>
        <v>38762833</v>
      </c>
      <c r="F31" s="20">
        <v>162</v>
      </c>
      <c r="G31" s="20">
        <v>68</v>
      </c>
      <c r="H31" s="20">
        <v>94</v>
      </c>
      <c r="I31" s="5">
        <f t="shared" si="0"/>
        <v>0.41975308641975306</v>
      </c>
      <c r="J31" s="21">
        <v>698</v>
      </c>
      <c r="K31" s="21">
        <v>873</v>
      </c>
      <c r="L31" s="6">
        <f t="shared" si="1"/>
        <v>4.3086419753086416</v>
      </c>
      <c r="M31" s="6">
        <f t="shared" si="2"/>
        <v>5.3888888888888893</v>
      </c>
    </row>
    <row r="32" spans="1:13" x14ac:dyDescent="0.45">
      <c r="A32" t="s">
        <v>264</v>
      </c>
      <c r="B32">
        <v>2021</v>
      </c>
      <c r="C32" s="4">
        <f>SUMIFS(Salaries[Payroll Salary],Salaries[Team],Seasons!$A32,Salaries[Year],Seasons!$B32)</f>
        <v>82489333</v>
      </c>
      <c r="D32" s="4">
        <f>SUMIFS(Salaries[Payroll Salary],Salaries[Team],Seasons!$A32,Salaries[Year],Seasons!$B32,Salaries[Pos.],"*P")</f>
        <v>30563500</v>
      </c>
      <c r="E32" s="4">
        <f>SUMIFS(Salaries[Payroll Salary],Salaries[Team],Seasons!$A32,Salaries[Year],Seasons!$B32,Salaries[Pos.],"&lt;&gt;*P")</f>
        <v>51925833</v>
      </c>
      <c r="F32" s="20">
        <v>161</v>
      </c>
      <c r="G32" s="20">
        <v>74</v>
      </c>
      <c r="H32" s="20">
        <v>87</v>
      </c>
      <c r="I32" s="5">
        <f t="shared" si="0"/>
        <v>0.45962732919254656</v>
      </c>
      <c r="J32" s="21">
        <v>739</v>
      </c>
      <c r="K32" s="21">
        <v>796</v>
      </c>
      <c r="L32" s="6">
        <f t="shared" si="1"/>
        <v>4.5900621118012426</v>
      </c>
      <c r="M32" s="6">
        <f t="shared" si="2"/>
        <v>4.9440993788819876</v>
      </c>
    </row>
    <row r="33" spans="1:13" x14ac:dyDescent="0.45">
      <c r="A33" t="s">
        <v>264</v>
      </c>
      <c r="B33">
        <v>2020</v>
      </c>
      <c r="C33" s="4">
        <f>SUMIFS(Salaries[Payroll Salary],Salaries[Team],Seasons!$A33,Salaries[Year],Seasons!$B33)</f>
        <v>68126833</v>
      </c>
      <c r="D33" s="4">
        <f>SUMIFS(Salaries[Payroll Salary],Salaries[Team],Seasons!$A33,Salaries[Year],Seasons!$B33,Salaries[Pos.],"*P")</f>
        <v>17142000</v>
      </c>
      <c r="E33" s="4">
        <f>SUMIFS(Salaries[Payroll Salary],Salaries[Team],Seasons!$A33,Salaries[Year],Seasons!$B33,Salaries[Pos.],"&lt;&gt;*P")</f>
        <v>50984833</v>
      </c>
      <c r="F33" s="20">
        <v>60</v>
      </c>
      <c r="G33" s="20">
        <v>26</v>
      </c>
      <c r="H33" s="20">
        <v>34</v>
      </c>
      <c r="I33" s="5">
        <f t="shared" si="0"/>
        <v>0.43333333333333335</v>
      </c>
      <c r="J33" s="21">
        <v>275</v>
      </c>
      <c r="K33" s="21">
        <v>353</v>
      </c>
      <c r="L33" s="6">
        <f t="shared" si="1"/>
        <v>4.583333333333333</v>
      </c>
      <c r="M33" s="6">
        <f t="shared" si="2"/>
        <v>5.8833333333333337</v>
      </c>
    </row>
    <row r="34" spans="1:13" x14ac:dyDescent="0.45">
      <c r="A34" t="s">
        <v>1716</v>
      </c>
      <c r="B34">
        <v>2023</v>
      </c>
      <c r="C34" s="4">
        <f>SUMIFS(Salaries[Payroll Salary],Salaries[Team],Seasons!$A34,Salaries[Year],Seasons!$B34)</f>
        <v>0</v>
      </c>
      <c r="D34" s="4">
        <f>SUMIFS(Salaries[Payroll Salary],Salaries[Team],Seasons!$A34,Salaries[Year],Seasons!$B34,Salaries[Pos.],"*P")</f>
        <v>0</v>
      </c>
      <c r="E34" s="4">
        <f>SUMIFS(Salaries[Payroll Salary],Salaries[Team],Seasons!$A34,Salaries[Year],Seasons!$B34,Salaries[Pos.],"&lt;&gt;*P")</f>
        <v>0</v>
      </c>
      <c r="F34" s="22">
        <v>96</v>
      </c>
      <c r="G34" s="22">
        <v>40</v>
      </c>
      <c r="H34" s="22">
        <v>56</v>
      </c>
      <c r="I34" s="5">
        <f t="shared" si="0"/>
        <v>0.41666666666666669</v>
      </c>
      <c r="J34" s="23">
        <v>406</v>
      </c>
      <c r="K34" s="23">
        <v>475</v>
      </c>
      <c r="L34" s="6">
        <f t="shared" si="1"/>
        <v>4.229166666666667</v>
      </c>
      <c r="M34" s="6">
        <f t="shared" si="2"/>
        <v>4.947916666666667</v>
      </c>
    </row>
    <row r="35" spans="1:13" x14ac:dyDescent="0.45">
      <c r="A35" s="62" t="s">
        <v>1716</v>
      </c>
      <c r="B35">
        <v>2022</v>
      </c>
      <c r="C35" s="4">
        <f>SUMIFS(Salaries[Payroll Salary],Salaries[Team],Seasons!$A35,Salaries[Year],Seasons!$B35)</f>
        <v>0</v>
      </c>
      <c r="D35" s="4">
        <f>SUMIFS(Salaries[Payroll Salary],Salaries[Team],Seasons!$A35,Salaries[Year],Seasons!$B35,Salaries[Pos.],"*P")</f>
        <v>0</v>
      </c>
      <c r="E35" s="4">
        <f>SUMIFS(Salaries[Payroll Salary],Salaries[Team],Seasons!$A35,Salaries[Year],Seasons!$B35,Salaries[Pos.],"&lt;&gt;*P")</f>
        <v>0</v>
      </c>
      <c r="F35" s="22">
        <v>162</v>
      </c>
      <c r="G35" s="22">
        <v>81</v>
      </c>
      <c r="H35" s="22">
        <v>81</v>
      </c>
      <c r="I35" s="5">
        <f t="shared" si="0"/>
        <v>0.5</v>
      </c>
      <c r="J35" s="23">
        <v>686</v>
      </c>
      <c r="K35" s="23">
        <v>717</v>
      </c>
      <c r="L35" s="6">
        <f t="shared" si="1"/>
        <v>4.2345679012345681</v>
      </c>
      <c r="M35" s="6">
        <f t="shared" si="2"/>
        <v>4.4259259259259256</v>
      </c>
    </row>
    <row r="36" spans="1:13" x14ac:dyDescent="0.45">
      <c r="A36" s="62" t="s">
        <v>1716</v>
      </c>
      <c r="B36">
        <v>2021</v>
      </c>
      <c r="C36" s="4">
        <f>SUMIFS(Salaries[Payroll Salary],Salaries[Team],Seasons!$A36,Salaries[Year],Seasons!$B36)</f>
        <v>0</v>
      </c>
      <c r="D36" s="4">
        <f>SUMIFS(Salaries[Payroll Salary],Salaries[Team],Seasons!$A36,Salaries[Year],Seasons!$B36,Salaries[Pos.],"*P")</f>
        <v>0</v>
      </c>
      <c r="E36" s="4">
        <f>SUMIFS(Salaries[Payroll Salary],Salaries[Team],Seasons!$A36,Salaries[Year],Seasons!$B36,Salaries[Pos.],"&lt;&gt;*P")</f>
        <v>0</v>
      </c>
      <c r="F36" s="22">
        <v>162</v>
      </c>
      <c r="G36" s="22">
        <v>93</v>
      </c>
      <c r="H36" s="22">
        <v>69</v>
      </c>
      <c r="I36" s="5">
        <f t="shared" si="0"/>
        <v>0.57407407407407407</v>
      </c>
      <c r="J36" s="23">
        <v>796</v>
      </c>
      <c r="K36" s="23">
        <v>636</v>
      </c>
      <c r="L36" s="6">
        <f t="shared" si="1"/>
        <v>4.9135802469135799</v>
      </c>
      <c r="M36" s="6">
        <f t="shared" si="2"/>
        <v>3.925925925925926</v>
      </c>
    </row>
    <row r="37" spans="1:13" x14ac:dyDescent="0.45">
      <c r="A37" s="62" t="s">
        <v>1716</v>
      </c>
      <c r="B37">
        <v>2020</v>
      </c>
      <c r="C37" s="4">
        <f>SUMIFS(Salaries[Payroll Salary],Salaries[Team],Seasons!$A37,Salaries[Year],Seasons!$B37)</f>
        <v>0</v>
      </c>
      <c r="D37" s="4">
        <f>SUMIFS(Salaries[Payroll Salary],Salaries[Team],Seasons!$A37,Salaries[Year],Seasons!$B37,Salaries[Pos.],"*P")</f>
        <v>0</v>
      </c>
      <c r="E37" s="4">
        <f>SUMIFS(Salaries[Payroll Salary],Salaries[Team],Seasons!$A37,Salaries[Year],Seasons!$B37,Salaries[Pos.],"&lt;&gt;*P")</f>
        <v>0</v>
      </c>
      <c r="F37" s="22">
        <v>60</v>
      </c>
      <c r="G37" s="22">
        <v>35</v>
      </c>
      <c r="H37" s="22">
        <v>25</v>
      </c>
      <c r="I37" s="5">
        <f t="shared" si="0"/>
        <v>0.58333333333333337</v>
      </c>
      <c r="J37" s="23">
        <v>306</v>
      </c>
      <c r="K37" s="23">
        <v>246</v>
      </c>
      <c r="L37" s="6">
        <f t="shared" si="1"/>
        <v>5.0999999999999996</v>
      </c>
      <c r="M37" s="6">
        <f t="shared" si="2"/>
        <v>4.0999999999999996</v>
      </c>
    </row>
    <row r="38" spans="1:13" x14ac:dyDescent="0.45">
      <c r="A38" t="s">
        <v>294</v>
      </c>
      <c r="B38">
        <v>2023</v>
      </c>
      <c r="C38" s="4">
        <f>SUMIFS(Salaries[Payroll Salary],Salaries[Team],Seasons!$A38,Salaries[Year],Seasons!$B38)</f>
        <v>94557200</v>
      </c>
      <c r="D38" s="4">
        <f>SUMIFS(Salaries[Payroll Salary],Salaries[Team],Seasons!$A38,Salaries[Year],Seasons!$B38,Salaries[Pos.],"*P")</f>
        <v>31841000</v>
      </c>
      <c r="E38" s="4">
        <f>SUMIFS(Salaries[Payroll Salary],Salaries[Team],Seasons!$A38,Salaries[Year],Seasons!$B38,Salaries[Pos.],"&lt;&gt;*P")</f>
        <v>62716200</v>
      </c>
      <c r="F38" s="24">
        <v>94</v>
      </c>
      <c r="G38" s="24">
        <v>42</v>
      </c>
      <c r="H38" s="24">
        <v>52</v>
      </c>
      <c r="I38" s="5">
        <f t="shared" si="0"/>
        <v>0.44680851063829785</v>
      </c>
      <c r="J38" s="25">
        <v>370</v>
      </c>
      <c r="K38" s="25">
        <v>451</v>
      </c>
      <c r="L38" s="6">
        <f t="shared" si="1"/>
        <v>3.9361702127659575</v>
      </c>
      <c r="M38" s="6">
        <f t="shared" si="2"/>
        <v>4.7978723404255321</v>
      </c>
    </row>
    <row r="39" spans="1:13" x14ac:dyDescent="0.45">
      <c r="A39" t="s">
        <v>294</v>
      </c>
      <c r="B39">
        <v>2022</v>
      </c>
      <c r="C39" s="4">
        <f>SUMIFS(Salaries[Payroll Salary],Salaries[Team],Seasons!$A39,Salaries[Year],Seasons!$B39)</f>
        <v>109689200</v>
      </c>
      <c r="D39" s="4">
        <f>SUMIFS(Salaries[Payroll Salary],Salaries[Team],Seasons!$A39,Salaries[Year],Seasons!$B39,Salaries[Pos.],"*P")</f>
        <v>22340700</v>
      </c>
      <c r="E39" s="4">
        <f>SUMIFS(Salaries[Payroll Salary],Salaries[Team],Seasons!$A39,Salaries[Year],Seasons!$B39,Salaries[Pos.],"&lt;&gt;*P")</f>
        <v>87348500</v>
      </c>
      <c r="F39" s="24">
        <v>162</v>
      </c>
      <c r="G39" s="24">
        <v>66</v>
      </c>
      <c r="H39" s="24">
        <v>96</v>
      </c>
      <c r="I39" s="5">
        <f t="shared" si="0"/>
        <v>0.40740740740740738</v>
      </c>
      <c r="J39" s="25">
        <v>557</v>
      </c>
      <c r="K39" s="25">
        <v>713</v>
      </c>
      <c r="L39" s="6">
        <f t="shared" si="1"/>
        <v>3.4382716049382718</v>
      </c>
      <c r="M39" s="6">
        <f t="shared" si="2"/>
        <v>4.4012345679012341</v>
      </c>
    </row>
    <row r="40" spans="1:13" x14ac:dyDescent="0.45">
      <c r="A40" t="s">
        <v>294</v>
      </c>
      <c r="B40">
        <v>2021</v>
      </c>
      <c r="C40" s="4">
        <f>SUMIFS(Salaries[Payroll Salary],Salaries[Team],Seasons!$A40,Salaries[Year],Seasons!$B40)</f>
        <v>65735000</v>
      </c>
      <c r="D40" s="4">
        <f>SUMIFS(Salaries[Payroll Salary],Salaries[Team],Seasons!$A40,Salaries[Year],Seasons!$B40,Salaries[Pos.],"*P")</f>
        <v>15631300</v>
      </c>
      <c r="E40" s="4">
        <f>SUMIFS(Salaries[Payroll Salary],Salaries[Team],Seasons!$A40,Salaries[Year],Seasons!$B40,Salaries[Pos.],"&lt;&gt;*P")</f>
        <v>50103700</v>
      </c>
      <c r="F40" s="24">
        <v>162</v>
      </c>
      <c r="G40" s="24">
        <v>77</v>
      </c>
      <c r="H40" s="24">
        <v>85</v>
      </c>
      <c r="I40" s="5">
        <f t="shared" si="0"/>
        <v>0.47530864197530864</v>
      </c>
      <c r="J40" s="25">
        <v>697</v>
      </c>
      <c r="K40" s="25">
        <v>756</v>
      </c>
      <c r="L40" s="6">
        <f t="shared" si="1"/>
        <v>4.3024691358024691</v>
      </c>
      <c r="M40" s="6">
        <f t="shared" si="2"/>
        <v>4.666666666666667</v>
      </c>
    </row>
    <row r="41" spans="1:13" x14ac:dyDescent="0.45">
      <c r="A41" t="s">
        <v>294</v>
      </c>
      <c r="B41">
        <v>2020</v>
      </c>
      <c r="C41" s="4">
        <f>SUMIFS(Salaries[Payroll Salary],Salaries[Team],Seasons!$A41,Salaries[Year],Seasons!$B41)</f>
        <v>83426400</v>
      </c>
      <c r="D41" s="4">
        <f>SUMIFS(Salaries[Payroll Salary],Salaries[Team],Seasons!$A41,Salaries[Year],Seasons!$B41,Salaries[Pos.],"*P")</f>
        <v>42892400</v>
      </c>
      <c r="E41" s="4">
        <f>SUMIFS(Salaries[Payroll Salary],Salaries[Team],Seasons!$A41,Salaries[Year],Seasons!$B41,Salaries[Pos.],"&lt;&gt;*P")</f>
        <v>40534000</v>
      </c>
      <c r="F41" s="24">
        <v>58</v>
      </c>
      <c r="G41" s="24">
        <v>23</v>
      </c>
      <c r="H41" s="24">
        <v>35</v>
      </c>
      <c r="I41" s="5">
        <f t="shared" si="0"/>
        <v>0.39655172413793105</v>
      </c>
      <c r="J41" s="25">
        <v>249</v>
      </c>
      <c r="K41" s="25">
        <v>318</v>
      </c>
      <c r="L41" s="6">
        <f t="shared" si="1"/>
        <v>4.2931034482758621</v>
      </c>
      <c r="M41" s="6">
        <f t="shared" si="2"/>
        <v>5.4827586206896548</v>
      </c>
    </row>
    <row r="42" spans="1:13" x14ac:dyDescent="0.45">
      <c r="A42" t="s">
        <v>325</v>
      </c>
      <c r="B42">
        <v>2023</v>
      </c>
      <c r="C42" s="4">
        <f>SUMIFS(Salaries[Payroll Salary],Salaries[Team],Seasons!$A42,Salaries[Year],Seasons!$B42)</f>
        <v>120462700</v>
      </c>
      <c r="D42" s="4">
        <f>SUMIFS(Salaries[Payroll Salary],Salaries[Team],Seasons!$A42,Salaries[Year],Seasons!$B42,Salaries[Pos.],"*P")</f>
        <v>40220400</v>
      </c>
      <c r="E42" s="4">
        <f>SUMIFS(Salaries[Payroll Salary],Salaries[Team],Seasons!$A42,Salaries[Year],Seasons!$B42,Salaries[Pos.],"&lt;&gt;*P")</f>
        <v>80242300</v>
      </c>
      <c r="F42" s="26">
        <v>95</v>
      </c>
      <c r="G42" s="26">
        <v>52</v>
      </c>
      <c r="H42" s="26">
        <v>43</v>
      </c>
      <c r="I42" s="5">
        <f t="shared" si="0"/>
        <v>0.54736842105263162</v>
      </c>
      <c r="J42" s="27">
        <v>448</v>
      </c>
      <c r="K42" s="27">
        <v>398</v>
      </c>
      <c r="L42" s="6">
        <f t="shared" si="1"/>
        <v>4.7157894736842101</v>
      </c>
      <c r="M42" s="6">
        <f t="shared" si="2"/>
        <v>4.189473684210526</v>
      </c>
    </row>
    <row r="43" spans="1:13" x14ac:dyDescent="0.45">
      <c r="A43" t="s">
        <v>325</v>
      </c>
      <c r="B43">
        <v>2022</v>
      </c>
      <c r="C43" s="4">
        <f>SUMIFS(Salaries[Payroll Salary],Salaries[Team],Seasons!$A43,Salaries[Year],Seasons!$B43)</f>
        <v>164502000</v>
      </c>
      <c r="D43" s="4">
        <f>SUMIFS(Salaries[Payroll Salary],Salaries[Team],Seasons!$A43,Salaries[Year],Seasons!$B43,Salaries[Pos.],"*P")</f>
        <v>62493900</v>
      </c>
      <c r="E43" s="4">
        <f>SUMIFS(Salaries[Payroll Salary],Salaries[Team],Seasons!$A43,Salaries[Year],Seasons!$B43,Salaries[Pos.],"&lt;&gt;*P")</f>
        <v>102008100</v>
      </c>
      <c r="F43" s="26">
        <v>162</v>
      </c>
      <c r="G43" s="26">
        <v>106</v>
      </c>
      <c r="H43" s="26">
        <v>56</v>
      </c>
      <c r="I43" s="5">
        <f t="shared" si="0"/>
        <v>0.65432098765432101</v>
      </c>
      <c r="J43" s="27">
        <v>737</v>
      </c>
      <c r="K43" s="27">
        <v>518</v>
      </c>
      <c r="L43" s="6">
        <f t="shared" si="1"/>
        <v>4.5493827160493829</v>
      </c>
      <c r="M43" s="6">
        <f t="shared" si="2"/>
        <v>3.1975308641975309</v>
      </c>
    </row>
    <row r="44" spans="1:13" x14ac:dyDescent="0.45">
      <c r="A44" t="s">
        <v>325</v>
      </c>
      <c r="B44">
        <v>2021</v>
      </c>
      <c r="C44" s="4">
        <f>SUMIFS(Salaries[Payroll Salary],Salaries[Team],Seasons!$A44,Salaries[Year],Seasons!$B44)</f>
        <v>161731400</v>
      </c>
      <c r="D44" s="4">
        <f>SUMIFS(Salaries[Payroll Salary],Salaries[Team],Seasons!$A44,Salaries[Year],Seasons!$B44,Salaries[Pos.],"*P")</f>
        <v>59516100</v>
      </c>
      <c r="E44" s="4">
        <f>SUMIFS(Salaries[Payroll Salary],Salaries[Team],Seasons!$A44,Salaries[Year],Seasons!$B44,Salaries[Pos.],"&lt;&gt;*P")</f>
        <v>102215300</v>
      </c>
      <c r="F44" s="26">
        <v>162</v>
      </c>
      <c r="G44" s="26">
        <v>95</v>
      </c>
      <c r="H44" s="26">
        <v>67</v>
      </c>
      <c r="I44" s="5">
        <f t="shared" si="0"/>
        <v>0.5864197530864198</v>
      </c>
      <c r="J44" s="27">
        <v>863</v>
      </c>
      <c r="K44" s="27">
        <v>658</v>
      </c>
      <c r="L44" s="6">
        <f t="shared" si="1"/>
        <v>5.3271604938271606</v>
      </c>
      <c r="M44" s="6">
        <f t="shared" si="2"/>
        <v>4.0617283950617287</v>
      </c>
    </row>
    <row r="45" spans="1:13" x14ac:dyDescent="0.45">
      <c r="A45" t="s">
        <v>325</v>
      </c>
      <c r="B45">
        <v>2020</v>
      </c>
      <c r="C45" s="4">
        <f>SUMIFS(Salaries[Payroll Salary],Salaries[Team],Seasons!$A45,Salaries[Year],Seasons!$B45)</f>
        <v>171301990</v>
      </c>
      <c r="D45" s="4">
        <f>SUMIFS(Salaries[Payroll Salary],Salaries[Team],Seasons!$A45,Salaries[Year],Seasons!$B45,Salaries[Pos.],"*P")</f>
        <v>44815490</v>
      </c>
      <c r="E45" s="4">
        <f>SUMIFS(Salaries[Payroll Salary],Salaries[Team],Seasons!$A45,Salaries[Year],Seasons!$B45,Salaries[Pos.],"&lt;&gt;*P")</f>
        <v>126486500</v>
      </c>
      <c r="F45" s="26">
        <v>60</v>
      </c>
      <c r="G45" s="26">
        <v>29</v>
      </c>
      <c r="H45" s="26">
        <v>31</v>
      </c>
      <c r="I45" s="5">
        <f t="shared" si="0"/>
        <v>0.48333333333333334</v>
      </c>
      <c r="J45" s="27">
        <v>279</v>
      </c>
      <c r="K45" s="27">
        <v>275</v>
      </c>
      <c r="L45" s="6">
        <f t="shared" si="1"/>
        <v>4.6500000000000004</v>
      </c>
      <c r="M45" s="6">
        <f t="shared" si="2"/>
        <v>4.583333333333333</v>
      </c>
    </row>
    <row r="46" spans="1:13" x14ac:dyDescent="0.45">
      <c r="A46" t="s">
        <v>354</v>
      </c>
      <c r="B46">
        <v>2023</v>
      </c>
      <c r="C46" s="4">
        <f>SUMIFS(Salaries[Payroll Salary],Salaries[Team],Seasons!$A46,Salaries[Year],Seasons!$B46)</f>
        <v>59171500</v>
      </c>
      <c r="D46" s="4">
        <f>SUMIFS(Salaries[Payroll Salary],Salaries[Team],Seasons!$A46,Salaries[Year],Seasons!$B46,Salaries[Pos.],"*P")</f>
        <v>21398250</v>
      </c>
      <c r="E46" s="4">
        <f>SUMIFS(Salaries[Payroll Salary],Salaries[Team],Seasons!$A46,Salaries[Year],Seasons!$B46,Salaries[Pos.],"&lt;&gt;*P")</f>
        <v>37773250</v>
      </c>
      <c r="F46" s="28">
        <v>96</v>
      </c>
      <c r="G46" s="28">
        <v>28</v>
      </c>
      <c r="H46" s="28">
        <v>68</v>
      </c>
      <c r="I46" s="5">
        <f t="shared" si="0"/>
        <v>0.29166666666666669</v>
      </c>
      <c r="J46" s="29">
        <v>361</v>
      </c>
      <c r="K46" s="29">
        <v>519</v>
      </c>
      <c r="L46" s="6">
        <f t="shared" si="1"/>
        <v>3.7604166666666665</v>
      </c>
      <c r="M46" s="6">
        <f t="shared" si="2"/>
        <v>5.40625</v>
      </c>
    </row>
    <row r="47" spans="1:13" x14ac:dyDescent="0.45">
      <c r="A47" t="s">
        <v>354</v>
      </c>
      <c r="B47">
        <v>2022</v>
      </c>
      <c r="C47" s="4">
        <f>SUMIFS(Salaries[Payroll Salary],Salaries[Team],Seasons!$A47,Salaries[Year],Seasons!$B47)</f>
        <v>69050300</v>
      </c>
      <c r="D47" s="4">
        <f>SUMIFS(Salaries[Payroll Salary],Salaries[Team],Seasons!$A47,Salaries[Year],Seasons!$B47,Salaries[Pos.],"*P")</f>
        <v>29092900</v>
      </c>
      <c r="E47" s="4">
        <f>SUMIFS(Salaries[Payroll Salary],Salaries[Team],Seasons!$A47,Salaries[Year],Seasons!$B47,Salaries[Pos.],"&lt;&gt;*P")</f>
        <v>39957400</v>
      </c>
      <c r="F47" s="28">
        <v>162</v>
      </c>
      <c r="G47" s="28">
        <v>65</v>
      </c>
      <c r="H47" s="28">
        <v>97</v>
      </c>
      <c r="I47" s="5">
        <f t="shared" si="0"/>
        <v>0.40123456790123457</v>
      </c>
      <c r="J47" s="29">
        <v>640</v>
      </c>
      <c r="K47" s="29">
        <v>810</v>
      </c>
      <c r="L47" s="6">
        <f t="shared" si="1"/>
        <v>3.9506172839506171</v>
      </c>
      <c r="M47" s="6">
        <f t="shared" si="2"/>
        <v>5</v>
      </c>
    </row>
    <row r="48" spans="1:13" x14ac:dyDescent="0.45">
      <c r="A48" t="s">
        <v>354</v>
      </c>
      <c r="B48">
        <v>2021</v>
      </c>
      <c r="C48" s="4">
        <f>SUMIFS(Salaries[Payroll Salary],Salaries[Team],Seasons!$A48,Salaries[Year],Seasons!$B48)</f>
        <v>59879900</v>
      </c>
      <c r="D48" s="4">
        <f>SUMIFS(Salaries[Payroll Salary],Salaries[Team],Seasons!$A48,Salaries[Year],Seasons!$B48,Salaries[Pos.],"*P")</f>
        <v>12141900</v>
      </c>
      <c r="E48" s="4">
        <f>SUMIFS(Salaries[Payroll Salary],Salaries[Team],Seasons!$A48,Salaries[Year],Seasons!$B48,Salaries[Pos.],"&lt;&gt;*P")</f>
        <v>47738000</v>
      </c>
      <c r="F48" s="28">
        <v>162</v>
      </c>
      <c r="G48" s="28">
        <v>74</v>
      </c>
      <c r="H48" s="28">
        <v>88</v>
      </c>
      <c r="I48" s="5">
        <f t="shared" si="0"/>
        <v>0.4567901234567901</v>
      </c>
      <c r="J48" s="29">
        <v>686</v>
      </c>
      <c r="K48" s="29">
        <v>788</v>
      </c>
      <c r="L48" s="6">
        <f t="shared" si="1"/>
        <v>4.2345679012345681</v>
      </c>
      <c r="M48" s="6">
        <f t="shared" si="2"/>
        <v>4.8641975308641978</v>
      </c>
    </row>
    <row r="49" spans="1:13" x14ac:dyDescent="0.45">
      <c r="A49" t="s">
        <v>354</v>
      </c>
      <c r="B49">
        <v>2020</v>
      </c>
      <c r="C49" s="4">
        <f>SUMIFS(Salaries[Payroll Salary],Salaries[Team],Seasons!$A49,Salaries[Year],Seasons!$B49)</f>
        <v>65114137</v>
      </c>
      <c r="D49" s="4">
        <f>SUMIFS(Salaries[Payroll Salary],Salaries[Team],Seasons!$A49,Salaries[Year],Seasons!$B49,Salaries[Pos.],"*P")</f>
        <v>25982337</v>
      </c>
      <c r="E49" s="4">
        <f>SUMIFS(Salaries[Payroll Salary],Salaries[Team],Seasons!$A49,Salaries[Year],Seasons!$B49,Salaries[Pos.],"&lt;&gt;*P")</f>
        <v>39131800</v>
      </c>
      <c r="F49" s="28">
        <v>60</v>
      </c>
      <c r="G49" s="28">
        <v>26</v>
      </c>
      <c r="H49" s="28">
        <v>34</v>
      </c>
      <c r="I49" s="5">
        <f t="shared" si="0"/>
        <v>0.43333333333333335</v>
      </c>
      <c r="J49" s="29">
        <v>248</v>
      </c>
      <c r="K49" s="29">
        <v>272</v>
      </c>
      <c r="L49" s="6">
        <f t="shared" si="1"/>
        <v>4.1333333333333337</v>
      </c>
      <c r="M49" s="6">
        <f t="shared" si="2"/>
        <v>4.5333333333333332</v>
      </c>
    </row>
    <row r="50" spans="1:13" x14ac:dyDescent="0.45">
      <c r="A50" t="s">
        <v>411</v>
      </c>
      <c r="B50">
        <v>2023</v>
      </c>
      <c r="C50" s="4">
        <f>SUMIFS(Salaries[Payroll Salary],Salaries[Team],Seasons!$A50,Salaries[Year],Seasons!$B50)</f>
        <v>106070000</v>
      </c>
      <c r="D50" s="4">
        <f>SUMIFS(Salaries[Payroll Salary],Salaries[Team],Seasons!$A50,Salaries[Year],Seasons!$B50,Salaries[Pos.],"*P")</f>
        <v>37090000</v>
      </c>
      <c r="E50" s="4">
        <f>SUMIFS(Salaries[Payroll Salary],Salaries[Team],Seasons!$A50,Salaries[Year],Seasons!$B50,Salaries[Pos.],"&lt;&gt;*P")</f>
        <v>68980000</v>
      </c>
      <c r="F50" s="30">
        <v>96</v>
      </c>
      <c r="G50" s="30">
        <v>48</v>
      </c>
      <c r="H50" s="30">
        <v>48</v>
      </c>
      <c r="I50" s="5">
        <f t="shared" si="0"/>
        <v>0.5</v>
      </c>
      <c r="J50" s="31">
        <v>478</v>
      </c>
      <c r="K50" s="31">
        <v>466</v>
      </c>
      <c r="L50" s="6">
        <f t="shared" si="1"/>
        <v>4.979166666666667</v>
      </c>
      <c r="M50" s="6">
        <f t="shared" si="2"/>
        <v>4.854166666666667</v>
      </c>
    </row>
    <row r="51" spans="1:13" x14ac:dyDescent="0.45">
      <c r="A51" t="s">
        <v>411</v>
      </c>
      <c r="B51">
        <v>2022</v>
      </c>
      <c r="C51" s="4">
        <f>SUMIFS(Salaries[Payroll Salary],Salaries[Team],Seasons!$A51,Salaries[Year],Seasons!$B51)</f>
        <v>123558095</v>
      </c>
      <c r="D51" s="4">
        <f>SUMIFS(Salaries[Payroll Salary],Salaries[Team],Seasons!$A51,Salaries[Year],Seasons!$B51,Salaries[Pos.],"*P")</f>
        <v>29080000</v>
      </c>
      <c r="E51" s="4">
        <f>SUMIFS(Salaries[Payroll Salary],Salaries[Team],Seasons!$A51,Salaries[Year],Seasons!$B51,Salaries[Pos.],"&lt;&gt;*P")</f>
        <v>94478095</v>
      </c>
      <c r="F51" s="30">
        <v>162</v>
      </c>
      <c r="G51" s="30">
        <v>73</v>
      </c>
      <c r="H51" s="30">
        <v>89</v>
      </c>
      <c r="I51" s="5">
        <f t="shared" si="0"/>
        <v>0.45061728395061729</v>
      </c>
      <c r="J51" s="31">
        <v>623</v>
      </c>
      <c r="K51" s="31">
        <v>668</v>
      </c>
      <c r="L51" s="6">
        <f t="shared" si="1"/>
        <v>3.8456790123456792</v>
      </c>
      <c r="M51" s="6">
        <f t="shared" si="2"/>
        <v>4.1234567901234565</v>
      </c>
    </row>
    <row r="52" spans="1:13" x14ac:dyDescent="0.45">
      <c r="A52" t="s">
        <v>411</v>
      </c>
      <c r="B52">
        <v>2021</v>
      </c>
      <c r="C52" s="4">
        <f>SUMIFS(Salaries[Payroll Salary],Salaries[Team],Seasons!$A52,Salaries[Year],Seasons!$B52)</f>
        <v>50226500</v>
      </c>
      <c r="D52" s="4">
        <f>SUMIFS(Salaries[Payroll Salary],Salaries[Team],Seasons!$A52,Salaries[Year],Seasons!$B52,Salaries[Pos.],"*P")</f>
        <v>23667500</v>
      </c>
      <c r="E52" s="4">
        <f>SUMIFS(Salaries[Payroll Salary],Salaries[Team],Seasons!$A52,Salaries[Year],Seasons!$B52,Salaries[Pos.],"&lt;&gt;*P")</f>
        <v>26559000</v>
      </c>
      <c r="F52" s="30">
        <v>162</v>
      </c>
      <c r="G52" s="30">
        <v>77</v>
      </c>
      <c r="H52" s="30">
        <v>85</v>
      </c>
      <c r="I52" s="5">
        <f t="shared" si="0"/>
        <v>0.47530864197530864</v>
      </c>
      <c r="J52" s="31">
        <v>723</v>
      </c>
      <c r="K52" s="31">
        <v>804</v>
      </c>
      <c r="L52" s="6">
        <f t="shared" si="1"/>
        <v>4.4629629629629628</v>
      </c>
      <c r="M52" s="6">
        <f t="shared" si="2"/>
        <v>4.9629629629629628</v>
      </c>
    </row>
    <row r="53" spans="1:13" x14ac:dyDescent="0.45">
      <c r="A53" t="s">
        <v>411</v>
      </c>
      <c r="B53">
        <v>2020</v>
      </c>
      <c r="C53" s="4">
        <f>SUMIFS(Salaries[Payroll Salary],Salaries[Team],Seasons!$A53,Salaries[Year],Seasons!$B53)</f>
        <v>151926345</v>
      </c>
      <c r="D53" s="4">
        <f>SUMIFS(Salaries[Payroll Salary],Salaries[Team],Seasons!$A53,Salaries[Year],Seasons!$B53,Salaries[Pos.],"*P")</f>
        <v>32610750</v>
      </c>
      <c r="E53" s="4">
        <f>SUMIFS(Salaries[Payroll Salary],Salaries[Team],Seasons!$A53,Salaries[Year],Seasons!$B53,Salaries[Pos.],"&lt;&gt;*P")</f>
        <v>119315595</v>
      </c>
      <c r="F53" s="30">
        <v>60</v>
      </c>
      <c r="G53" s="30">
        <v>26</v>
      </c>
      <c r="H53" s="30">
        <v>34</v>
      </c>
      <c r="I53" s="5">
        <f t="shared" si="0"/>
        <v>0.43333333333333335</v>
      </c>
      <c r="J53" s="31">
        <v>294</v>
      </c>
      <c r="K53" s="31">
        <v>321</v>
      </c>
      <c r="L53" s="6">
        <f t="shared" si="1"/>
        <v>4.9000000000000004</v>
      </c>
      <c r="M53" s="6">
        <f t="shared" si="2"/>
        <v>5.35</v>
      </c>
    </row>
    <row r="54" spans="1:13" x14ac:dyDescent="0.45">
      <c r="A54" t="s">
        <v>384</v>
      </c>
      <c r="B54">
        <v>2023</v>
      </c>
      <c r="C54" s="4">
        <f>SUMIFS(Salaries[Payroll Salary],Salaries[Team],Seasons!$A54,Salaries[Year],Seasons!$B54)</f>
        <v>140600000</v>
      </c>
      <c r="D54" s="4">
        <f>SUMIFS(Salaries[Payroll Salary],Salaries[Team],Seasons!$A54,Salaries[Year],Seasons!$B54,Salaries[Pos.],"*P")</f>
        <v>26417500</v>
      </c>
      <c r="E54" s="4">
        <f>SUMIFS(Salaries[Payroll Salary],Salaries[Team],Seasons!$A54,Salaries[Year],Seasons!$B54,Salaries[Pos.],"&lt;&gt;*P")</f>
        <v>114182500</v>
      </c>
      <c r="F54" s="32">
        <v>94</v>
      </c>
      <c r="G54" s="32">
        <v>55</v>
      </c>
      <c r="H54" s="32">
        <v>39</v>
      </c>
      <c r="I54" s="5">
        <f t="shared" si="0"/>
        <v>0.58510638297872342</v>
      </c>
      <c r="J54" s="33">
        <v>522</v>
      </c>
      <c r="K54" s="33">
        <v>428</v>
      </c>
      <c r="L54" s="6">
        <f t="shared" si="1"/>
        <v>5.5531914893617023</v>
      </c>
      <c r="M54" s="6">
        <f t="shared" si="2"/>
        <v>4.5531914893617023</v>
      </c>
    </row>
    <row r="55" spans="1:13" x14ac:dyDescent="0.45">
      <c r="A55" t="s">
        <v>384</v>
      </c>
      <c r="B55">
        <v>2022</v>
      </c>
      <c r="C55" s="4">
        <f>SUMIFS(Salaries[Payroll Salary],Salaries[Team],Seasons!$A55,Salaries[Year],Seasons!$B55)</f>
        <v>257006500</v>
      </c>
      <c r="D55" s="4">
        <f>SUMIFS(Salaries[Payroll Salary],Salaries[Team],Seasons!$A55,Salaries[Year],Seasons!$B55,Salaries[Pos.],"*P")</f>
        <v>87561500</v>
      </c>
      <c r="E55" s="4">
        <f>SUMIFS(Salaries[Payroll Salary],Salaries[Team],Seasons!$A55,Salaries[Year],Seasons!$B55,Salaries[Pos.],"&lt;&gt;*P")</f>
        <v>169445000</v>
      </c>
      <c r="F55" s="32">
        <v>162</v>
      </c>
      <c r="G55" s="32">
        <v>111</v>
      </c>
      <c r="H55" s="32">
        <v>51</v>
      </c>
      <c r="I55" s="5">
        <f t="shared" si="0"/>
        <v>0.68518518518518523</v>
      </c>
      <c r="J55" s="33">
        <v>847</v>
      </c>
      <c r="K55" s="33">
        <v>513</v>
      </c>
      <c r="L55" s="6">
        <f t="shared" si="1"/>
        <v>5.2283950617283947</v>
      </c>
      <c r="M55" s="6">
        <f t="shared" si="2"/>
        <v>3.1666666666666665</v>
      </c>
    </row>
    <row r="56" spans="1:13" x14ac:dyDescent="0.45">
      <c r="A56" t="s">
        <v>384</v>
      </c>
      <c r="B56">
        <v>2021</v>
      </c>
      <c r="C56" s="4">
        <f>SUMIFS(Salaries[Payroll Salary],Salaries[Team],Seasons!$A56,Salaries[Year],Seasons!$B56)</f>
        <v>235858980</v>
      </c>
      <c r="D56" s="4">
        <f>SUMIFS(Salaries[Payroll Salary],Salaries[Team],Seasons!$A56,Salaries[Year],Seasons!$B56,Salaries[Pos.],"*P")</f>
        <v>99156480</v>
      </c>
      <c r="E56" s="4">
        <f>SUMIFS(Salaries[Payroll Salary],Salaries[Team],Seasons!$A56,Salaries[Year],Seasons!$B56,Salaries[Pos.],"&lt;&gt;*P")</f>
        <v>136702500</v>
      </c>
      <c r="F56" s="32">
        <v>162</v>
      </c>
      <c r="G56" s="32">
        <v>106</v>
      </c>
      <c r="H56" s="32">
        <v>56</v>
      </c>
      <c r="I56" s="5">
        <f t="shared" si="0"/>
        <v>0.65432098765432101</v>
      </c>
      <c r="J56" s="33">
        <v>830</v>
      </c>
      <c r="K56" s="33">
        <v>561</v>
      </c>
      <c r="L56" s="6">
        <f t="shared" si="1"/>
        <v>5.1234567901234565</v>
      </c>
      <c r="M56" s="6">
        <f t="shared" si="2"/>
        <v>3.4629629629629628</v>
      </c>
    </row>
    <row r="57" spans="1:13" x14ac:dyDescent="0.45">
      <c r="A57" t="s">
        <v>384</v>
      </c>
      <c r="B57">
        <v>2020</v>
      </c>
      <c r="C57" s="4">
        <f>SUMIFS(Salaries[Payroll Salary],Salaries[Team],Seasons!$A57,Salaries[Year],Seasons!$B57)</f>
        <v>186768500</v>
      </c>
      <c r="D57" s="4">
        <f>SUMIFS(Salaries[Payroll Salary],Salaries[Team],Seasons!$A57,Salaries[Year],Seasons!$B57,Salaries[Pos.],"*P")</f>
        <v>62519500</v>
      </c>
      <c r="E57" s="4">
        <f>SUMIFS(Salaries[Payroll Salary],Salaries[Team],Seasons!$A57,Salaries[Year],Seasons!$B57,Salaries[Pos.],"&lt;&gt;*P")</f>
        <v>124249000</v>
      </c>
      <c r="F57" s="32">
        <v>60</v>
      </c>
      <c r="G57" s="32">
        <v>43</v>
      </c>
      <c r="H57" s="32">
        <v>17</v>
      </c>
      <c r="I57" s="5">
        <f t="shared" si="0"/>
        <v>0.71666666666666667</v>
      </c>
      <c r="J57" s="33">
        <v>349</v>
      </c>
      <c r="K57" s="33">
        <v>213</v>
      </c>
      <c r="L57" s="6">
        <f t="shared" si="1"/>
        <v>5.8166666666666664</v>
      </c>
      <c r="M57" s="6">
        <f t="shared" si="2"/>
        <v>3.55</v>
      </c>
    </row>
    <row r="58" spans="1:13" x14ac:dyDescent="0.45">
      <c r="A58" t="s">
        <v>442</v>
      </c>
      <c r="B58">
        <v>2023</v>
      </c>
      <c r="C58" s="4">
        <f>SUMIFS(Salaries[Payroll Salary],Salaries[Team],Seasons!$A58,Salaries[Year],Seasons!$B58)</f>
        <v>75571000</v>
      </c>
      <c r="D58" s="4">
        <f>SUMIFS(Salaries[Payroll Salary],Salaries[Team],Seasons!$A58,Salaries[Year],Seasons!$B58,Salaries[Pos.],"*P")</f>
        <v>23511000</v>
      </c>
      <c r="E58" s="4">
        <f>SUMIFS(Salaries[Payroll Salary],Salaries[Team],Seasons!$A58,Salaries[Year],Seasons!$B58,Salaries[Pos.],"&lt;&gt;*P")</f>
        <v>52060000</v>
      </c>
      <c r="F58" s="34">
        <v>97</v>
      </c>
      <c r="G58" s="34">
        <v>53</v>
      </c>
      <c r="H58" s="34">
        <v>44</v>
      </c>
      <c r="I58" s="5">
        <f t="shared" si="0"/>
        <v>0.54639175257731953</v>
      </c>
      <c r="J58" s="35">
        <v>403</v>
      </c>
      <c r="K58" s="35">
        <v>418</v>
      </c>
      <c r="L58" s="6">
        <f t="shared" si="1"/>
        <v>4.1546391752577323</v>
      </c>
      <c r="M58" s="6">
        <f t="shared" si="2"/>
        <v>4.3092783505154637</v>
      </c>
    </row>
    <row r="59" spans="1:13" x14ac:dyDescent="0.45">
      <c r="A59" t="s">
        <v>442</v>
      </c>
      <c r="B59">
        <v>2022</v>
      </c>
      <c r="C59" s="4">
        <f>SUMIFS(Salaries[Payroll Salary],Salaries[Team],Seasons!$A59,Salaries[Year],Seasons!$B59)</f>
        <v>55280000</v>
      </c>
      <c r="D59" s="4">
        <f>SUMIFS(Salaries[Payroll Salary],Salaries[Team],Seasons!$A59,Salaries[Year],Seasons!$B59,Salaries[Pos.],"*P")</f>
        <v>16490000</v>
      </c>
      <c r="E59" s="4">
        <f>SUMIFS(Salaries[Payroll Salary],Salaries[Team],Seasons!$A59,Salaries[Year],Seasons!$B59,Salaries[Pos.],"&lt;&gt;*P")</f>
        <v>38790000</v>
      </c>
      <c r="F59" s="34">
        <v>162</v>
      </c>
      <c r="G59" s="34">
        <v>69</v>
      </c>
      <c r="H59" s="34">
        <v>93</v>
      </c>
      <c r="I59" s="5">
        <f t="shared" si="0"/>
        <v>0.42592592592592593</v>
      </c>
      <c r="J59" s="35">
        <v>586</v>
      </c>
      <c r="K59" s="35">
        <v>676</v>
      </c>
      <c r="L59" s="6">
        <f t="shared" si="1"/>
        <v>3.617283950617284</v>
      </c>
      <c r="M59" s="6">
        <f t="shared" si="2"/>
        <v>4.1728395061728394</v>
      </c>
    </row>
    <row r="60" spans="1:13" x14ac:dyDescent="0.45">
      <c r="A60" t="s">
        <v>442</v>
      </c>
      <c r="B60">
        <v>2021</v>
      </c>
      <c r="C60" s="4">
        <f>SUMIFS(Salaries[Payroll Salary],Salaries[Team],Seasons!$A60,Salaries[Year],Seasons!$B60)</f>
        <v>22898125</v>
      </c>
      <c r="D60" s="4">
        <f>SUMIFS(Salaries[Payroll Salary],Salaries[Team],Seasons!$A60,Salaries[Year],Seasons!$B60,Salaries[Pos.],"*P")</f>
        <v>9368500</v>
      </c>
      <c r="E60" s="4">
        <f>SUMIFS(Salaries[Payroll Salary],Salaries[Team],Seasons!$A60,Salaries[Year],Seasons!$B60,Salaries[Pos.],"&lt;&gt;*P")</f>
        <v>13529625</v>
      </c>
      <c r="F60" s="34">
        <v>162</v>
      </c>
      <c r="G60" s="34">
        <v>67</v>
      </c>
      <c r="H60" s="34">
        <v>95</v>
      </c>
      <c r="I60" s="5">
        <f t="shared" si="0"/>
        <v>0.41358024691358025</v>
      </c>
      <c r="J60" s="35">
        <v>623</v>
      </c>
      <c r="K60" s="35">
        <v>701</v>
      </c>
      <c r="L60" s="6">
        <f t="shared" si="1"/>
        <v>3.8456790123456792</v>
      </c>
      <c r="M60" s="6">
        <f t="shared" si="2"/>
        <v>4.3271604938271606</v>
      </c>
    </row>
    <row r="61" spans="1:13" x14ac:dyDescent="0.45">
      <c r="A61" t="s">
        <v>442</v>
      </c>
      <c r="B61">
        <v>2020</v>
      </c>
      <c r="C61" s="4">
        <f>SUMIFS(Salaries[Payroll Salary],Salaries[Team],Seasons!$A61,Salaries[Year],Seasons!$B61)</f>
        <v>49063700</v>
      </c>
      <c r="D61" s="4">
        <f>SUMIFS(Salaries[Payroll Salary],Salaries[Team],Seasons!$A61,Salaries[Year],Seasons!$B61,Salaries[Pos.],"*P")</f>
        <v>15426700</v>
      </c>
      <c r="E61" s="4">
        <f>SUMIFS(Salaries[Payroll Salary],Salaries[Team],Seasons!$A61,Salaries[Year],Seasons!$B61,Salaries[Pos.],"&lt;&gt;*P")</f>
        <v>33637000</v>
      </c>
      <c r="F61" s="34">
        <v>60</v>
      </c>
      <c r="G61" s="34">
        <v>31</v>
      </c>
      <c r="H61" s="34">
        <v>29</v>
      </c>
      <c r="I61" s="5">
        <f t="shared" si="0"/>
        <v>0.51666666666666672</v>
      </c>
      <c r="J61" s="35">
        <v>263</v>
      </c>
      <c r="K61" s="35">
        <v>304</v>
      </c>
      <c r="L61" s="6">
        <f t="shared" si="1"/>
        <v>4.3833333333333337</v>
      </c>
      <c r="M61" s="6">
        <f t="shared" si="2"/>
        <v>5.0666666666666664</v>
      </c>
    </row>
    <row r="62" spans="1:13" x14ac:dyDescent="0.45">
      <c r="A62" t="s">
        <v>471</v>
      </c>
      <c r="B62">
        <v>2023</v>
      </c>
      <c r="C62" s="4">
        <f>SUMIFS(Salaries[Payroll Salary],Salaries[Team],Seasons!$A62,Salaries[Year],Seasons!$B62)</f>
        <v>80588560</v>
      </c>
      <c r="D62" s="4">
        <f>SUMIFS(Salaries[Payroll Salary],Salaries[Team],Seasons!$A62,Salaries[Year],Seasons!$B62,Salaries[Pos.],"*P")</f>
        <v>24963060</v>
      </c>
      <c r="E62" s="4">
        <f>SUMIFS(Salaries[Payroll Salary],Salaries[Team],Seasons!$A62,Salaries[Year],Seasons!$B62,Salaries[Pos.],"&lt;&gt;*P")</f>
        <v>55625500</v>
      </c>
      <c r="F62" s="36">
        <v>95</v>
      </c>
      <c r="G62" s="36">
        <v>52</v>
      </c>
      <c r="H62" s="36">
        <v>43</v>
      </c>
      <c r="I62" s="5">
        <f t="shared" si="0"/>
        <v>0.54736842105263162</v>
      </c>
      <c r="J62" s="37">
        <v>395</v>
      </c>
      <c r="K62" s="37">
        <v>404</v>
      </c>
      <c r="L62" s="6">
        <f t="shared" si="1"/>
        <v>4.1578947368421053</v>
      </c>
      <c r="M62" s="6">
        <f t="shared" si="2"/>
        <v>4.2526315789473683</v>
      </c>
    </row>
    <row r="63" spans="1:13" x14ac:dyDescent="0.45">
      <c r="A63" t="s">
        <v>471</v>
      </c>
      <c r="B63">
        <v>2022</v>
      </c>
      <c r="C63" s="4">
        <f>SUMIFS(Salaries[Payroll Salary],Salaries[Team],Seasons!$A63,Salaries[Year],Seasons!$B63)</f>
        <v>106302960</v>
      </c>
      <c r="D63" s="4">
        <f>SUMIFS(Salaries[Payroll Salary],Salaries[Team],Seasons!$A63,Salaries[Year],Seasons!$B63,Salaries[Pos.],"*P")</f>
        <v>34200960</v>
      </c>
      <c r="E63" s="4">
        <f>SUMIFS(Salaries[Payroll Salary],Salaries[Team],Seasons!$A63,Salaries[Year],Seasons!$B63,Salaries[Pos.],"&lt;&gt;*P")</f>
        <v>72102000</v>
      </c>
      <c r="F63" s="36">
        <v>162</v>
      </c>
      <c r="G63" s="36">
        <v>86</v>
      </c>
      <c r="H63" s="36">
        <v>76</v>
      </c>
      <c r="I63" s="5">
        <f t="shared" si="0"/>
        <v>0.53086419753086422</v>
      </c>
      <c r="J63" s="37">
        <v>725</v>
      </c>
      <c r="K63" s="37">
        <v>688</v>
      </c>
      <c r="L63" s="6">
        <f t="shared" si="1"/>
        <v>4.4753086419753085</v>
      </c>
      <c r="M63" s="6">
        <f t="shared" si="2"/>
        <v>4.2469135802469138</v>
      </c>
    </row>
    <row r="64" spans="1:13" x14ac:dyDescent="0.45">
      <c r="A64" t="s">
        <v>471</v>
      </c>
      <c r="B64">
        <v>2021</v>
      </c>
      <c r="C64" s="4">
        <f>SUMIFS(Salaries[Payroll Salary],Salaries[Team],Seasons!$A64,Salaries[Year],Seasons!$B64)</f>
        <v>94992760</v>
      </c>
      <c r="D64" s="4">
        <f>SUMIFS(Salaries[Payroll Salary],Salaries[Team],Seasons!$A64,Salaries[Year],Seasons!$B64,Salaries[Pos.],"*P")</f>
        <v>17609060</v>
      </c>
      <c r="E64" s="4">
        <f>SUMIFS(Salaries[Payroll Salary],Salaries[Team],Seasons!$A64,Salaries[Year],Seasons!$B64,Salaries[Pos.],"&lt;&gt;*P")</f>
        <v>77383700</v>
      </c>
      <c r="F64" s="36">
        <v>162</v>
      </c>
      <c r="G64" s="36">
        <v>95</v>
      </c>
      <c r="H64" s="36">
        <v>67</v>
      </c>
      <c r="I64" s="5">
        <f t="shared" si="0"/>
        <v>0.5864197530864198</v>
      </c>
      <c r="J64" s="37">
        <v>738</v>
      </c>
      <c r="K64" s="37">
        <v>623</v>
      </c>
      <c r="L64" s="6">
        <f t="shared" si="1"/>
        <v>4.5555555555555554</v>
      </c>
      <c r="M64" s="6">
        <f t="shared" si="2"/>
        <v>3.8456790123456792</v>
      </c>
    </row>
    <row r="65" spans="1:13" x14ac:dyDescent="0.45">
      <c r="A65" t="s">
        <v>471</v>
      </c>
      <c r="B65">
        <v>2020</v>
      </c>
      <c r="C65" s="4">
        <f>SUMIFS(Salaries[Payroll Salary],Salaries[Team],Seasons!$A65,Salaries[Year],Seasons!$B65)</f>
        <v>75816626</v>
      </c>
      <c r="D65" s="4">
        <f>SUMIFS(Salaries[Payroll Salary],Salaries[Team],Seasons!$A65,Salaries[Year],Seasons!$B65,Salaries[Pos.],"*P")</f>
        <v>21051226</v>
      </c>
      <c r="E65" s="4">
        <f>SUMIFS(Salaries[Payroll Salary],Salaries[Team],Seasons!$A65,Salaries[Year],Seasons!$B65,Salaries[Pos.],"&lt;&gt;*P")</f>
        <v>54765400</v>
      </c>
      <c r="F65" s="36">
        <v>60</v>
      </c>
      <c r="G65" s="36">
        <v>29</v>
      </c>
      <c r="H65" s="36">
        <v>31</v>
      </c>
      <c r="I65" s="5">
        <f t="shared" si="0"/>
        <v>0.48333333333333334</v>
      </c>
      <c r="J65" s="37">
        <v>247</v>
      </c>
      <c r="K65" s="37">
        <v>264</v>
      </c>
      <c r="L65" s="6">
        <f t="shared" si="1"/>
        <v>4.1166666666666663</v>
      </c>
      <c r="M65" s="6">
        <f t="shared" si="2"/>
        <v>4.4000000000000004</v>
      </c>
    </row>
    <row r="66" spans="1:13" x14ac:dyDescent="0.45">
      <c r="A66" t="s">
        <v>500</v>
      </c>
      <c r="B66">
        <v>2023</v>
      </c>
      <c r="C66" s="4">
        <f>SUMIFS(Salaries[Payroll Salary],Salaries[Team],Seasons!$A66,Salaries[Year],Seasons!$B66)</f>
        <v>129068090</v>
      </c>
      <c r="D66" s="4">
        <f>SUMIFS(Salaries[Payroll Salary],Salaries[Team],Seasons!$A66,Salaries[Year],Seasons!$B66,Salaries[Pos.],"*P")</f>
        <v>33569600</v>
      </c>
      <c r="E66" s="4">
        <f>SUMIFS(Salaries[Payroll Salary],Salaries[Team],Seasons!$A66,Salaries[Year],Seasons!$B66,Salaries[Pos.],"&lt;&gt;*P")</f>
        <v>95498490</v>
      </c>
      <c r="F66" s="38">
        <v>96</v>
      </c>
      <c r="G66" s="38">
        <v>49</v>
      </c>
      <c r="H66" s="38">
        <v>47</v>
      </c>
      <c r="I66" s="5">
        <f t="shared" si="0"/>
        <v>0.51041666666666663</v>
      </c>
      <c r="J66" s="39">
        <v>416</v>
      </c>
      <c r="K66" s="39">
        <v>378</v>
      </c>
      <c r="L66" s="6">
        <f t="shared" si="1"/>
        <v>4.333333333333333</v>
      </c>
      <c r="M66" s="6">
        <f t="shared" si="2"/>
        <v>3.9375</v>
      </c>
    </row>
    <row r="67" spans="1:13" x14ac:dyDescent="0.45">
      <c r="A67" t="s">
        <v>500</v>
      </c>
      <c r="B67">
        <v>2022</v>
      </c>
      <c r="C67" s="4">
        <f>SUMIFS(Salaries[Payroll Salary],Salaries[Team],Seasons!$A67,Salaries[Year],Seasons!$B67)</f>
        <v>84805550</v>
      </c>
      <c r="D67" s="4">
        <f>SUMIFS(Salaries[Payroll Salary],Salaries[Team],Seasons!$A67,Salaries[Year],Seasons!$B67,Salaries[Pos.],"*P")</f>
        <v>19657850</v>
      </c>
      <c r="E67" s="4">
        <f>SUMIFS(Salaries[Payroll Salary],Salaries[Team],Seasons!$A67,Salaries[Year],Seasons!$B67,Salaries[Pos.],"&lt;&gt;*P")</f>
        <v>65147700</v>
      </c>
      <c r="F67" s="38">
        <v>162</v>
      </c>
      <c r="G67" s="38">
        <v>78</v>
      </c>
      <c r="H67" s="38">
        <v>84</v>
      </c>
      <c r="I67" s="5">
        <f t="shared" ref="I67:I121" si="3">$G67/$F67</f>
        <v>0.48148148148148145</v>
      </c>
      <c r="J67" s="39">
        <v>696</v>
      </c>
      <c r="K67" s="39">
        <v>684</v>
      </c>
      <c r="L67" s="6">
        <f t="shared" ref="L67:L121" si="4">J67/$F67</f>
        <v>4.2962962962962967</v>
      </c>
      <c r="M67" s="6">
        <f t="shared" ref="M67:M121" si="5">K67/$F67</f>
        <v>4.2222222222222223</v>
      </c>
    </row>
    <row r="68" spans="1:13" x14ac:dyDescent="0.45">
      <c r="A68" t="s">
        <v>500</v>
      </c>
      <c r="B68">
        <v>2021</v>
      </c>
      <c r="C68" s="4">
        <f>SUMIFS(Salaries[Payroll Salary],Salaries[Team],Seasons!$A68,Salaries[Year],Seasons!$B68)</f>
        <v>88012334</v>
      </c>
      <c r="D68" s="4">
        <f>SUMIFS(Salaries[Payroll Salary],Salaries[Team],Seasons!$A68,Salaries[Year],Seasons!$B68,Salaries[Pos.],"*P")</f>
        <v>24180500</v>
      </c>
      <c r="E68" s="4">
        <f>SUMIFS(Salaries[Payroll Salary],Salaries[Team],Seasons!$A68,Salaries[Year],Seasons!$B68,Salaries[Pos.],"&lt;&gt;*P")</f>
        <v>63831834</v>
      </c>
      <c r="F68" s="38">
        <v>162</v>
      </c>
      <c r="G68" s="38">
        <v>73</v>
      </c>
      <c r="H68" s="38">
        <v>89</v>
      </c>
      <c r="I68" s="5">
        <f t="shared" si="3"/>
        <v>0.45061728395061729</v>
      </c>
      <c r="J68" s="39">
        <v>729</v>
      </c>
      <c r="K68" s="39">
        <v>834</v>
      </c>
      <c r="L68" s="6">
        <f t="shared" si="4"/>
        <v>4.5</v>
      </c>
      <c r="M68" s="6">
        <f t="shared" si="5"/>
        <v>5.1481481481481479</v>
      </c>
    </row>
    <row r="69" spans="1:13" x14ac:dyDescent="0.45">
      <c r="A69" t="s">
        <v>500</v>
      </c>
      <c r="B69">
        <v>2020</v>
      </c>
      <c r="C69" s="4">
        <f>SUMIFS(Salaries[Payroll Salary],Salaries[Team],Seasons!$A69,Salaries[Year],Seasons!$B69)</f>
        <v>122327851</v>
      </c>
      <c r="D69" s="4">
        <f>SUMIFS(Salaries[Payroll Salary],Salaries[Team],Seasons!$A69,Salaries[Year],Seasons!$B69,Salaries[Pos.],"*P")</f>
        <v>41997518</v>
      </c>
      <c r="E69" s="4">
        <f>SUMIFS(Salaries[Payroll Salary],Salaries[Team],Seasons!$A69,Salaries[Year],Seasons!$B69,Salaries[Pos.],"&lt;&gt;*P")</f>
        <v>80330333</v>
      </c>
      <c r="F69" s="38">
        <v>60</v>
      </c>
      <c r="G69" s="38">
        <v>36</v>
      </c>
      <c r="H69" s="38">
        <v>24</v>
      </c>
      <c r="I69" s="5">
        <f t="shared" si="3"/>
        <v>0.6</v>
      </c>
      <c r="J69" s="39">
        <v>269</v>
      </c>
      <c r="K69" s="39">
        <v>215</v>
      </c>
      <c r="L69" s="6">
        <f t="shared" si="4"/>
        <v>4.4833333333333334</v>
      </c>
      <c r="M69" s="6">
        <f t="shared" si="5"/>
        <v>3.5833333333333335</v>
      </c>
    </row>
    <row r="70" spans="1:13" x14ac:dyDescent="0.45">
      <c r="A70" t="s">
        <v>529</v>
      </c>
      <c r="B70">
        <v>2023</v>
      </c>
      <c r="C70" s="4">
        <f>SUMIFS(Salaries[Payroll Salary],Salaries[Team],Seasons!$A70,Salaries[Year],Seasons!$B70)</f>
        <v>280163332</v>
      </c>
      <c r="D70" s="4">
        <f>SUMIFS(Salaries[Payroll Salary],Salaries[Team],Seasons!$A70,Salaries[Year],Seasons!$B70,Salaries[Pos.],"*P")</f>
        <v>145636666</v>
      </c>
      <c r="E70" s="4">
        <f>SUMIFS(Salaries[Payroll Salary],Salaries[Team],Seasons!$A70,Salaries[Year],Seasons!$B70,Salaries[Pos.],"&lt;&gt;*P")</f>
        <v>134526666</v>
      </c>
      <c r="F70" s="40">
        <v>94</v>
      </c>
      <c r="G70" s="40">
        <v>44</v>
      </c>
      <c r="H70" s="40">
        <v>50</v>
      </c>
      <c r="I70" s="5">
        <f t="shared" si="3"/>
        <v>0.46808510638297873</v>
      </c>
      <c r="J70">
        <v>419</v>
      </c>
      <c r="K70">
        <v>430</v>
      </c>
      <c r="L70" s="6">
        <f t="shared" si="4"/>
        <v>4.457446808510638</v>
      </c>
      <c r="M70" s="6">
        <f t="shared" si="5"/>
        <v>4.5744680851063828</v>
      </c>
    </row>
    <row r="71" spans="1:13" x14ac:dyDescent="0.45">
      <c r="A71" t="s">
        <v>529</v>
      </c>
      <c r="B71">
        <v>2022</v>
      </c>
      <c r="C71" s="4">
        <f>SUMIFS(Salaries[Payroll Salary],Salaries[Team],Seasons!$A71,Salaries[Year],Seasons!$B71)</f>
        <v>255822499</v>
      </c>
      <c r="D71" s="4">
        <f>SUMIFS(Salaries[Payroll Salary],Salaries[Team],Seasons!$A71,Salaries[Year],Seasons!$B71,Salaries[Pos.],"*P")</f>
        <v>128115833</v>
      </c>
      <c r="E71" s="4">
        <f>SUMIFS(Salaries[Payroll Salary],Salaries[Team],Seasons!$A71,Salaries[Year],Seasons!$B71,Salaries[Pos.],"&lt;&gt;*P")</f>
        <v>127706666</v>
      </c>
      <c r="F71" s="40">
        <v>162</v>
      </c>
      <c r="G71" s="40">
        <v>101</v>
      </c>
      <c r="H71" s="40">
        <v>61</v>
      </c>
      <c r="I71" s="5">
        <f t="shared" si="3"/>
        <v>0.62345679012345678</v>
      </c>
      <c r="J71">
        <v>772</v>
      </c>
      <c r="K71">
        <v>606</v>
      </c>
      <c r="L71" s="6">
        <f t="shared" si="4"/>
        <v>4.7654320987654319</v>
      </c>
      <c r="M71" s="6">
        <f t="shared" si="5"/>
        <v>3.7407407407407409</v>
      </c>
    </row>
    <row r="72" spans="1:13" x14ac:dyDescent="0.45">
      <c r="A72" t="s">
        <v>529</v>
      </c>
      <c r="B72">
        <v>2021</v>
      </c>
      <c r="C72" s="4">
        <f>SUMIFS(Salaries[Payroll Salary],Salaries[Team],Seasons!$A72,Salaries[Year],Seasons!$B72)</f>
        <v>211324395</v>
      </c>
      <c r="D72" s="4">
        <f>SUMIFS(Salaries[Payroll Salary],Salaries[Team],Seasons!$A72,Salaries[Year],Seasons!$B72,Salaries[Pos.],"*P")</f>
        <v>112862500</v>
      </c>
      <c r="E72" s="4">
        <f>SUMIFS(Salaries[Payroll Salary],Salaries[Team],Seasons!$A72,Salaries[Year],Seasons!$B72,Salaries[Pos.],"&lt;&gt;*P")</f>
        <v>98461895</v>
      </c>
      <c r="F72" s="40">
        <v>162</v>
      </c>
      <c r="G72" s="40">
        <v>77</v>
      </c>
      <c r="H72" s="40">
        <v>85</v>
      </c>
      <c r="I72" s="5">
        <f t="shared" si="3"/>
        <v>0.47530864197530864</v>
      </c>
      <c r="J72">
        <v>636</v>
      </c>
      <c r="K72">
        <v>668</v>
      </c>
      <c r="L72" s="6">
        <f t="shared" si="4"/>
        <v>3.925925925925926</v>
      </c>
      <c r="M72" s="6">
        <f t="shared" si="5"/>
        <v>4.1234567901234565</v>
      </c>
    </row>
    <row r="73" spans="1:13" x14ac:dyDescent="0.45">
      <c r="A73" t="s">
        <v>529</v>
      </c>
      <c r="B73">
        <v>2020</v>
      </c>
      <c r="C73" s="4">
        <f>SUMIFS(Salaries[Payroll Salary],Salaries[Team],Seasons!$A73,Salaries[Year],Seasons!$B73)</f>
        <v>132116541</v>
      </c>
      <c r="D73" s="4">
        <f>SUMIFS(Salaries[Payroll Salary],Salaries[Team],Seasons!$A73,Salaries[Year],Seasons!$B73,Salaries[Pos.],"*P")</f>
        <v>64297555</v>
      </c>
      <c r="E73" s="4">
        <f>SUMIFS(Salaries[Payroll Salary],Salaries[Team],Seasons!$A73,Salaries[Year],Seasons!$B73,Salaries[Pos.],"&lt;&gt;*P")</f>
        <v>67818986</v>
      </c>
      <c r="F73" s="40">
        <v>60</v>
      </c>
      <c r="G73" s="40">
        <v>26</v>
      </c>
      <c r="H73" s="40">
        <v>34</v>
      </c>
      <c r="I73" s="5">
        <f t="shared" si="3"/>
        <v>0.43333333333333335</v>
      </c>
      <c r="J73">
        <v>286</v>
      </c>
      <c r="K73">
        <v>308</v>
      </c>
      <c r="L73" s="6">
        <f t="shared" si="4"/>
        <v>4.7666666666666666</v>
      </c>
      <c r="M73" s="6">
        <f t="shared" si="5"/>
        <v>5.1333333333333337</v>
      </c>
    </row>
    <row r="74" spans="1:13" x14ac:dyDescent="0.45">
      <c r="A74" t="s">
        <v>558</v>
      </c>
      <c r="B74">
        <v>2023</v>
      </c>
      <c r="C74" s="4">
        <f>SUMIFS(Salaries[Payroll Salary],Salaries[Team],Seasons!$A74,Salaries[Year],Seasons!$B74)</f>
        <v>186667658</v>
      </c>
      <c r="D74" s="4">
        <f>SUMIFS(Salaries[Payroll Salary],Salaries[Team],Seasons!$A74,Salaries[Year],Seasons!$B74,Salaries[Pos.],"*P")</f>
        <v>90492408</v>
      </c>
      <c r="E74" s="4">
        <f>SUMIFS(Salaries[Payroll Salary],Salaries[Team],Seasons!$A74,Salaries[Year],Seasons!$B74,Salaries[Pos.],"&lt;&gt;*P")</f>
        <v>96175250</v>
      </c>
      <c r="F74" s="41">
        <v>96</v>
      </c>
      <c r="G74" s="41">
        <v>50</v>
      </c>
      <c r="H74" s="41">
        <v>46</v>
      </c>
      <c r="I74" s="5">
        <f t="shared" si="3"/>
        <v>0.52083333333333337</v>
      </c>
      <c r="J74" s="42">
        <v>419</v>
      </c>
      <c r="K74" s="42">
        <v>407</v>
      </c>
      <c r="L74" s="6">
        <f t="shared" si="4"/>
        <v>4.364583333333333</v>
      </c>
      <c r="M74" s="6">
        <f t="shared" si="5"/>
        <v>4.239583333333333</v>
      </c>
    </row>
    <row r="75" spans="1:13" x14ac:dyDescent="0.45">
      <c r="A75" t="s">
        <v>558</v>
      </c>
      <c r="B75">
        <v>2022</v>
      </c>
      <c r="C75" s="4">
        <f>SUMIFS(Salaries[Payroll Salary],Salaries[Team],Seasons!$A75,Salaries[Year],Seasons!$B75)</f>
        <v>221964714</v>
      </c>
      <c r="D75" s="4">
        <f>SUMIFS(Salaries[Payroll Salary],Salaries[Team],Seasons!$A75,Salaries[Year],Seasons!$B75,Salaries[Pos.],"*P")</f>
        <v>86224000</v>
      </c>
      <c r="E75" s="4">
        <f>SUMIFS(Salaries[Payroll Salary],Salaries[Team],Seasons!$A75,Salaries[Year],Seasons!$B75,Salaries[Pos.],"&lt;&gt;*P")</f>
        <v>135740714</v>
      </c>
      <c r="F75" s="41">
        <v>162</v>
      </c>
      <c r="G75" s="41">
        <v>99</v>
      </c>
      <c r="H75" s="41">
        <v>63</v>
      </c>
      <c r="I75" s="5">
        <f t="shared" si="3"/>
        <v>0.61111111111111116</v>
      </c>
      <c r="J75" s="42">
        <v>807</v>
      </c>
      <c r="K75" s="42">
        <v>567</v>
      </c>
      <c r="L75" s="6">
        <f t="shared" si="4"/>
        <v>4.9814814814814818</v>
      </c>
      <c r="M75" s="6">
        <f t="shared" si="5"/>
        <v>3.5</v>
      </c>
    </row>
    <row r="76" spans="1:13" x14ac:dyDescent="0.45">
      <c r="A76" t="s">
        <v>558</v>
      </c>
      <c r="B76">
        <v>2021</v>
      </c>
      <c r="C76" s="4">
        <f>SUMIFS(Salaries[Payroll Salary],Salaries[Team],Seasons!$A76,Salaries[Year],Seasons!$B76)</f>
        <v>184064808</v>
      </c>
      <c r="D76" s="4">
        <f>SUMIFS(Salaries[Payroll Salary],Salaries[Team],Seasons!$A76,Salaries[Year],Seasons!$B76,Salaries[Pos.],"*P")</f>
        <v>88447975</v>
      </c>
      <c r="E76" s="4">
        <f>SUMIFS(Salaries[Payroll Salary],Salaries[Team],Seasons!$A76,Salaries[Year],Seasons!$B76,Salaries[Pos.],"&lt;&gt;*P")</f>
        <v>95616833</v>
      </c>
      <c r="F76" s="41">
        <v>162</v>
      </c>
      <c r="G76" s="41">
        <v>92</v>
      </c>
      <c r="H76" s="41">
        <v>70</v>
      </c>
      <c r="I76" s="5">
        <f t="shared" si="3"/>
        <v>0.5679012345679012</v>
      </c>
      <c r="J76" s="42">
        <v>711</v>
      </c>
      <c r="K76" s="42">
        <v>669</v>
      </c>
      <c r="L76" s="6">
        <f t="shared" si="4"/>
        <v>4.3888888888888893</v>
      </c>
      <c r="M76" s="6">
        <f t="shared" si="5"/>
        <v>4.1296296296296298</v>
      </c>
    </row>
    <row r="77" spans="1:13" x14ac:dyDescent="0.45">
      <c r="A77" t="s">
        <v>558</v>
      </c>
      <c r="B77">
        <v>2020</v>
      </c>
      <c r="C77" s="4">
        <f>SUMIFS(Salaries[Payroll Salary],Salaries[Team],Seasons!$A77,Salaries[Year],Seasons!$B77)</f>
        <v>200619539</v>
      </c>
      <c r="D77" s="4">
        <f>SUMIFS(Salaries[Payroll Salary],Salaries[Team],Seasons!$A77,Salaries[Year],Seasons!$B77,Salaries[Pos.],"*P")</f>
        <v>121196125</v>
      </c>
      <c r="E77" s="4">
        <f>SUMIFS(Salaries[Payroll Salary],Salaries[Team],Seasons!$A77,Salaries[Year],Seasons!$B77,Salaries[Pos.],"&lt;&gt;*P")</f>
        <v>79423414</v>
      </c>
      <c r="F77" s="41">
        <v>60</v>
      </c>
      <c r="G77" s="41">
        <v>33</v>
      </c>
      <c r="H77" s="41">
        <v>27</v>
      </c>
      <c r="I77" s="5">
        <f t="shared" si="3"/>
        <v>0.55000000000000004</v>
      </c>
      <c r="J77" s="42">
        <v>315</v>
      </c>
      <c r="K77" s="42">
        <v>270</v>
      </c>
      <c r="L77" s="6">
        <f t="shared" si="4"/>
        <v>5.25</v>
      </c>
      <c r="M77" s="6">
        <f t="shared" si="5"/>
        <v>4.5</v>
      </c>
    </row>
    <row r="78" spans="1:13" x14ac:dyDescent="0.45">
      <c r="A78" t="s">
        <v>587</v>
      </c>
      <c r="B78">
        <v>2023</v>
      </c>
      <c r="C78" s="4">
        <f>SUMIFS(Salaries[Payroll Salary],Salaries[Team],Seasons!$A78,Salaries[Year],Seasons!$B78)</f>
        <v>41295000</v>
      </c>
      <c r="D78" s="4">
        <f>SUMIFS(Salaries[Payroll Salary],Salaries[Team],Seasons!$A78,Salaries[Year],Seasons!$B78,Salaries[Pos.],"*P")</f>
        <v>11635000</v>
      </c>
      <c r="E78" s="4">
        <f>SUMIFS(Salaries[Payroll Salary],Salaries[Team],Seasons!$A78,Salaries[Year],Seasons!$B78,Salaries[Pos.],"&lt;&gt;*P")</f>
        <v>29660000</v>
      </c>
      <c r="F78" s="43">
        <v>97</v>
      </c>
      <c r="G78" s="43">
        <v>26</v>
      </c>
      <c r="H78" s="43">
        <v>71</v>
      </c>
      <c r="I78" s="5">
        <f t="shared" si="3"/>
        <v>0.26804123711340205</v>
      </c>
      <c r="J78" s="44">
        <v>347</v>
      </c>
      <c r="K78" s="44">
        <v>604</v>
      </c>
      <c r="L78" s="6">
        <f t="shared" si="4"/>
        <v>3.5773195876288661</v>
      </c>
      <c r="M78" s="6">
        <f t="shared" si="5"/>
        <v>6.2268041237113403</v>
      </c>
    </row>
    <row r="79" spans="1:13" x14ac:dyDescent="0.45">
      <c r="A79" t="s">
        <v>587</v>
      </c>
      <c r="B79">
        <v>2022</v>
      </c>
      <c r="C79" s="4">
        <f>SUMIFS(Salaries[Payroll Salary],Salaries[Team],Seasons!$A79,Salaries[Year],Seasons!$B79)</f>
        <v>24280800</v>
      </c>
      <c r="D79" s="4">
        <f>SUMIFS(Salaries[Payroll Salary],Salaries[Team],Seasons!$A79,Salaries[Year],Seasons!$B79,Salaries[Pos.],"*P")</f>
        <v>9110000</v>
      </c>
      <c r="E79" s="4">
        <f>SUMIFS(Salaries[Payroll Salary],Salaries[Team],Seasons!$A79,Salaries[Year],Seasons!$B79,Salaries[Pos.],"&lt;&gt;*P")</f>
        <v>15170800</v>
      </c>
      <c r="F79" s="43">
        <v>162</v>
      </c>
      <c r="G79" s="43">
        <v>60</v>
      </c>
      <c r="H79" s="43">
        <v>102</v>
      </c>
      <c r="I79" s="5">
        <f t="shared" si="3"/>
        <v>0.37037037037037035</v>
      </c>
      <c r="J79" s="44">
        <v>568</v>
      </c>
      <c r="K79" s="44">
        <v>770</v>
      </c>
      <c r="L79" s="6">
        <f t="shared" si="4"/>
        <v>3.5061728395061729</v>
      </c>
      <c r="M79" s="6">
        <f t="shared" si="5"/>
        <v>4.7530864197530862</v>
      </c>
    </row>
    <row r="80" spans="1:13" x14ac:dyDescent="0.45">
      <c r="A80" t="s">
        <v>587</v>
      </c>
      <c r="B80">
        <v>2021</v>
      </c>
      <c r="C80" s="4">
        <f>SUMIFS(Salaries[Payroll Salary],Salaries[Team],Seasons!$A80,Salaries[Year],Seasons!$B80)</f>
        <v>73656000</v>
      </c>
      <c r="D80" s="4">
        <f>SUMIFS(Salaries[Payroll Salary],Salaries[Team],Seasons!$A80,Salaries[Year],Seasons!$B80,Salaries[Pos.],"*P")</f>
        <v>25988000</v>
      </c>
      <c r="E80" s="4">
        <f>SUMIFS(Salaries[Payroll Salary],Salaries[Team],Seasons!$A80,Salaries[Year],Seasons!$B80,Salaries[Pos.],"&lt;&gt;*P")</f>
        <v>47668000</v>
      </c>
      <c r="F80" s="43">
        <v>162</v>
      </c>
      <c r="G80" s="43">
        <v>86</v>
      </c>
      <c r="H80" s="43">
        <v>76</v>
      </c>
      <c r="I80" s="5">
        <f t="shared" si="3"/>
        <v>0.53086419753086422</v>
      </c>
      <c r="J80" s="44">
        <v>743</v>
      </c>
      <c r="K80" s="44">
        <v>687</v>
      </c>
      <c r="L80" s="6">
        <f t="shared" si="4"/>
        <v>4.5864197530864201</v>
      </c>
      <c r="M80" s="6">
        <f t="shared" si="5"/>
        <v>4.2407407407407405</v>
      </c>
    </row>
    <row r="81" spans="1:13" x14ac:dyDescent="0.45">
      <c r="A81" t="s">
        <v>587</v>
      </c>
      <c r="B81">
        <v>2020</v>
      </c>
      <c r="C81" s="4">
        <f>SUMIFS(Salaries[Payroll Salary],Salaries[Team],Seasons!$A81,Salaries[Year],Seasons!$B81)</f>
        <v>105522267</v>
      </c>
      <c r="D81" s="4">
        <f>SUMIFS(Salaries[Payroll Salary],Salaries[Team],Seasons!$A81,Salaries[Year],Seasons!$B81,Salaries[Pos.],"*P")</f>
        <v>36252334</v>
      </c>
      <c r="E81" s="4">
        <f>SUMIFS(Salaries[Payroll Salary],Salaries[Team],Seasons!$A81,Salaries[Year],Seasons!$B81,Salaries[Pos.],"&lt;&gt;*P")</f>
        <v>69269933</v>
      </c>
      <c r="F81" s="43">
        <v>60</v>
      </c>
      <c r="G81" s="43">
        <v>36</v>
      </c>
      <c r="H81" s="43">
        <v>24</v>
      </c>
      <c r="I81" s="5">
        <f t="shared" si="3"/>
        <v>0.6</v>
      </c>
      <c r="J81" s="44">
        <v>274</v>
      </c>
      <c r="K81" s="44">
        <v>232</v>
      </c>
      <c r="L81" s="6">
        <f t="shared" si="4"/>
        <v>4.5666666666666664</v>
      </c>
      <c r="M81" s="6">
        <f t="shared" si="5"/>
        <v>3.8666666666666667</v>
      </c>
    </row>
    <row r="82" spans="1:13" x14ac:dyDescent="0.45">
      <c r="A82" t="s">
        <v>616</v>
      </c>
      <c r="B82">
        <v>2023</v>
      </c>
      <c r="C82" s="4">
        <f>SUMIFS(Salaries[Payroll Salary],Salaries[Team],Seasons!$A82,Salaries[Year],Seasons!$B82)</f>
        <v>212686689</v>
      </c>
      <c r="D82" s="4">
        <f>SUMIFS(Salaries[Payroll Salary],Salaries[Team],Seasons!$A82,Salaries[Year],Seasons!$B82,Salaries[Pos.],"*P")</f>
        <v>77928000</v>
      </c>
      <c r="E82" s="4">
        <f>SUMIFS(Salaries[Payroll Salary],Salaries[Team],Seasons!$A82,Salaries[Year],Seasons!$B82,Salaries[Pos.],"&lt;&gt;*P")</f>
        <v>134758689</v>
      </c>
      <c r="F82" s="45">
        <v>94</v>
      </c>
      <c r="G82" s="45">
        <v>52</v>
      </c>
      <c r="H82" s="45">
        <v>42</v>
      </c>
      <c r="I82" s="5">
        <f t="shared" si="3"/>
        <v>0.55319148936170215</v>
      </c>
      <c r="J82" s="46">
        <v>430</v>
      </c>
      <c r="K82" s="46">
        <v>417</v>
      </c>
      <c r="L82" s="6">
        <f t="shared" si="4"/>
        <v>4.5744680851063828</v>
      </c>
      <c r="M82" s="6">
        <f t="shared" si="5"/>
        <v>4.4361702127659575</v>
      </c>
    </row>
    <row r="83" spans="1:13" x14ac:dyDescent="0.45">
      <c r="A83" t="s">
        <v>616</v>
      </c>
      <c r="B83">
        <v>2022</v>
      </c>
      <c r="C83" s="4">
        <f>SUMIFS(Salaries[Payroll Salary],Salaries[Team],Seasons!$A83,Salaries[Year],Seasons!$B83)</f>
        <v>212035562</v>
      </c>
      <c r="D83" s="4">
        <f>SUMIFS(Salaries[Payroll Salary],Salaries[Team],Seasons!$A83,Salaries[Year],Seasons!$B83,Salaries[Pos.],"*P")</f>
        <v>85623000</v>
      </c>
      <c r="E83" s="4">
        <f>SUMIFS(Salaries[Payroll Salary],Salaries[Team],Seasons!$A83,Salaries[Year],Seasons!$B83,Salaries[Pos.],"&lt;&gt;*P")</f>
        <v>126412562</v>
      </c>
      <c r="F83" s="45">
        <v>162</v>
      </c>
      <c r="G83" s="45">
        <v>87</v>
      </c>
      <c r="H83" s="45">
        <v>75</v>
      </c>
      <c r="I83" s="5">
        <f t="shared" si="3"/>
        <v>0.53703703703703709</v>
      </c>
      <c r="J83" s="46">
        <v>747</v>
      </c>
      <c r="K83" s="46">
        <v>685</v>
      </c>
      <c r="L83" s="6">
        <f t="shared" si="4"/>
        <v>4.6111111111111107</v>
      </c>
      <c r="M83" s="6">
        <f t="shared" si="5"/>
        <v>4.2283950617283947</v>
      </c>
    </row>
    <row r="84" spans="1:13" x14ac:dyDescent="0.45">
      <c r="A84" t="s">
        <v>616</v>
      </c>
      <c r="B84">
        <v>2021</v>
      </c>
      <c r="C84" s="4">
        <f>SUMIFS(Salaries[Payroll Salary],Salaries[Team],Seasons!$A84,Salaries[Year],Seasons!$B84)</f>
        <v>154368462</v>
      </c>
      <c r="D84" s="4">
        <f>SUMIFS(Salaries[Payroll Salary],Salaries[Team],Seasons!$A84,Salaries[Year],Seasons!$B84,Salaries[Pos.],"*P")</f>
        <v>58714000</v>
      </c>
      <c r="E84" s="4">
        <f>SUMIFS(Salaries[Payroll Salary],Salaries[Team],Seasons!$A84,Salaries[Year],Seasons!$B84,Salaries[Pos.],"&lt;&gt;*P")</f>
        <v>95654462</v>
      </c>
      <c r="F84" s="45">
        <v>162</v>
      </c>
      <c r="G84" s="45">
        <v>82</v>
      </c>
      <c r="H84" s="45">
        <v>80</v>
      </c>
      <c r="I84" s="5">
        <f t="shared" si="3"/>
        <v>0.50617283950617287</v>
      </c>
      <c r="J84" s="46">
        <v>734</v>
      </c>
      <c r="K84" s="46">
        <v>745</v>
      </c>
      <c r="L84" s="6">
        <f t="shared" si="4"/>
        <v>4.5308641975308639</v>
      </c>
      <c r="M84" s="6">
        <f t="shared" si="5"/>
        <v>4.5987654320987659</v>
      </c>
    </row>
    <row r="85" spans="1:13" x14ac:dyDescent="0.45">
      <c r="A85" t="s">
        <v>616</v>
      </c>
      <c r="B85">
        <v>2020</v>
      </c>
      <c r="C85" s="4">
        <f>SUMIFS(Salaries[Payroll Salary],Salaries[Team],Seasons!$A85,Salaries[Year],Seasons!$B85)</f>
        <v>154561073</v>
      </c>
      <c r="D85" s="4">
        <f>SUMIFS(Salaries[Payroll Salary],Salaries[Team],Seasons!$A85,Salaries[Year],Seasons!$B85,Salaries[Pos.],"*P")</f>
        <v>51872111</v>
      </c>
      <c r="E85" s="4">
        <f>SUMIFS(Salaries[Payroll Salary],Salaries[Team],Seasons!$A85,Salaries[Year],Seasons!$B85,Salaries[Pos.],"&lt;&gt;*P")</f>
        <v>102688962</v>
      </c>
      <c r="F85" s="45">
        <v>60</v>
      </c>
      <c r="G85" s="45">
        <v>28</v>
      </c>
      <c r="H85" s="45">
        <v>32</v>
      </c>
      <c r="I85" s="5">
        <f t="shared" si="3"/>
        <v>0.46666666666666667</v>
      </c>
      <c r="J85" s="46">
        <v>306</v>
      </c>
      <c r="K85" s="46">
        <v>311</v>
      </c>
      <c r="L85" s="6">
        <f t="shared" si="4"/>
        <v>5.0999999999999996</v>
      </c>
      <c r="M85" s="6">
        <f t="shared" si="5"/>
        <v>5.1833333333333336</v>
      </c>
    </row>
    <row r="86" spans="1:13" x14ac:dyDescent="0.45">
      <c r="A86" t="s">
        <v>645</v>
      </c>
      <c r="B86">
        <v>2023</v>
      </c>
      <c r="C86" s="4">
        <f>SUMIFS(Salaries[Payroll Salary],Salaries[Team],Seasons!$A86,Salaries[Year],Seasons!$B86)</f>
        <v>52562500</v>
      </c>
      <c r="D86" s="4">
        <f>SUMIFS(Salaries[Payroll Salary],Salaries[Team],Seasons!$A86,Salaries[Year],Seasons!$B86,Salaries[Pos.],"*P")</f>
        <v>17662500</v>
      </c>
      <c r="E86" s="4">
        <f>SUMIFS(Salaries[Payroll Salary],Salaries[Team],Seasons!$A86,Salaries[Year],Seasons!$B86,Salaries[Pos.],"&lt;&gt;*P")</f>
        <v>34900000</v>
      </c>
      <c r="F86" s="47">
        <v>95</v>
      </c>
      <c r="G86" s="47">
        <v>41</v>
      </c>
      <c r="H86" s="47">
        <v>54</v>
      </c>
      <c r="I86" s="5">
        <f t="shared" si="3"/>
        <v>0.43157894736842106</v>
      </c>
      <c r="J86" s="48">
        <v>389</v>
      </c>
      <c r="K86" s="48">
        <v>463</v>
      </c>
      <c r="L86" s="6">
        <f t="shared" si="4"/>
        <v>4.094736842105263</v>
      </c>
      <c r="M86" s="6">
        <f t="shared" si="5"/>
        <v>4.8736842105263154</v>
      </c>
    </row>
    <row r="87" spans="1:13" x14ac:dyDescent="0.45">
      <c r="A87" t="s">
        <v>645</v>
      </c>
      <c r="B87">
        <v>2022</v>
      </c>
      <c r="C87" s="4">
        <f>SUMIFS(Salaries[Payroll Salary],Salaries[Team],Seasons!$A87,Salaries[Year],Seasons!$B87)</f>
        <v>38611400</v>
      </c>
      <c r="D87" s="4">
        <f>SUMIFS(Salaries[Payroll Salary],Salaries[Team],Seasons!$A87,Salaries[Year],Seasons!$B87,Salaries[Pos.],"*P")</f>
        <v>9796400</v>
      </c>
      <c r="E87" s="4">
        <f>SUMIFS(Salaries[Payroll Salary],Salaries[Team],Seasons!$A87,Salaries[Year],Seasons!$B87,Salaries[Pos.],"&lt;&gt;*P")</f>
        <v>28815000</v>
      </c>
      <c r="F87" s="47">
        <v>162</v>
      </c>
      <c r="G87" s="47">
        <v>62</v>
      </c>
      <c r="H87" s="47">
        <v>100</v>
      </c>
      <c r="I87" s="5">
        <f t="shared" si="3"/>
        <v>0.38271604938271603</v>
      </c>
      <c r="J87" s="48">
        <v>591</v>
      </c>
      <c r="K87" s="48">
        <v>817</v>
      </c>
      <c r="L87" s="6">
        <f t="shared" si="4"/>
        <v>3.6481481481481484</v>
      </c>
      <c r="M87" s="6">
        <f t="shared" si="5"/>
        <v>5.0432098765432096</v>
      </c>
    </row>
    <row r="88" spans="1:13" x14ac:dyDescent="0.45">
      <c r="A88" t="s">
        <v>645</v>
      </c>
      <c r="B88">
        <v>2021</v>
      </c>
      <c r="C88" s="4">
        <f>SUMIFS(Salaries[Payroll Salary],Salaries[Team],Seasons!$A88,Salaries[Year],Seasons!$B88)</f>
        <v>24666000</v>
      </c>
      <c r="D88" s="4">
        <f>SUMIFS(Salaries[Payroll Salary],Salaries[Team],Seasons!$A88,Salaries[Year],Seasons!$B88,Salaries[Pos.],"*P")</f>
        <v>11032000</v>
      </c>
      <c r="E88" s="4">
        <f>SUMIFS(Salaries[Payroll Salary],Salaries[Team],Seasons!$A88,Salaries[Year],Seasons!$B88,Salaries[Pos.],"&lt;&gt;*P")</f>
        <v>13634000</v>
      </c>
      <c r="F88" s="47">
        <v>162</v>
      </c>
      <c r="G88" s="47">
        <v>61</v>
      </c>
      <c r="H88" s="47">
        <v>101</v>
      </c>
      <c r="I88" s="5">
        <f t="shared" si="3"/>
        <v>0.37654320987654322</v>
      </c>
      <c r="J88" s="48">
        <v>609</v>
      </c>
      <c r="K88" s="48">
        <v>833</v>
      </c>
      <c r="L88" s="6">
        <f t="shared" si="4"/>
        <v>3.7592592592592591</v>
      </c>
      <c r="M88" s="6">
        <f t="shared" si="5"/>
        <v>5.1419753086419755</v>
      </c>
    </row>
    <row r="89" spans="1:13" x14ac:dyDescent="0.45">
      <c r="A89" t="s">
        <v>645</v>
      </c>
      <c r="B89">
        <v>2020</v>
      </c>
      <c r="C89" s="4">
        <f>SUMIFS(Salaries[Payroll Salary],Salaries[Team],Seasons!$A89,Salaries[Year],Seasons!$B89)</f>
        <v>36207500</v>
      </c>
      <c r="D89" s="4">
        <f>SUMIFS(Salaries[Payroll Salary],Salaries[Team],Seasons!$A89,Salaries[Year],Seasons!$B89,Salaries[Pos.],"*P")</f>
        <v>14383000</v>
      </c>
      <c r="E89" s="4">
        <f>SUMIFS(Salaries[Payroll Salary],Salaries[Team],Seasons!$A89,Salaries[Year],Seasons!$B89,Salaries[Pos.],"&lt;&gt;*P")</f>
        <v>21824500</v>
      </c>
      <c r="F89" s="47">
        <v>60</v>
      </c>
      <c r="G89" s="47">
        <v>19</v>
      </c>
      <c r="H89" s="47">
        <v>41</v>
      </c>
      <c r="I89" s="5">
        <f t="shared" si="3"/>
        <v>0.31666666666666665</v>
      </c>
      <c r="J89" s="48">
        <v>219</v>
      </c>
      <c r="K89" s="48">
        <v>298</v>
      </c>
      <c r="L89" s="6">
        <f t="shared" si="4"/>
        <v>3.65</v>
      </c>
      <c r="M89" s="6">
        <f t="shared" si="5"/>
        <v>4.9666666666666668</v>
      </c>
    </row>
    <row r="90" spans="1:13" x14ac:dyDescent="0.45">
      <c r="A90" t="s">
        <v>674</v>
      </c>
      <c r="B90">
        <v>2023</v>
      </c>
      <c r="C90" s="4">
        <f>SUMIFS(Salaries[Payroll Salary],Salaries[Team],Seasons!$A90,Salaries[Year],Seasons!$B90)</f>
        <v>200953840</v>
      </c>
      <c r="D90" s="4">
        <f>SUMIFS(Salaries[Payroll Salary],Salaries[Team],Seasons!$A90,Salaries[Year],Seasons!$B90,Salaries[Pos.],"*P")</f>
        <v>88311400</v>
      </c>
      <c r="E90" s="4">
        <f>SUMIFS(Salaries[Payroll Salary],Salaries[Team],Seasons!$A90,Salaries[Year],Seasons!$B90,Salaries[Pos.],"&lt;&gt;*P")</f>
        <v>112642440</v>
      </c>
      <c r="F90" s="49">
        <v>95</v>
      </c>
      <c r="G90" s="49">
        <v>45</v>
      </c>
      <c r="H90" s="49">
        <v>50</v>
      </c>
      <c r="I90" s="5">
        <f t="shared" si="3"/>
        <v>0.47368421052631576</v>
      </c>
      <c r="J90" s="50">
        <v>432</v>
      </c>
      <c r="K90" s="50">
        <v>388</v>
      </c>
      <c r="L90" s="6">
        <f t="shared" si="4"/>
        <v>4.5473684210526315</v>
      </c>
      <c r="M90" s="6">
        <f t="shared" si="5"/>
        <v>4.0842105263157897</v>
      </c>
    </row>
    <row r="91" spans="1:13" x14ac:dyDescent="0.45">
      <c r="A91" t="s">
        <v>674</v>
      </c>
      <c r="B91">
        <v>2022</v>
      </c>
      <c r="C91" s="4">
        <f>SUMIFS(Salaries[Payroll Salary],Salaries[Team],Seasons!$A91,Salaries[Year],Seasons!$B91)</f>
        <v>200547733</v>
      </c>
      <c r="D91" s="4">
        <f>SUMIFS(Salaries[Payroll Salary],Salaries[Team],Seasons!$A91,Salaries[Year],Seasons!$B91,Salaries[Pos.],"*P")</f>
        <v>85676000</v>
      </c>
      <c r="E91" s="4">
        <f>SUMIFS(Salaries[Payroll Salary],Salaries[Team],Seasons!$A91,Salaries[Year],Seasons!$B91,Salaries[Pos.],"&lt;&gt;*P")</f>
        <v>114871733</v>
      </c>
      <c r="F91" s="49">
        <v>162</v>
      </c>
      <c r="G91" s="49">
        <v>89</v>
      </c>
      <c r="H91" s="49">
        <v>73</v>
      </c>
      <c r="I91" s="5">
        <f t="shared" si="3"/>
        <v>0.54938271604938271</v>
      </c>
      <c r="J91" s="50">
        <v>705</v>
      </c>
      <c r="K91" s="50">
        <v>660</v>
      </c>
      <c r="L91" s="6">
        <f t="shared" si="4"/>
        <v>4.3518518518518521</v>
      </c>
      <c r="M91" s="6">
        <f t="shared" si="5"/>
        <v>4.0740740740740744</v>
      </c>
    </row>
    <row r="92" spans="1:13" x14ac:dyDescent="0.45">
      <c r="A92" t="s">
        <v>674</v>
      </c>
      <c r="B92">
        <v>2021</v>
      </c>
      <c r="C92" s="4">
        <f>SUMIFS(Salaries[Payroll Salary],Salaries[Team],Seasons!$A92,Salaries[Year],Seasons!$B92)</f>
        <v>137128518</v>
      </c>
      <c r="D92" s="4">
        <f>SUMIFS(Salaries[Payroll Salary],Salaries[Team],Seasons!$A92,Salaries[Year],Seasons!$B92,Salaries[Pos.],"*P")</f>
        <v>25336300</v>
      </c>
      <c r="E92" s="4">
        <f>SUMIFS(Salaries[Payroll Salary],Salaries[Team],Seasons!$A92,Salaries[Year],Seasons!$B92,Salaries[Pos.],"&lt;&gt;*P")</f>
        <v>111792218</v>
      </c>
      <c r="F92" s="49">
        <v>162</v>
      </c>
      <c r="G92" s="49">
        <v>79</v>
      </c>
      <c r="H92" s="49">
        <v>83</v>
      </c>
      <c r="I92" s="5">
        <f t="shared" si="3"/>
        <v>0.48765432098765432</v>
      </c>
      <c r="J92" s="50">
        <v>729</v>
      </c>
      <c r="K92" s="50">
        <v>708</v>
      </c>
      <c r="L92" s="6">
        <f t="shared" si="4"/>
        <v>4.5</v>
      </c>
      <c r="M92" s="6">
        <f t="shared" si="5"/>
        <v>4.3703703703703702</v>
      </c>
    </row>
    <row r="93" spans="1:13" x14ac:dyDescent="0.45">
      <c r="A93" t="s">
        <v>674</v>
      </c>
      <c r="B93">
        <v>2020</v>
      </c>
      <c r="C93" s="4">
        <f>SUMIFS(Salaries[Payroll Salary],Salaries[Team],Seasons!$A93,Salaries[Year],Seasons!$B93)</f>
        <v>141940550</v>
      </c>
      <c r="D93" s="4">
        <f>SUMIFS(Salaries[Payroll Salary],Salaries[Team],Seasons!$A93,Salaries[Year],Seasons!$B93,Salaries[Pos.],"*P")</f>
        <v>39134150</v>
      </c>
      <c r="E93" s="4">
        <f>SUMIFS(Salaries[Payroll Salary],Salaries[Team],Seasons!$A93,Salaries[Year],Seasons!$B93,Salaries[Pos.],"&lt;&gt;*P")</f>
        <v>102806400</v>
      </c>
      <c r="F93" s="49">
        <v>60</v>
      </c>
      <c r="G93" s="49">
        <v>37</v>
      </c>
      <c r="H93" s="49">
        <v>23</v>
      </c>
      <c r="I93" s="5">
        <f t="shared" si="3"/>
        <v>0.6166666666666667</v>
      </c>
      <c r="J93" s="50">
        <v>325</v>
      </c>
      <c r="K93" s="50">
        <v>241</v>
      </c>
      <c r="L93" s="6">
        <f t="shared" si="4"/>
        <v>5.416666666666667</v>
      </c>
      <c r="M93" s="6">
        <f t="shared" si="5"/>
        <v>4.0166666666666666</v>
      </c>
    </row>
    <row r="94" spans="1:13" x14ac:dyDescent="0.45">
      <c r="A94" t="s">
        <v>731</v>
      </c>
      <c r="B94">
        <v>2023</v>
      </c>
      <c r="C94" s="4">
        <f>SUMIFS(Salaries[Payroll Salary],Salaries[Team],Seasons!$A94,Salaries[Year],Seasons!$B94)</f>
        <v>94463147</v>
      </c>
      <c r="D94" s="4">
        <f>SUMIFS(Salaries[Payroll Salary],Salaries[Team],Seasons!$A94,Salaries[Year],Seasons!$B94,Salaries[Pos.],"*P")</f>
        <v>20403900</v>
      </c>
      <c r="E94" s="4">
        <f>SUMIFS(Salaries[Payroll Salary],Salaries[Team],Seasons!$A94,Salaries[Year],Seasons!$B94,Salaries[Pos.],"&lt;&gt;*P")</f>
        <v>74059247</v>
      </c>
      <c r="F94" s="51">
        <v>94</v>
      </c>
      <c r="G94" s="51">
        <v>47</v>
      </c>
      <c r="H94" s="51">
        <v>47</v>
      </c>
      <c r="I94" s="5">
        <f t="shared" si="3"/>
        <v>0.5</v>
      </c>
      <c r="J94" s="52">
        <v>420</v>
      </c>
      <c r="K94" s="52">
        <v>395</v>
      </c>
      <c r="L94" s="6">
        <f t="shared" si="4"/>
        <v>4.4680851063829783</v>
      </c>
      <c r="M94" s="6">
        <f t="shared" si="5"/>
        <v>4.2021276595744679</v>
      </c>
    </row>
    <row r="95" spans="1:13" x14ac:dyDescent="0.45">
      <c r="A95" t="s">
        <v>731</v>
      </c>
      <c r="B95">
        <v>2022</v>
      </c>
      <c r="C95" s="4">
        <f>SUMIFS(Salaries[Payroll Salary],Salaries[Team],Seasons!$A95,Salaries[Year],Seasons!$B95)</f>
        <v>106943614</v>
      </c>
      <c r="D95" s="4">
        <f>SUMIFS(Salaries[Payroll Salary],Salaries[Team],Seasons!$A95,Salaries[Year],Seasons!$B95,Salaries[Pos.],"*P")</f>
        <v>49661500</v>
      </c>
      <c r="E95" s="4">
        <f>SUMIFS(Salaries[Payroll Salary],Salaries[Team],Seasons!$A95,Salaries[Year],Seasons!$B95,Salaries[Pos.],"&lt;&gt;*P")</f>
        <v>57282114</v>
      </c>
      <c r="F95" s="51">
        <v>162</v>
      </c>
      <c r="G95" s="51">
        <v>90</v>
      </c>
      <c r="H95" s="51">
        <v>72</v>
      </c>
      <c r="I95" s="5">
        <f t="shared" si="3"/>
        <v>0.55555555555555558</v>
      </c>
      <c r="J95" s="52">
        <v>690</v>
      </c>
      <c r="K95" s="52">
        <v>623</v>
      </c>
      <c r="L95" s="6">
        <f t="shared" si="4"/>
        <v>4.2592592592592595</v>
      </c>
      <c r="M95" s="6">
        <f t="shared" si="5"/>
        <v>3.8456790123456792</v>
      </c>
    </row>
    <row r="96" spans="1:13" x14ac:dyDescent="0.45">
      <c r="A96" t="s">
        <v>731</v>
      </c>
      <c r="B96">
        <v>2021</v>
      </c>
      <c r="C96" s="4">
        <f>SUMIFS(Salaries[Payroll Salary],Salaries[Team],Seasons!$A96,Salaries[Year],Seasons!$B96)</f>
        <v>62507500</v>
      </c>
      <c r="D96" s="4">
        <f>SUMIFS(Salaries[Payroll Salary],Salaries[Team],Seasons!$A96,Salaries[Year],Seasons!$B96,Salaries[Pos.],"*P")</f>
        <v>32289300</v>
      </c>
      <c r="E96" s="4">
        <f>SUMIFS(Salaries[Payroll Salary],Salaries[Team],Seasons!$A96,Salaries[Year],Seasons!$B96,Salaries[Pos.],"&lt;&gt;*P")</f>
        <v>30218200</v>
      </c>
      <c r="F96" s="51">
        <v>162</v>
      </c>
      <c r="G96" s="51">
        <v>90</v>
      </c>
      <c r="H96" s="51">
        <v>72</v>
      </c>
      <c r="I96" s="5">
        <f t="shared" si="3"/>
        <v>0.55555555555555558</v>
      </c>
      <c r="J96" s="52">
        <v>697</v>
      </c>
      <c r="K96" s="52">
        <v>748</v>
      </c>
      <c r="L96" s="6">
        <f t="shared" si="4"/>
        <v>4.3024691358024691</v>
      </c>
      <c r="M96" s="6">
        <f t="shared" si="5"/>
        <v>4.617283950617284</v>
      </c>
    </row>
    <row r="97" spans="1:13" x14ac:dyDescent="0.45">
      <c r="A97" t="s">
        <v>731</v>
      </c>
      <c r="B97">
        <v>2020</v>
      </c>
      <c r="C97" s="4">
        <f>SUMIFS(Salaries[Payroll Salary],Salaries[Team],Seasons!$A97,Salaries[Year],Seasons!$B97)</f>
        <v>67170980</v>
      </c>
      <c r="D97" s="4">
        <f>SUMIFS(Salaries[Payroll Salary],Salaries[Team],Seasons!$A97,Salaries[Year],Seasons!$B97,Salaries[Pos.],"*P")</f>
        <v>24313325</v>
      </c>
      <c r="E97" s="4">
        <f>SUMIFS(Salaries[Payroll Salary],Salaries[Team],Seasons!$A97,Salaries[Year],Seasons!$B97,Salaries[Pos.],"&lt;&gt;*P")</f>
        <v>42857655</v>
      </c>
      <c r="F97" s="51">
        <v>60</v>
      </c>
      <c r="G97" s="51">
        <v>27</v>
      </c>
      <c r="H97" s="51">
        <v>33</v>
      </c>
      <c r="I97" s="5">
        <f t="shared" si="3"/>
        <v>0.45</v>
      </c>
      <c r="J97" s="52">
        <v>254</v>
      </c>
      <c r="K97" s="52">
        <v>303</v>
      </c>
      <c r="L97" s="6">
        <f t="shared" si="4"/>
        <v>4.2333333333333334</v>
      </c>
      <c r="M97" s="6">
        <f t="shared" si="5"/>
        <v>5.05</v>
      </c>
    </row>
    <row r="98" spans="1:13" x14ac:dyDescent="0.45">
      <c r="A98" t="s">
        <v>703</v>
      </c>
      <c r="B98">
        <v>2023</v>
      </c>
      <c r="C98" s="4">
        <f>SUMIFS(Salaries[Payroll Salary],Salaries[Team],Seasons!$A98,Salaries[Year],Seasons!$B98)</f>
        <v>153550000</v>
      </c>
      <c r="D98" s="4">
        <f>SUMIFS(Salaries[Payroll Salary],Salaries[Team],Seasons!$A98,Salaries[Year],Seasons!$B98,Salaries[Pos.],"*P")</f>
        <v>74165000</v>
      </c>
      <c r="E98" s="4">
        <f>SUMIFS(Salaries[Payroll Salary],Salaries[Team],Seasons!$A98,Salaries[Year],Seasons!$B98,Salaries[Pos.],"&lt;&gt;*P")</f>
        <v>79385000</v>
      </c>
      <c r="F98" s="53">
        <v>95</v>
      </c>
      <c r="G98" s="53">
        <v>54</v>
      </c>
      <c r="H98" s="53">
        <v>41</v>
      </c>
      <c r="I98" s="5">
        <f t="shared" si="3"/>
        <v>0.56842105263157894</v>
      </c>
      <c r="J98" s="54">
        <v>448</v>
      </c>
      <c r="K98" s="54">
        <v>406</v>
      </c>
      <c r="L98" s="6">
        <f t="shared" si="4"/>
        <v>4.7157894736842101</v>
      </c>
      <c r="M98" s="6">
        <f t="shared" si="5"/>
        <v>4.2736842105263158</v>
      </c>
    </row>
    <row r="99" spans="1:13" x14ac:dyDescent="0.45">
      <c r="A99" t="s">
        <v>703</v>
      </c>
      <c r="B99">
        <v>2022</v>
      </c>
      <c r="C99" s="4">
        <f>SUMIFS(Salaries[Payroll Salary],Salaries[Team],Seasons!$A99,Salaries[Year],Seasons!$B99)</f>
        <v>53558750</v>
      </c>
      <c r="D99" s="4">
        <f>SUMIFS(Salaries[Payroll Salary],Salaries[Team],Seasons!$A99,Salaries[Year],Seasons!$B99,Salaries[Pos.],"*P")</f>
        <v>18692500</v>
      </c>
      <c r="E99" s="4">
        <f>SUMIFS(Salaries[Payroll Salary],Salaries[Team],Seasons!$A99,Salaries[Year],Seasons!$B99,Salaries[Pos.],"&lt;&gt;*P")</f>
        <v>34866250</v>
      </c>
      <c r="F99" s="53">
        <v>162</v>
      </c>
      <c r="G99" s="53">
        <v>81</v>
      </c>
      <c r="H99" s="53">
        <v>81</v>
      </c>
      <c r="I99" s="5">
        <f t="shared" si="3"/>
        <v>0.5</v>
      </c>
      <c r="J99" s="54">
        <v>716</v>
      </c>
      <c r="K99" s="54">
        <v>697</v>
      </c>
      <c r="L99" s="6">
        <f t="shared" si="4"/>
        <v>4.4197530864197532</v>
      </c>
      <c r="M99" s="6">
        <f t="shared" si="5"/>
        <v>4.3024691358024691</v>
      </c>
    </row>
    <row r="100" spans="1:13" x14ac:dyDescent="0.45">
      <c r="A100" t="s">
        <v>703</v>
      </c>
      <c r="B100">
        <v>2021</v>
      </c>
      <c r="C100" s="4">
        <f>SUMIFS(Salaries[Payroll Salary],Salaries[Team],Seasons!$A100,Salaries[Year],Seasons!$B100)</f>
        <v>150962277</v>
      </c>
      <c r="D100" s="4">
        <f>SUMIFS(Salaries[Payroll Salary],Salaries[Team],Seasons!$A100,Salaries[Year],Seasons!$B100,Salaries[Pos.],"*P")</f>
        <v>58473000</v>
      </c>
      <c r="E100" s="4">
        <f>SUMIFS(Salaries[Payroll Salary],Salaries[Team],Seasons!$A100,Salaries[Year],Seasons!$B100,Salaries[Pos.],"&lt;&gt;*P")</f>
        <v>92489277</v>
      </c>
      <c r="F100" s="53">
        <v>162</v>
      </c>
      <c r="G100" s="53">
        <v>107</v>
      </c>
      <c r="H100" s="53">
        <v>55</v>
      </c>
      <c r="I100" s="5">
        <f t="shared" si="3"/>
        <v>0.66049382716049387</v>
      </c>
      <c r="J100" s="54">
        <v>804</v>
      </c>
      <c r="K100" s="54">
        <v>594</v>
      </c>
      <c r="L100" s="6">
        <f t="shared" si="4"/>
        <v>4.9629629629629628</v>
      </c>
      <c r="M100" s="6">
        <f t="shared" si="5"/>
        <v>3.6666666666666665</v>
      </c>
    </row>
    <row r="101" spans="1:13" x14ac:dyDescent="0.45">
      <c r="A101" t="s">
        <v>703</v>
      </c>
      <c r="B101">
        <v>2020</v>
      </c>
      <c r="C101" s="4">
        <f>SUMIFS(Salaries[Payroll Salary],Salaries[Team],Seasons!$A101,Salaries[Year],Seasons!$B101)</f>
        <v>105134731</v>
      </c>
      <c r="D101" s="4">
        <f>SUMIFS(Salaries[Payroll Salary],Salaries[Team],Seasons!$A101,Salaries[Year],Seasons!$B101,Salaries[Pos.],"*P")</f>
        <v>47443356</v>
      </c>
      <c r="E101" s="4">
        <f>SUMIFS(Salaries[Payroll Salary],Salaries[Team],Seasons!$A101,Salaries[Year],Seasons!$B101,Salaries[Pos.],"&lt;&gt;*P")</f>
        <v>57691375</v>
      </c>
      <c r="F101" s="53">
        <v>60</v>
      </c>
      <c r="G101" s="53">
        <v>29</v>
      </c>
      <c r="H101" s="53">
        <v>31</v>
      </c>
      <c r="I101" s="5">
        <f t="shared" si="3"/>
        <v>0.48333333333333334</v>
      </c>
      <c r="J101" s="54">
        <v>299</v>
      </c>
      <c r="K101" s="54">
        <v>297</v>
      </c>
      <c r="L101" s="6">
        <f t="shared" si="4"/>
        <v>4.9833333333333334</v>
      </c>
      <c r="M101" s="6">
        <f t="shared" si="5"/>
        <v>4.95</v>
      </c>
    </row>
    <row r="102" spans="1:13" x14ac:dyDescent="0.45">
      <c r="A102" t="s">
        <v>761</v>
      </c>
      <c r="B102">
        <v>2023</v>
      </c>
      <c r="C102" s="4">
        <f>SUMIFS(Salaries[Payroll Salary],Salaries[Team],Seasons!$A102,Salaries[Year],Seasons!$B102)</f>
        <v>149071234</v>
      </c>
      <c r="D102" s="4">
        <f>SUMIFS(Salaries[Payroll Salary],Salaries[Team],Seasons!$A102,Salaries[Year],Seasons!$B102,Salaries[Pos.],"*P")</f>
        <v>61967766</v>
      </c>
      <c r="E102" s="4">
        <f>SUMIFS(Salaries[Payroll Salary],Salaries[Team],Seasons!$A102,Salaries[Year],Seasons!$B102,Salaries[Pos.],"&lt;&gt;*P")</f>
        <v>87103468</v>
      </c>
      <c r="F102" s="55">
        <v>95</v>
      </c>
      <c r="G102" s="55">
        <v>42</v>
      </c>
      <c r="H102" s="55">
        <v>53</v>
      </c>
      <c r="I102" s="5">
        <f t="shared" si="3"/>
        <v>0.44210526315789472</v>
      </c>
      <c r="J102" s="56">
        <v>448</v>
      </c>
      <c r="K102" s="56">
        <v>471</v>
      </c>
      <c r="L102" s="6">
        <f t="shared" si="4"/>
        <v>4.7157894736842101</v>
      </c>
      <c r="M102" s="6">
        <f t="shared" si="5"/>
        <v>4.9578947368421051</v>
      </c>
    </row>
    <row r="103" spans="1:13" x14ac:dyDescent="0.45">
      <c r="A103" t="s">
        <v>761</v>
      </c>
      <c r="B103">
        <v>2022</v>
      </c>
      <c r="C103" s="4">
        <f>SUMIFS(Salaries[Payroll Salary],Salaries[Team],Seasons!$A103,Salaries[Year],Seasons!$B103)</f>
        <v>156125366</v>
      </c>
      <c r="D103" s="4">
        <f>SUMIFS(Salaries[Payroll Salary],Salaries[Team],Seasons!$A103,Salaries[Year],Seasons!$B103,Salaries[Pos.],"*P")</f>
        <v>64611850</v>
      </c>
      <c r="E103" s="4">
        <f>SUMIFS(Salaries[Payroll Salary],Salaries[Team],Seasons!$A103,Salaries[Year],Seasons!$B103,Salaries[Pos.],"&lt;&gt;*P")</f>
        <v>91513516</v>
      </c>
      <c r="F103" s="55">
        <v>162</v>
      </c>
      <c r="G103" s="55">
        <v>93</v>
      </c>
      <c r="H103" s="55">
        <v>69</v>
      </c>
      <c r="I103" s="5">
        <f t="shared" si="3"/>
        <v>0.57407407407407407</v>
      </c>
      <c r="J103" s="56">
        <v>772</v>
      </c>
      <c r="K103" s="56">
        <v>637</v>
      </c>
      <c r="L103" s="6">
        <f t="shared" si="4"/>
        <v>4.7654320987654319</v>
      </c>
      <c r="M103" s="6">
        <f t="shared" si="5"/>
        <v>3.9320987654320989</v>
      </c>
    </row>
    <row r="104" spans="1:13" x14ac:dyDescent="0.45">
      <c r="A104" t="s">
        <v>761</v>
      </c>
      <c r="B104">
        <v>2021</v>
      </c>
      <c r="C104" s="4">
        <f>SUMIFS(Salaries[Payroll Salary],Salaries[Team],Seasons!$A104,Salaries[Year],Seasons!$B104)</f>
        <v>158820966</v>
      </c>
      <c r="D104" s="4">
        <f>SUMIFS(Salaries[Payroll Salary],Salaries[Team],Seasons!$A104,Salaries[Year],Seasons!$B104,Salaries[Pos.],"*P")</f>
        <v>60040400</v>
      </c>
      <c r="E104" s="4">
        <f>SUMIFS(Salaries[Payroll Salary],Salaries[Team],Seasons!$A104,Salaries[Year],Seasons!$B104,Salaries[Pos.],"&lt;&gt;*P")</f>
        <v>98780566</v>
      </c>
      <c r="F104" s="55">
        <v>162</v>
      </c>
      <c r="G104" s="55">
        <v>90</v>
      </c>
      <c r="H104" s="55">
        <v>72</v>
      </c>
      <c r="I104" s="5">
        <f t="shared" si="3"/>
        <v>0.55555555555555558</v>
      </c>
      <c r="J104" s="56">
        <v>706</v>
      </c>
      <c r="K104" s="56">
        <v>672</v>
      </c>
      <c r="L104" s="6">
        <f t="shared" si="4"/>
        <v>4.3580246913580245</v>
      </c>
      <c r="M104" s="6">
        <f t="shared" si="5"/>
        <v>4.1481481481481479</v>
      </c>
    </row>
    <row r="105" spans="1:13" x14ac:dyDescent="0.45">
      <c r="A105" t="s">
        <v>761</v>
      </c>
      <c r="B105">
        <v>2020</v>
      </c>
      <c r="C105" s="4">
        <f>SUMIFS(Salaries[Payroll Salary],Salaries[Team],Seasons!$A105,Salaries[Year],Seasons!$B105)</f>
        <v>128297277</v>
      </c>
      <c r="D105" s="4">
        <f>SUMIFS(Salaries[Payroll Salary],Salaries[Team],Seasons!$A105,Salaries[Year],Seasons!$B105,Salaries[Pos.],"*P")</f>
        <v>27373311</v>
      </c>
      <c r="E105" s="4">
        <f>SUMIFS(Salaries[Payroll Salary],Salaries[Team],Seasons!$A105,Salaries[Year],Seasons!$B105,Salaries[Pos.],"&lt;&gt;*P")</f>
        <v>100923966</v>
      </c>
      <c r="F105" s="55">
        <v>58</v>
      </c>
      <c r="G105" s="55">
        <v>30</v>
      </c>
      <c r="H105" s="55">
        <v>28</v>
      </c>
      <c r="I105" s="5">
        <f t="shared" si="3"/>
        <v>0.51724137931034486</v>
      </c>
      <c r="J105" s="56">
        <v>240</v>
      </c>
      <c r="K105" s="56">
        <v>229</v>
      </c>
      <c r="L105" s="6">
        <f t="shared" si="4"/>
        <v>4.1379310344827589</v>
      </c>
      <c r="M105" s="6">
        <f t="shared" si="5"/>
        <v>3.9482758620689653</v>
      </c>
    </row>
    <row r="106" spans="1:13" x14ac:dyDescent="0.45">
      <c r="A106" t="s">
        <v>1713</v>
      </c>
      <c r="B106">
        <v>2023</v>
      </c>
      <c r="C106" s="4">
        <f>SUMIFS(Salaries[Payroll Salary],Salaries[Team],Seasons!$A106,Salaries[Year],Seasons!$B106)</f>
        <v>0</v>
      </c>
      <c r="D106" s="4">
        <f>SUMIFS(Salaries[Payroll Salary],Salaries[Team],Seasons!$A106,Salaries[Year],Seasons!$B106,Salaries[Pos.],"*P")</f>
        <v>0</v>
      </c>
      <c r="E106" s="4">
        <f>SUMIFS(Salaries[Payroll Salary],Salaries[Team],Seasons!$A106,Salaries[Year],Seasons!$B106,Salaries[Pos.],"&lt;&gt;*P")</f>
        <v>0</v>
      </c>
      <c r="F106" s="57">
        <v>98</v>
      </c>
      <c r="G106" s="57">
        <v>60</v>
      </c>
      <c r="H106" s="57">
        <v>38</v>
      </c>
      <c r="I106" s="5">
        <f t="shared" si="3"/>
        <v>0.61224489795918369</v>
      </c>
      <c r="J106" s="58">
        <v>525</v>
      </c>
      <c r="K106" s="58">
        <v>376</v>
      </c>
      <c r="L106" s="6">
        <f t="shared" si="4"/>
        <v>5.3571428571428568</v>
      </c>
      <c r="M106" s="6">
        <f t="shared" si="5"/>
        <v>3.8367346938775508</v>
      </c>
    </row>
    <row r="107" spans="1:13" x14ac:dyDescent="0.45">
      <c r="A107" s="62" t="s">
        <v>1713</v>
      </c>
      <c r="B107">
        <v>2022</v>
      </c>
      <c r="C107" s="4">
        <f>SUMIFS(Salaries[Payroll Salary],Salaries[Team],Seasons!$A107,Salaries[Year],Seasons!$B107)</f>
        <v>0</v>
      </c>
      <c r="D107" s="4">
        <f>SUMIFS(Salaries[Payroll Salary],Salaries[Team],Seasons!$A107,Salaries[Year],Seasons!$B107,Salaries[Pos.],"*P")</f>
        <v>0</v>
      </c>
      <c r="E107" s="4">
        <f>SUMIFS(Salaries[Payroll Salary],Salaries[Team],Seasons!$A107,Salaries[Year],Seasons!$B107,Salaries[Pos.],"&lt;&gt;*P")</f>
        <v>0</v>
      </c>
      <c r="F107" s="57">
        <v>162</v>
      </c>
      <c r="G107" s="57">
        <v>86</v>
      </c>
      <c r="H107" s="57">
        <v>76</v>
      </c>
      <c r="I107" s="5">
        <f t="shared" si="3"/>
        <v>0.53086419753086422</v>
      </c>
      <c r="J107" s="58">
        <v>666</v>
      </c>
      <c r="K107" s="58">
        <v>614</v>
      </c>
      <c r="L107" s="6">
        <f t="shared" si="4"/>
        <v>4.1111111111111107</v>
      </c>
      <c r="M107" s="6">
        <f t="shared" si="5"/>
        <v>3.7901234567901234</v>
      </c>
    </row>
    <row r="108" spans="1:13" x14ac:dyDescent="0.45">
      <c r="A108" s="62" t="s">
        <v>1713</v>
      </c>
      <c r="B108">
        <v>2021</v>
      </c>
      <c r="C108" s="4">
        <f>SUMIFS(Salaries[Payroll Salary],Salaries[Team],Seasons!$A108,Salaries[Year],Seasons!$B108)</f>
        <v>0</v>
      </c>
      <c r="D108" s="4">
        <f>SUMIFS(Salaries[Payroll Salary],Salaries[Team],Seasons!$A108,Salaries[Year],Seasons!$B108,Salaries[Pos.],"*P")</f>
        <v>0</v>
      </c>
      <c r="E108" s="4">
        <f>SUMIFS(Salaries[Payroll Salary],Salaries[Team],Seasons!$A108,Salaries[Year],Seasons!$B108,Salaries[Pos.],"&lt;&gt;*P")</f>
        <v>0</v>
      </c>
      <c r="F108" s="57">
        <v>162</v>
      </c>
      <c r="G108" s="57">
        <v>100</v>
      </c>
      <c r="H108" s="57">
        <v>62</v>
      </c>
      <c r="I108" s="5">
        <f t="shared" si="3"/>
        <v>0.61728395061728392</v>
      </c>
      <c r="J108" s="58">
        <v>857</v>
      </c>
      <c r="K108" s="58">
        <v>651</v>
      </c>
      <c r="L108" s="6">
        <f t="shared" si="4"/>
        <v>5.2901234567901234</v>
      </c>
      <c r="M108" s="6">
        <f t="shared" si="5"/>
        <v>4.0185185185185182</v>
      </c>
    </row>
    <row r="109" spans="1:13" x14ac:dyDescent="0.45">
      <c r="A109" s="62" t="s">
        <v>1713</v>
      </c>
      <c r="B109">
        <v>2020</v>
      </c>
      <c r="C109" s="4">
        <f>SUMIFS(Salaries[Payroll Salary],Salaries[Team],Seasons!$A109,Salaries[Year],Seasons!$B109)</f>
        <v>0</v>
      </c>
      <c r="D109" s="4">
        <f>SUMIFS(Salaries[Payroll Salary],Salaries[Team],Seasons!$A109,Salaries[Year],Seasons!$B109,Salaries[Pos.],"*P")</f>
        <v>0</v>
      </c>
      <c r="E109" s="4">
        <f>SUMIFS(Salaries[Payroll Salary],Salaries[Team],Seasons!$A109,Salaries[Year],Seasons!$B109,Salaries[Pos.],"&lt;&gt;*P")</f>
        <v>0</v>
      </c>
      <c r="F109" s="57">
        <v>60</v>
      </c>
      <c r="G109" s="57">
        <v>40</v>
      </c>
      <c r="H109" s="57">
        <v>20</v>
      </c>
      <c r="I109" s="5">
        <f t="shared" si="3"/>
        <v>0.66666666666666663</v>
      </c>
      <c r="J109" s="58">
        <v>289</v>
      </c>
      <c r="K109" s="58">
        <v>229</v>
      </c>
      <c r="L109" s="6">
        <f t="shared" si="4"/>
        <v>4.8166666666666664</v>
      </c>
      <c r="M109" s="6">
        <f t="shared" si="5"/>
        <v>3.8166666666666669</v>
      </c>
    </row>
    <row r="110" spans="1:13" x14ac:dyDescent="0.45">
      <c r="A110" t="s">
        <v>818</v>
      </c>
      <c r="B110">
        <v>2023</v>
      </c>
      <c r="C110" s="4">
        <f>SUMIFS(Salaries[Payroll Salary],Salaries[Team],Seasons!$A110,Salaries[Year],Seasons!$B110)</f>
        <v>160481635</v>
      </c>
      <c r="D110" s="4">
        <f>SUMIFS(Salaries[Payroll Salary],Salaries[Team],Seasons!$A110,Salaries[Year],Seasons!$B110,Salaries[Pos.],"*P")</f>
        <v>77882020</v>
      </c>
      <c r="E110" s="4">
        <f>SUMIFS(Salaries[Payroll Salary],Salaries[Team],Seasons!$A110,Salaries[Year],Seasons!$B110,Salaries[Pos.],"&lt;&gt;*P")</f>
        <v>82599615</v>
      </c>
      <c r="F110" s="59">
        <v>96</v>
      </c>
      <c r="G110" s="59">
        <v>57</v>
      </c>
      <c r="H110" s="59">
        <v>39</v>
      </c>
      <c r="I110" s="5">
        <f t="shared" si="3"/>
        <v>0.59375</v>
      </c>
      <c r="J110" s="60">
        <v>559</v>
      </c>
      <c r="K110" s="60">
        <v>397</v>
      </c>
      <c r="L110" s="6">
        <f t="shared" si="4"/>
        <v>5.822916666666667</v>
      </c>
      <c r="M110" s="6">
        <f t="shared" si="5"/>
        <v>4.135416666666667</v>
      </c>
    </row>
    <row r="111" spans="1:13" x14ac:dyDescent="0.45">
      <c r="A111" t="s">
        <v>818</v>
      </c>
      <c r="B111">
        <v>2022</v>
      </c>
      <c r="C111" s="4">
        <f>SUMIFS(Salaries[Payroll Salary],Salaries[Team],Seasons!$A111,Salaries[Year],Seasons!$B111)</f>
        <v>106166000</v>
      </c>
      <c r="D111" s="4">
        <f>SUMIFS(Salaries[Payroll Salary],Salaries[Team],Seasons!$A111,Salaries[Year],Seasons!$B111,Salaries[Pos.],"*P")</f>
        <v>34172000</v>
      </c>
      <c r="E111" s="4">
        <f>SUMIFS(Salaries[Payroll Salary],Salaries[Team],Seasons!$A111,Salaries[Year],Seasons!$B111,Salaries[Pos.],"&lt;&gt;*P")</f>
        <v>71994000</v>
      </c>
      <c r="F111" s="59">
        <v>162</v>
      </c>
      <c r="G111" s="59">
        <v>68</v>
      </c>
      <c r="H111" s="59">
        <v>94</v>
      </c>
      <c r="I111" s="5">
        <f t="shared" si="3"/>
        <v>0.41975308641975306</v>
      </c>
      <c r="J111" s="60">
        <v>707</v>
      </c>
      <c r="K111" s="60">
        <v>743</v>
      </c>
      <c r="L111" s="6">
        <f t="shared" si="4"/>
        <v>4.3641975308641978</v>
      </c>
      <c r="M111" s="6">
        <f t="shared" si="5"/>
        <v>4.5864197530864201</v>
      </c>
    </row>
    <row r="112" spans="1:13" x14ac:dyDescent="0.45">
      <c r="A112" t="s">
        <v>818</v>
      </c>
      <c r="B112">
        <v>2021</v>
      </c>
      <c r="C112" s="4">
        <f>SUMIFS(Salaries[Payroll Salary],Salaries[Team],Seasons!$A112,Salaries[Year],Seasons!$B112)</f>
        <v>28607250</v>
      </c>
      <c r="D112" s="4">
        <f>SUMIFS(Salaries[Payroll Salary],Salaries[Team],Seasons!$A112,Salaries[Year],Seasons!$B112,Salaries[Pos.],"*P")</f>
        <v>17580250</v>
      </c>
      <c r="E112" s="4">
        <f>SUMIFS(Salaries[Payroll Salary],Salaries[Team],Seasons!$A112,Salaries[Year],Seasons!$B112,Salaries[Pos.],"&lt;&gt;*P")</f>
        <v>11027000</v>
      </c>
      <c r="F112" s="59">
        <v>162</v>
      </c>
      <c r="G112" s="59">
        <v>60</v>
      </c>
      <c r="H112" s="59">
        <v>102</v>
      </c>
      <c r="I112" s="5">
        <f t="shared" si="3"/>
        <v>0.37037037037037035</v>
      </c>
      <c r="J112" s="60">
        <v>625</v>
      </c>
      <c r="K112" s="60">
        <v>815</v>
      </c>
      <c r="L112" s="6">
        <f t="shared" si="4"/>
        <v>3.8580246913580245</v>
      </c>
      <c r="M112" s="6">
        <f t="shared" si="5"/>
        <v>5.0308641975308639</v>
      </c>
    </row>
    <row r="113" spans="1:13" x14ac:dyDescent="0.45">
      <c r="A113" t="s">
        <v>818</v>
      </c>
      <c r="B113">
        <v>2020</v>
      </c>
      <c r="C113" s="4">
        <f>SUMIFS(Salaries[Payroll Salary],Salaries[Team],Seasons!$A113,Salaries[Year],Seasons!$B113)</f>
        <v>84208221</v>
      </c>
      <c r="D113" s="4">
        <f>SUMIFS(Salaries[Payroll Salary],Salaries[Team],Seasons!$A113,Salaries[Year],Seasons!$B113,Salaries[Pos.],"*P")</f>
        <v>40753388</v>
      </c>
      <c r="E113" s="4">
        <f>SUMIFS(Salaries[Payroll Salary],Salaries[Team],Seasons!$A113,Salaries[Year],Seasons!$B113,Salaries[Pos.],"&lt;&gt;*P")</f>
        <v>43454833</v>
      </c>
      <c r="F113" s="59">
        <v>60</v>
      </c>
      <c r="G113" s="59">
        <v>22</v>
      </c>
      <c r="H113" s="59">
        <v>38</v>
      </c>
      <c r="I113" s="5">
        <f t="shared" si="3"/>
        <v>0.36666666666666664</v>
      </c>
      <c r="J113" s="60">
        <v>224</v>
      </c>
      <c r="K113" s="60">
        <v>312</v>
      </c>
      <c r="L113" s="6">
        <f t="shared" si="4"/>
        <v>3.7333333333333334</v>
      </c>
      <c r="M113" s="6">
        <f t="shared" si="5"/>
        <v>5.2</v>
      </c>
    </row>
    <row r="114" spans="1:13" x14ac:dyDescent="0.45">
      <c r="A114" t="s">
        <v>847</v>
      </c>
      <c r="B114">
        <v>2023</v>
      </c>
      <c r="C114" s="4">
        <f>SUMIFS(Salaries[Payroll Salary],Salaries[Team],Seasons!$A114,Salaries[Year],Seasons!$B114)</f>
        <v>177397744</v>
      </c>
      <c r="D114" s="4">
        <f>SUMIFS(Salaries[Payroll Salary],Salaries[Team],Seasons!$A114,Salaries[Year],Seasons!$B114,Salaries[Pos.],"*P")</f>
        <v>79772945</v>
      </c>
      <c r="E114" s="4">
        <f>SUMIFS(Salaries[Payroll Salary],Salaries[Team],Seasons!$A114,Salaries[Year],Seasons!$B114,Salaries[Pos.],"&lt;&gt;*P")</f>
        <v>97624799</v>
      </c>
      <c r="F114" s="61">
        <v>95</v>
      </c>
      <c r="G114" s="61">
        <v>53</v>
      </c>
      <c r="H114" s="61">
        <v>42</v>
      </c>
      <c r="I114" s="5">
        <f t="shared" si="3"/>
        <v>0.55789473684210522</v>
      </c>
      <c r="J114" s="63">
        <v>430</v>
      </c>
      <c r="K114" s="63">
        <v>394</v>
      </c>
      <c r="L114" s="6">
        <f t="shared" si="4"/>
        <v>4.5263157894736841</v>
      </c>
      <c r="M114" s="6">
        <f t="shared" si="5"/>
        <v>4.1473684210526311</v>
      </c>
    </row>
    <row r="115" spans="1:13" x14ac:dyDescent="0.45">
      <c r="A115" t="s">
        <v>847</v>
      </c>
      <c r="B115">
        <v>2022</v>
      </c>
      <c r="C115" s="4">
        <f>SUMIFS(Salaries[Payroll Salary],Salaries[Team],Seasons!$A115,Salaries[Year],Seasons!$B115)</f>
        <v>151577801</v>
      </c>
      <c r="D115" s="4">
        <f>SUMIFS(Salaries[Payroll Salary],Salaries[Team],Seasons!$A115,Salaries[Year],Seasons!$B115,Salaries[Pos.],"*P")</f>
        <v>69465485</v>
      </c>
      <c r="E115" s="4">
        <f>SUMIFS(Salaries[Payroll Salary],Salaries[Team],Seasons!$A115,Salaries[Year],Seasons!$B115,Salaries[Pos.],"&lt;&gt;*P")</f>
        <v>82112316</v>
      </c>
      <c r="F115" s="61">
        <v>162</v>
      </c>
      <c r="G115" s="61">
        <v>92</v>
      </c>
      <c r="H115" s="61">
        <v>70</v>
      </c>
      <c r="I115" s="5">
        <f t="shared" si="3"/>
        <v>0.5679012345679012</v>
      </c>
      <c r="J115" s="63">
        <v>775</v>
      </c>
      <c r="K115" s="63">
        <v>679</v>
      </c>
      <c r="L115" s="6">
        <f t="shared" si="4"/>
        <v>4.783950617283951</v>
      </c>
      <c r="M115" s="6">
        <f t="shared" si="5"/>
        <v>4.1913580246913584</v>
      </c>
    </row>
    <row r="116" spans="1:13" x14ac:dyDescent="0.45">
      <c r="A116" t="s">
        <v>847</v>
      </c>
      <c r="B116">
        <v>2021</v>
      </c>
      <c r="C116" s="4">
        <f>SUMIFS(Salaries[Payroll Salary],Salaries[Team],Seasons!$A116,Salaries[Year],Seasons!$B116)</f>
        <v>124403870</v>
      </c>
      <c r="D116" s="4">
        <f>SUMIFS(Salaries[Payroll Salary],Salaries[Team],Seasons!$A116,Salaries[Year],Seasons!$B116,Salaries[Pos.],"*P")</f>
        <v>47882300</v>
      </c>
      <c r="E116" s="4">
        <f>SUMIFS(Salaries[Payroll Salary],Salaries[Team],Seasons!$A116,Salaries[Year],Seasons!$B116,Salaries[Pos.],"&lt;&gt;*P")</f>
        <v>76521570</v>
      </c>
      <c r="F116" s="61">
        <v>162</v>
      </c>
      <c r="G116" s="61">
        <v>91</v>
      </c>
      <c r="H116" s="61">
        <v>71</v>
      </c>
      <c r="I116" s="5">
        <f t="shared" si="3"/>
        <v>0.56172839506172845</v>
      </c>
      <c r="J116" s="63">
        <v>846</v>
      </c>
      <c r="K116" s="63">
        <v>663</v>
      </c>
      <c r="L116" s="6">
        <f t="shared" si="4"/>
        <v>5.2222222222222223</v>
      </c>
      <c r="M116" s="6">
        <f t="shared" si="5"/>
        <v>4.0925925925925926</v>
      </c>
    </row>
    <row r="117" spans="1:13" x14ac:dyDescent="0.45">
      <c r="A117" t="s">
        <v>847</v>
      </c>
      <c r="B117">
        <v>2020</v>
      </c>
      <c r="C117" s="4">
        <f>SUMIFS(Salaries[Payroll Salary],Salaries[Team],Seasons!$A117,Salaries[Year],Seasons!$B117)</f>
        <v>101344741</v>
      </c>
      <c r="D117" s="4">
        <f>SUMIFS(Salaries[Payroll Salary],Salaries[Team],Seasons!$A117,Salaries[Year],Seasons!$B117,Salaries[Pos.],"*P")</f>
        <v>66166670</v>
      </c>
      <c r="E117" s="4">
        <f>SUMIFS(Salaries[Payroll Salary],Salaries[Team],Seasons!$A117,Salaries[Year],Seasons!$B117,Salaries[Pos.],"&lt;&gt;*P")</f>
        <v>35178071</v>
      </c>
      <c r="F117" s="61">
        <v>60</v>
      </c>
      <c r="G117" s="61">
        <v>32</v>
      </c>
      <c r="H117" s="61">
        <v>28</v>
      </c>
      <c r="I117" s="5">
        <f t="shared" si="3"/>
        <v>0.53333333333333333</v>
      </c>
      <c r="J117" s="63">
        <v>302</v>
      </c>
      <c r="K117" s="63">
        <v>312</v>
      </c>
      <c r="L117" s="6">
        <f t="shared" si="4"/>
        <v>5.0333333333333332</v>
      </c>
      <c r="M117" s="6">
        <f t="shared" si="5"/>
        <v>5.2</v>
      </c>
    </row>
    <row r="118" spans="1:13" x14ac:dyDescent="0.45">
      <c r="A118" t="s">
        <v>1727</v>
      </c>
      <c r="B118">
        <v>2023</v>
      </c>
      <c r="C118" s="4">
        <f>SUMIFS(Salaries[Payroll Salary],Salaries[Team],Seasons!$A118,Salaries[Year],Seasons!$B118)</f>
        <v>0</v>
      </c>
      <c r="D118" s="4">
        <f>SUMIFS(Salaries[Payroll Salary],Salaries[Team],Seasons!$A118,Salaries[Year],Seasons!$B118,Salaries[Pos.],"*P")</f>
        <v>0</v>
      </c>
      <c r="E118" s="4">
        <f>SUMIFS(Salaries[Payroll Salary],Salaries[Team],Seasons!$A118,Salaries[Year],Seasons!$B118,Salaries[Pos.],"&lt;&gt;*P")</f>
        <v>0</v>
      </c>
      <c r="F118">
        <v>95</v>
      </c>
      <c r="G118">
        <v>38</v>
      </c>
      <c r="H118">
        <v>57</v>
      </c>
      <c r="I118" s="5">
        <f t="shared" si="3"/>
        <v>0.4</v>
      </c>
      <c r="J118">
        <v>400</v>
      </c>
      <c r="K118">
        <v>500</v>
      </c>
      <c r="L118" s="6">
        <f t="shared" si="4"/>
        <v>4.2105263157894735</v>
      </c>
      <c r="M118" s="6">
        <f t="shared" si="5"/>
        <v>5.2631578947368425</v>
      </c>
    </row>
    <row r="119" spans="1:13" x14ac:dyDescent="0.45">
      <c r="A119" s="62" t="s">
        <v>1727</v>
      </c>
      <c r="B119">
        <v>2022</v>
      </c>
      <c r="C119" s="4">
        <f>SUMIFS(Salaries[Payroll Salary],Salaries[Team],Seasons!$A119,Salaries[Year],Seasons!$B119)</f>
        <v>0</v>
      </c>
      <c r="D119" s="4">
        <f>SUMIFS(Salaries[Payroll Salary],Salaries[Team],Seasons!$A119,Salaries[Year],Seasons!$B119,Salaries[Pos.],"*P")</f>
        <v>0</v>
      </c>
      <c r="E119" s="4">
        <f>SUMIFS(Salaries[Payroll Salary],Salaries[Team],Seasons!$A119,Salaries[Year],Seasons!$B119,Salaries[Pos.],"&lt;&gt;*P")</f>
        <v>0</v>
      </c>
      <c r="F119">
        <v>162</v>
      </c>
      <c r="G119">
        <v>55</v>
      </c>
      <c r="H119">
        <v>107</v>
      </c>
      <c r="I119" s="5">
        <f t="shared" si="3"/>
        <v>0.33950617283950618</v>
      </c>
      <c r="J119">
        <v>603</v>
      </c>
      <c r="K119">
        <v>855</v>
      </c>
      <c r="L119" s="6">
        <f t="shared" si="4"/>
        <v>3.7222222222222223</v>
      </c>
      <c r="M119" s="6">
        <f t="shared" si="5"/>
        <v>5.2777777777777777</v>
      </c>
    </row>
    <row r="120" spans="1:13" x14ac:dyDescent="0.45">
      <c r="A120" s="62" t="s">
        <v>1727</v>
      </c>
      <c r="B120">
        <v>2021</v>
      </c>
      <c r="C120" s="4">
        <f>SUMIFS(Salaries[Payroll Salary],Salaries[Team],Seasons!$A120,Salaries[Year],Seasons!$B120)</f>
        <v>0</v>
      </c>
      <c r="D120" s="4">
        <f>SUMIFS(Salaries[Payroll Salary],Salaries[Team],Seasons!$A120,Salaries[Year],Seasons!$B120,Salaries[Pos.],"*P")</f>
        <v>0</v>
      </c>
      <c r="E120" s="4">
        <f>SUMIFS(Salaries[Payroll Salary],Salaries[Team],Seasons!$A120,Salaries[Year],Seasons!$B120,Salaries[Pos.],"&lt;&gt;*P")</f>
        <v>0</v>
      </c>
      <c r="F120">
        <v>162</v>
      </c>
      <c r="G120">
        <v>65</v>
      </c>
      <c r="H120">
        <v>97</v>
      </c>
      <c r="I120" s="5">
        <f t="shared" si="3"/>
        <v>0.40123456790123457</v>
      </c>
      <c r="J120">
        <v>724</v>
      </c>
      <c r="K120">
        <v>820</v>
      </c>
      <c r="L120" s="6">
        <f t="shared" si="4"/>
        <v>4.4691358024691361</v>
      </c>
      <c r="M120" s="6">
        <f t="shared" si="5"/>
        <v>5.0617283950617287</v>
      </c>
    </row>
    <row r="121" spans="1:13" x14ac:dyDescent="0.45">
      <c r="A121" s="62" t="s">
        <v>1727</v>
      </c>
      <c r="B121">
        <v>2020</v>
      </c>
      <c r="C121" s="4">
        <f>SUMIFS(Salaries[Payroll Salary],Salaries[Team],Seasons!$A121,Salaries[Year],Seasons!$B121)</f>
        <v>0</v>
      </c>
      <c r="D121" s="4">
        <f>SUMIFS(Salaries[Payroll Salary],Salaries[Team],Seasons!$A121,Salaries[Year],Seasons!$B121,Salaries[Pos.],"*P")</f>
        <v>0</v>
      </c>
      <c r="E121" s="4">
        <f>SUMIFS(Salaries[Payroll Salary],Salaries[Team],Seasons!$A121,Salaries[Year],Seasons!$B121,Salaries[Pos.],"&lt;&gt;*P")</f>
        <v>0</v>
      </c>
      <c r="F121">
        <v>60</v>
      </c>
      <c r="G121">
        <v>26</v>
      </c>
      <c r="H121">
        <v>34</v>
      </c>
      <c r="I121" s="5">
        <f t="shared" si="3"/>
        <v>0.43333333333333335</v>
      </c>
      <c r="J121">
        <v>293</v>
      </c>
      <c r="K121">
        <v>301</v>
      </c>
      <c r="L121" s="6">
        <f t="shared" si="4"/>
        <v>4.8833333333333337</v>
      </c>
      <c r="M121" s="6">
        <f t="shared" si="5"/>
        <v>5.0166666666666666</v>
      </c>
    </row>
  </sheetData>
  <sortState xmlns:xlrd2="http://schemas.microsoft.com/office/spreadsheetml/2017/richdata2" ref="A2:J121">
    <sortCondition ref="A2:A121"/>
    <sortCondition descending="1" ref="B2:B121"/>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Salaries</vt:lpstr>
      <vt:lpstr>Teams</vt:lpstr>
      <vt:lpstr>Seasons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Caleb Federman</cp:lastModifiedBy>
  <dcterms:created xsi:type="dcterms:W3CDTF">2023-07-20T01:14:41Z</dcterms:created>
  <dcterms:modified xsi:type="dcterms:W3CDTF">2023-07-20T03:43:02Z</dcterms:modified>
</cp:coreProperties>
</file>