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/>
  <mc:AlternateContent xmlns:mc="http://schemas.openxmlformats.org/markup-compatibility/2006">
    <mc:Choice Requires="x15">
      <x15ac:absPath xmlns:x15ac="http://schemas.microsoft.com/office/spreadsheetml/2010/11/ac" url="C:\Users\Admin\Desktop\CIS\CIS 481\"/>
    </mc:Choice>
  </mc:AlternateContent>
  <xr:revisionPtr revIDLastSave="0" documentId="8_{911FC4A6-FBBE-405F-BB54-C4A137DEED10}" xr6:coauthVersionLast="33" xr6:coauthVersionMax="33" xr10:uidLastSave="{00000000-0000-0000-0000-000000000000}"/>
  <bookViews>
    <workbookView xWindow="0" yWindow="0" windowWidth="28800" windowHeight="12225" activeTab="1" xr2:uid="{00000000-000D-0000-FFFF-FFFF00000000}"/>
  </bookViews>
  <sheets>
    <sheet name="Problem 1" sheetId="1" r:id="rId1"/>
    <sheet name="Problem 2" sheetId="2" r:id="rId2"/>
    <sheet name="Problem 3" sheetId="4" r:id="rId3"/>
  </sheets>
  <externalReferences>
    <externalReference r:id="rId4"/>
  </externalReferenc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4" l="1"/>
  <c r="G13" i="4" s="1"/>
  <c r="D13" i="4"/>
  <c r="G12" i="4"/>
  <c r="F12" i="4"/>
  <c r="D12" i="4"/>
  <c r="F11" i="4"/>
  <c r="G11" i="4" s="1"/>
  <c r="D11" i="4"/>
  <c r="G10" i="4"/>
  <c r="F10" i="4"/>
  <c r="D10" i="4"/>
  <c r="F9" i="4"/>
  <c r="G9" i="4" s="1"/>
  <c r="D9" i="4"/>
  <c r="G8" i="4"/>
  <c r="F8" i="4"/>
  <c r="D8" i="4"/>
  <c r="F7" i="4"/>
  <c r="G7" i="4" s="1"/>
  <c r="D7" i="4"/>
  <c r="G6" i="4"/>
  <c r="F6" i="4"/>
  <c r="D6" i="4"/>
  <c r="F5" i="4"/>
  <c r="G5" i="4" s="1"/>
  <c r="D5" i="4"/>
  <c r="G4" i="4"/>
  <c r="F4" i="4"/>
  <c r="D4" i="4"/>
  <c r="F3" i="4"/>
  <c r="G3" i="4" s="1"/>
  <c r="D3" i="4"/>
  <c r="G2" i="4"/>
  <c r="F2" i="4"/>
  <c r="D2" i="4"/>
  <c r="D3" i="2" l="1"/>
  <c r="D4" i="2"/>
  <c r="D5" i="2"/>
  <c r="D6" i="2"/>
  <c r="D7" i="2"/>
  <c r="D8" i="2"/>
  <c r="D9" i="2"/>
  <c r="D10" i="2"/>
  <c r="D11" i="2"/>
  <c r="D12" i="2"/>
  <c r="D13" i="2"/>
  <c r="D2" i="2"/>
  <c r="B6" i="1" l="1"/>
  <c r="B7" i="1"/>
  <c r="B5" i="1"/>
  <c r="B4" i="1"/>
  <c r="B16" i="1"/>
  <c r="B15" i="1"/>
  <c r="B13" i="1"/>
</calcChain>
</file>

<file path=xl/sharedStrings.xml><?xml version="1.0" encoding="utf-8"?>
<sst xmlns="http://schemas.openxmlformats.org/spreadsheetml/2006/main" count="50" uniqueCount="38">
  <si>
    <t>loss frequency</t>
  </si>
  <si>
    <t>attack success probability</t>
  </si>
  <si>
    <t>likelihood</t>
  </si>
  <si>
    <t>expected loss from attack</t>
  </si>
  <si>
    <t>risk</t>
  </si>
  <si>
    <t>Loss Magnitude</t>
  </si>
  <si>
    <t>asset value</t>
  </si>
  <si>
    <t>probable loss</t>
  </si>
  <si>
    <t>uncertainty</t>
  </si>
  <si>
    <t>PROBLEM ONE</t>
  </si>
  <si>
    <t>ORIG .5</t>
  </si>
  <si>
    <t>switchL47(hardware)</t>
  </si>
  <si>
    <t>switchL47(SNMP)</t>
  </si>
  <si>
    <t>websvr6</t>
  </si>
  <si>
    <t>mgmt45</t>
  </si>
  <si>
    <t xml:space="preserve">threat category </t>
  </si>
  <si>
    <t>SLE</t>
  </si>
  <si>
    <t>ARO</t>
  </si>
  <si>
    <t>ALE</t>
  </si>
  <si>
    <t xml:space="preserve">program mistakes </t>
  </si>
  <si>
    <t>software piracy</t>
  </si>
  <si>
    <t>theft of information (hacker)</t>
  </si>
  <si>
    <t>web defacement</t>
  </si>
  <si>
    <t>virus, worms, trojan horses</t>
  </si>
  <si>
    <t>earthquake</t>
  </si>
  <si>
    <t>flood</t>
  </si>
  <si>
    <t>fire</t>
  </si>
  <si>
    <t>denial of service attack</t>
  </si>
  <si>
    <t>theft of information (employee)</t>
  </si>
  <si>
    <t>threat category</t>
  </si>
  <si>
    <t>SLE(post)</t>
  </si>
  <si>
    <t>ARO(post)</t>
  </si>
  <si>
    <t>ALE(post)</t>
  </si>
  <si>
    <t>ACS</t>
  </si>
  <si>
    <t>CBA</t>
  </si>
  <si>
    <t>worth the cost?</t>
  </si>
  <si>
    <t xml:space="preserve">Loss of Intellectual property </t>
  </si>
  <si>
    <t xml:space="preserve">theft of equipment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</si>
</sst>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1" xfId="0" applyFont="1" applyBorder="1"/>
    <xf numFmtId="0" fontId="0" fillId="0" borderId="1" xfId="0" applyBorder="1"/>
    <xf numFmtId="0" fontId="0" fillId="0" borderId="0" xfId="0"/>
    <xf numFmtId="0" fontId="0" fillId="0" borderId="0" xfId="0" applyNumberFormat="1"/>
    <xf numFmtId="0" fontId="1" fillId="0" borderId="0" xfId="0" applyFont="1"/>
    <xf numFmtId="0" fontId="0" fillId="0" borderId="0" xfId="0"/>
    <xf numFmtId="0" fontId="0" fillId="0" borderId="0" xfId="0" applyNumberFormat="1"/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wnloads\problem%202%20an%203%20CIS%2048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>
        <row r="2">
          <cell r="D2">
            <v>260000</v>
          </cell>
        </row>
        <row r="3">
          <cell r="D3">
            <v>75000</v>
          </cell>
        </row>
        <row r="4">
          <cell r="D4">
            <v>26000</v>
          </cell>
        </row>
        <row r="5">
          <cell r="D5">
            <v>10000</v>
          </cell>
        </row>
        <row r="6">
          <cell r="D6">
            <v>10000</v>
          </cell>
        </row>
        <row r="7">
          <cell r="D7">
            <v>6000</v>
          </cell>
        </row>
        <row r="8">
          <cell r="D8">
            <v>5000</v>
          </cell>
        </row>
        <row r="9">
          <cell r="D9">
            <v>78000</v>
          </cell>
        </row>
        <row r="10">
          <cell r="D10">
            <v>10000</v>
          </cell>
        </row>
        <row r="11">
          <cell r="D11">
            <v>12500</v>
          </cell>
        </row>
        <row r="12">
          <cell r="D12">
            <v>25000</v>
          </cell>
        </row>
        <row r="13">
          <cell r="D13">
            <v>50000</v>
          </cell>
        </row>
      </sheetData>
      <sheetData sheetId="1">
        <row r="2">
          <cell r="D2">
            <v>60000</v>
          </cell>
          <cell r="E2">
            <v>20000</v>
          </cell>
        </row>
        <row r="3">
          <cell r="D3">
            <v>37500</v>
          </cell>
          <cell r="E3">
            <v>15000</v>
          </cell>
        </row>
        <row r="4">
          <cell r="D4">
            <v>6000</v>
          </cell>
          <cell r="E4">
            <v>30000</v>
          </cell>
        </row>
        <row r="5">
          <cell r="D5">
            <v>5000</v>
          </cell>
          <cell r="E5">
            <v>15000</v>
          </cell>
        </row>
        <row r="6">
          <cell r="D6">
            <v>5000</v>
          </cell>
          <cell r="E6">
            <v>15000</v>
          </cell>
        </row>
        <row r="7">
          <cell r="D7">
            <v>2000</v>
          </cell>
          <cell r="E7">
            <v>10000</v>
          </cell>
        </row>
        <row r="8">
          <cell r="D8">
            <v>2500</v>
          </cell>
          <cell r="E8">
            <v>15000</v>
          </cell>
        </row>
        <row r="9">
          <cell r="D9">
            <v>18000</v>
          </cell>
          <cell r="E9">
            <v>15000</v>
          </cell>
        </row>
        <row r="10">
          <cell r="D10">
            <v>5000</v>
          </cell>
          <cell r="E10">
            <v>10000</v>
          </cell>
        </row>
        <row r="11">
          <cell r="D11">
            <v>12500</v>
          </cell>
          <cell r="E11">
            <v>5000</v>
          </cell>
        </row>
        <row r="12">
          <cell r="D12">
            <v>5000</v>
          </cell>
          <cell r="E12">
            <v>10000</v>
          </cell>
        </row>
        <row r="13">
          <cell r="D13">
            <v>10000</v>
          </cell>
          <cell r="E13">
            <v>10000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6"/>
  <sheetViews>
    <sheetView workbookViewId="0">
      <selection activeCell="B13" sqref="B13"/>
    </sheetView>
  </sheetViews>
  <sheetFormatPr defaultRowHeight="15" x14ac:dyDescent="0.25"/>
  <cols>
    <col min="1" max="1" width="24" bestFit="1" customWidth="1"/>
    <col min="2" max="2" width="23.5703125" customWidth="1"/>
    <col min="3" max="3" width="10.85546875" bestFit="1" customWidth="1"/>
    <col min="4" max="4" width="23.85546875" bestFit="1" customWidth="1"/>
    <col min="5" max="5" width="24.42578125" bestFit="1" customWidth="1"/>
    <col min="6" max="6" width="17.42578125" customWidth="1"/>
    <col min="7" max="7" width="10.85546875" bestFit="1" customWidth="1"/>
    <col min="8" max="8" width="12.85546875" bestFit="1" customWidth="1"/>
    <col min="9" max="9" width="11.140625" bestFit="1" customWidth="1"/>
  </cols>
  <sheetData>
    <row r="1" spans="1:5" x14ac:dyDescent="0.25">
      <c r="A1" s="1" t="s">
        <v>9</v>
      </c>
    </row>
    <row r="3" spans="1:5" x14ac:dyDescent="0.25">
      <c r="A3" s="2" t="s">
        <v>4</v>
      </c>
      <c r="B3" s="3" t="s">
        <v>0</v>
      </c>
      <c r="C3" s="4" t="s">
        <v>2</v>
      </c>
      <c r="D3" s="4" t="s">
        <v>1</v>
      </c>
    </row>
    <row r="4" spans="1:5" x14ac:dyDescent="0.25">
      <c r="A4" t="s">
        <v>12</v>
      </c>
      <c r="B4">
        <f>((C4*D4)*(C13*D13))*(1+E13)</f>
        <v>11.25</v>
      </c>
      <c r="C4">
        <v>0.1</v>
      </c>
      <c r="D4" s="1">
        <v>1</v>
      </c>
      <c r="E4" t="s">
        <v>10</v>
      </c>
    </row>
    <row r="5" spans="1:5" x14ac:dyDescent="0.25">
      <c r="A5" t="s">
        <v>11</v>
      </c>
      <c r="B5">
        <f t="shared" ref="B5" si="0">((C5*D5)*(C14*D14))*(1+E14)</f>
        <v>22.5</v>
      </c>
      <c r="C5">
        <v>0.2</v>
      </c>
      <c r="D5" s="1">
        <v>1</v>
      </c>
    </row>
    <row r="6" spans="1:5" x14ac:dyDescent="0.25">
      <c r="A6" t="s">
        <v>13</v>
      </c>
      <c r="B6">
        <f>((C6*D6)*(C15*D15))*(1+E15)</f>
        <v>3</v>
      </c>
      <c r="C6">
        <v>1</v>
      </c>
      <c r="D6">
        <v>0.1</v>
      </c>
    </row>
    <row r="7" spans="1:5" x14ac:dyDescent="0.25">
      <c r="A7" t="s">
        <v>14</v>
      </c>
      <c r="B7">
        <f>((C7*D7)*(C16*D16))*(1+E16)</f>
        <v>0.55000000000000004</v>
      </c>
      <c r="C7">
        <v>0.1</v>
      </c>
      <c r="D7">
        <v>1</v>
      </c>
    </row>
    <row r="12" spans="1:5" x14ac:dyDescent="0.25">
      <c r="A12" s="2" t="s">
        <v>3</v>
      </c>
      <c r="B12" s="3" t="s">
        <v>5</v>
      </c>
      <c r="C12" s="4" t="s">
        <v>6</v>
      </c>
      <c r="D12" s="4" t="s">
        <v>7</v>
      </c>
      <c r="E12" s="4" t="s">
        <v>8</v>
      </c>
    </row>
    <row r="13" spans="1:5" x14ac:dyDescent="0.25">
      <c r="B13">
        <f>(C13*D13)</f>
        <v>90</v>
      </c>
      <c r="C13">
        <v>90</v>
      </c>
      <c r="D13">
        <v>1</v>
      </c>
      <c r="E13">
        <v>0.25</v>
      </c>
    </row>
    <row r="14" spans="1:5" x14ac:dyDescent="0.25">
      <c r="C14">
        <v>90</v>
      </c>
      <c r="D14">
        <v>1</v>
      </c>
      <c r="E14">
        <v>0.25</v>
      </c>
    </row>
    <row r="15" spans="1:5" x14ac:dyDescent="0.25">
      <c r="B15">
        <f>(C15*D15)</f>
        <v>25</v>
      </c>
      <c r="C15">
        <v>100</v>
      </c>
      <c r="D15">
        <v>0.25</v>
      </c>
      <c r="E15">
        <v>0.2</v>
      </c>
    </row>
    <row r="16" spans="1:5" x14ac:dyDescent="0.25">
      <c r="B16">
        <f>(C16*D16)</f>
        <v>5</v>
      </c>
      <c r="C16">
        <v>5</v>
      </c>
      <c r="D16">
        <v>1</v>
      </c>
      <c r="E16">
        <v>0.1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A0606-C59B-452B-9A85-C8CBB806F856}">
  <dimension ref="A1:D13"/>
  <sheetViews>
    <sheetView tabSelected="1" workbookViewId="0">
      <selection activeCell="A8" sqref="A8"/>
    </sheetView>
  </sheetViews>
  <sheetFormatPr defaultRowHeight="15" x14ac:dyDescent="0.25"/>
  <cols>
    <col min="1" max="1" width="30.28515625" customWidth="1"/>
  </cols>
  <sheetData>
    <row r="1" spans="1:4" x14ac:dyDescent="0.25">
      <c r="A1" s="7" t="s">
        <v>15</v>
      </c>
      <c r="B1" s="7" t="s">
        <v>16</v>
      </c>
      <c r="C1" s="7" t="s">
        <v>17</v>
      </c>
      <c r="D1" s="7" t="s">
        <v>18</v>
      </c>
    </row>
    <row r="2" spans="1:4" x14ac:dyDescent="0.25">
      <c r="A2" s="5" t="s">
        <v>19</v>
      </c>
      <c r="B2" s="6">
        <v>5000</v>
      </c>
      <c r="C2" s="5">
        <v>52</v>
      </c>
      <c r="D2" s="5">
        <f>B2*C2</f>
        <v>260000</v>
      </c>
    </row>
    <row r="3" spans="1:4" x14ac:dyDescent="0.25">
      <c r="A3" s="5" t="s">
        <v>36</v>
      </c>
      <c r="B3" s="6">
        <v>75000</v>
      </c>
      <c r="C3" s="5">
        <v>1</v>
      </c>
      <c r="D3" s="5">
        <f t="shared" ref="D3:D13" si="0">B3*C3</f>
        <v>75000</v>
      </c>
    </row>
    <row r="4" spans="1:4" x14ac:dyDescent="0.25">
      <c r="A4" s="5" t="s">
        <v>20</v>
      </c>
      <c r="B4" s="5">
        <v>500</v>
      </c>
      <c r="C4" s="5">
        <v>52</v>
      </c>
      <c r="D4" s="5">
        <f t="shared" si="0"/>
        <v>26000</v>
      </c>
    </row>
    <row r="5" spans="1:4" x14ac:dyDescent="0.25">
      <c r="A5" s="5" t="s">
        <v>21</v>
      </c>
      <c r="B5" s="5">
        <v>2500</v>
      </c>
      <c r="C5" s="5">
        <v>4</v>
      </c>
      <c r="D5" s="5">
        <f t="shared" si="0"/>
        <v>10000</v>
      </c>
    </row>
    <row r="6" spans="1:4" x14ac:dyDescent="0.25">
      <c r="A6" s="5" t="s">
        <v>28</v>
      </c>
      <c r="B6" s="5">
        <v>5000</v>
      </c>
      <c r="C6" s="5">
        <v>2</v>
      </c>
      <c r="D6" s="5">
        <f t="shared" si="0"/>
        <v>10000</v>
      </c>
    </row>
    <row r="7" spans="1:4" x14ac:dyDescent="0.25">
      <c r="A7" s="5" t="s">
        <v>22</v>
      </c>
      <c r="B7" s="5">
        <v>500</v>
      </c>
      <c r="C7" s="5">
        <v>12</v>
      </c>
      <c r="D7" s="5">
        <f t="shared" si="0"/>
        <v>6000</v>
      </c>
    </row>
    <row r="8" spans="1:4" x14ac:dyDescent="0.25">
      <c r="A8" s="5" t="s">
        <v>37</v>
      </c>
      <c r="B8" s="5">
        <v>5000</v>
      </c>
      <c r="C8" s="5">
        <v>1</v>
      </c>
      <c r="D8" s="5">
        <f t="shared" si="0"/>
        <v>5000</v>
      </c>
    </row>
    <row r="9" spans="1:4" x14ac:dyDescent="0.25">
      <c r="A9" s="5" t="s">
        <v>23</v>
      </c>
      <c r="B9" s="5">
        <v>1500</v>
      </c>
      <c r="C9" s="5">
        <v>52</v>
      </c>
      <c r="D9" s="5">
        <f t="shared" si="0"/>
        <v>78000</v>
      </c>
    </row>
    <row r="10" spans="1:4" x14ac:dyDescent="0.25">
      <c r="A10" s="5" t="s">
        <v>27</v>
      </c>
      <c r="B10" s="5">
        <v>2500</v>
      </c>
      <c r="C10" s="5">
        <v>4</v>
      </c>
      <c r="D10" s="5">
        <f t="shared" si="0"/>
        <v>10000</v>
      </c>
    </row>
    <row r="11" spans="1:4" x14ac:dyDescent="0.25">
      <c r="A11" s="5" t="s">
        <v>24</v>
      </c>
      <c r="B11" s="5">
        <v>250000</v>
      </c>
      <c r="C11" s="6">
        <v>0.05</v>
      </c>
      <c r="D11" s="5">
        <f t="shared" si="0"/>
        <v>12500</v>
      </c>
    </row>
    <row r="12" spans="1:4" x14ac:dyDescent="0.25">
      <c r="A12" s="5" t="s">
        <v>25</v>
      </c>
      <c r="B12" s="5">
        <v>250000</v>
      </c>
      <c r="C12" s="6">
        <v>0.1</v>
      </c>
      <c r="D12" s="5">
        <f t="shared" si="0"/>
        <v>25000</v>
      </c>
    </row>
    <row r="13" spans="1:4" x14ac:dyDescent="0.25">
      <c r="A13" s="5" t="s">
        <v>26</v>
      </c>
      <c r="B13" s="5">
        <v>500000</v>
      </c>
      <c r="C13" s="6">
        <v>0.1</v>
      </c>
      <c r="D13" s="5">
        <f t="shared" si="0"/>
        <v>50000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3EF0C-B3FC-433B-A9B4-0FFA52C1BDDF}">
  <dimension ref="A1:G13"/>
  <sheetViews>
    <sheetView workbookViewId="0">
      <selection activeCell="A10" sqref="A10"/>
    </sheetView>
  </sheetViews>
  <sheetFormatPr defaultRowHeight="15" x14ac:dyDescent="0.25"/>
  <cols>
    <col min="1" max="1" width="30.42578125" style="8" bestFit="1" customWidth="1"/>
    <col min="2" max="2" width="9.140625" style="8"/>
    <col min="3" max="3" width="10.140625" style="8" bestFit="1" customWidth="1"/>
    <col min="4" max="4" width="9.140625" style="8"/>
    <col min="5" max="5" width="11.140625" style="8" bestFit="1" customWidth="1"/>
    <col min="6" max="6" width="9.140625" style="8"/>
    <col min="7" max="7" width="14.85546875" style="8" bestFit="1" customWidth="1"/>
    <col min="8" max="16384" width="9.140625" style="8"/>
  </cols>
  <sheetData>
    <row r="1" spans="1:7" x14ac:dyDescent="0.25">
      <c r="A1" s="10" t="s">
        <v>29</v>
      </c>
      <c r="B1" s="10" t="s">
        <v>30</v>
      </c>
      <c r="C1" s="10" t="s">
        <v>31</v>
      </c>
      <c r="D1" s="10" t="s">
        <v>32</v>
      </c>
      <c r="E1" s="10" t="s">
        <v>33</v>
      </c>
      <c r="F1" s="10" t="s">
        <v>34</v>
      </c>
      <c r="G1" s="10" t="s">
        <v>35</v>
      </c>
    </row>
    <row r="2" spans="1:7" x14ac:dyDescent="0.25">
      <c r="A2" s="8" t="s">
        <v>19</v>
      </c>
      <c r="B2" s="9">
        <v>5000</v>
      </c>
      <c r="C2" s="8">
        <v>12</v>
      </c>
      <c r="D2" s="8">
        <f>B2*C2</f>
        <v>60000</v>
      </c>
      <c r="E2" s="9">
        <v>20000</v>
      </c>
      <c r="F2" s="9">
        <f>[1]Sheet1!D2-[1]Sheet2!D2-[1]Sheet2!E2</f>
        <v>180000</v>
      </c>
      <c r="G2" s="11" t="str">
        <f>IF(F2&gt;0,"yes","no")</f>
        <v>yes</v>
      </c>
    </row>
    <row r="3" spans="1:7" x14ac:dyDescent="0.25">
      <c r="A3" s="8" t="s">
        <v>36</v>
      </c>
      <c r="B3" s="9">
        <v>75000</v>
      </c>
      <c r="C3" s="8">
        <v>0.5</v>
      </c>
      <c r="D3" s="8">
        <f t="shared" ref="D3:D13" si="0">B3*C3</f>
        <v>37500</v>
      </c>
      <c r="E3" s="9">
        <v>15000</v>
      </c>
      <c r="F3" s="9">
        <f>[1]Sheet1!D3-[1]Sheet2!D3-[1]Sheet2!E3</f>
        <v>22500</v>
      </c>
      <c r="G3" s="11" t="str">
        <f t="shared" ref="G3:G13" si="1">IF(F3&gt;0,"yes","no")</f>
        <v>yes</v>
      </c>
    </row>
    <row r="4" spans="1:7" x14ac:dyDescent="0.25">
      <c r="A4" s="8" t="s">
        <v>20</v>
      </c>
      <c r="B4" s="8">
        <v>500</v>
      </c>
      <c r="C4" s="8">
        <v>12</v>
      </c>
      <c r="D4" s="8">
        <f t="shared" si="0"/>
        <v>6000</v>
      </c>
      <c r="E4" s="9">
        <v>30000</v>
      </c>
      <c r="F4" s="9">
        <f>[1]Sheet1!D4-[1]Sheet2!D4-[1]Sheet2!E4</f>
        <v>-10000</v>
      </c>
      <c r="G4" s="11" t="str">
        <f t="shared" si="1"/>
        <v>no</v>
      </c>
    </row>
    <row r="5" spans="1:7" x14ac:dyDescent="0.25">
      <c r="A5" s="8" t="s">
        <v>21</v>
      </c>
      <c r="B5" s="8">
        <v>2500</v>
      </c>
      <c r="C5" s="8">
        <v>2</v>
      </c>
      <c r="D5" s="8">
        <f t="shared" si="0"/>
        <v>5000</v>
      </c>
      <c r="E5" s="9">
        <v>15000</v>
      </c>
      <c r="F5" s="9">
        <f>[1]Sheet1!D5-[1]Sheet2!D5-[1]Sheet2!E5</f>
        <v>-10000</v>
      </c>
      <c r="G5" s="11" t="str">
        <f t="shared" si="1"/>
        <v>no</v>
      </c>
    </row>
    <row r="6" spans="1:7" x14ac:dyDescent="0.25">
      <c r="A6" s="8" t="s">
        <v>28</v>
      </c>
      <c r="B6" s="8">
        <v>5000</v>
      </c>
      <c r="C6" s="8">
        <v>1</v>
      </c>
      <c r="D6" s="8">
        <f t="shared" si="0"/>
        <v>5000</v>
      </c>
      <c r="E6" s="9">
        <v>15000</v>
      </c>
      <c r="F6" s="9">
        <f>[1]Sheet1!D6-[1]Sheet2!D6-[1]Sheet2!E6</f>
        <v>-10000</v>
      </c>
      <c r="G6" s="11" t="str">
        <f t="shared" si="1"/>
        <v>no</v>
      </c>
    </row>
    <row r="7" spans="1:7" x14ac:dyDescent="0.25">
      <c r="A7" s="8" t="s">
        <v>22</v>
      </c>
      <c r="B7" s="8">
        <v>500</v>
      </c>
      <c r="C7" s="8">
        <v>4</v>
      </c>
      <c r="D7" s="8">
        <f t="shared" si="0"/>
        <v>2000</v>
      </c>
      <c r="E7" s="9">
        <v>10000</v>
      </c>
      <c r="F7" s="9">
        <f>[1]Sheet1!D7-[1]Sheet2!D7-[1]Sheet2!E7</f>
        <v>-6000</v>
      </c>
      <c r="G7" s="11" t="str">
        <f t="shared" si="1"/>
        <v>no</v>
      </c>
    </row>
    <row r="8" spans="1:7" x14ac:dyDescent="0.25">
      <c r="A8" s="8" t="s">
        <v>37</v>
      </c>
      <c r="B8" s="8">
        <v>5000</v>
      </c>
      <c r="C8" s="8">
        <v>0.5</v>
      </c>
      <c r="D8" s="8">
        <f t="shared" si="0"/>
        <v>2500</v>
      </c>
      <c r="E8" s="9">
        <v>15000</v>
      </c>
      <c r="F8" s="9">
        <f>[1]Sheet1!D8-[1]Sheet2!D8-[1]Sheet2!E8</f>
        <v>-12500</v>
      </c>
      <c r="G8" s="11" t="str">
        <f t="shared" si="1"/>
        <v>no</v>
      </c>
    </row>
    <row r="9" spans="1:7" x14ac:dyDescent="0.25">
      <c r="A9" s="8" t="s">
        <v>23</v>
      </c>
      <c r="B9" s="8">
        <v>1500</v>
      </c>
      <c r="C9" s="8">
        <v>12</v>
      </c>
      <c r="D9" s="8">
        <f t="shared" si="0"/>
        <v>18000</v>
      </c>
      <c r="E9" s="9">
        <v>15000</v>
      </c>
      <c r="F9" s="9">
        <f>[1]Sheet1!D9-[1]Sheet2!D9-[1]Sheet2!E9</f>
        <v>45000</v>
      </c>
      <c r="G9" s="11" t="str">
        <f t="shared" si="1"/>
        <v>yes</v>
      </c>
    </row>
    <row r="10" spans="1:7" x14ac:dyDescent="0.25">
      <c r="A10" s="8" t="s">
        <v>27</v>
      </c>
      <c r="B10" s="8">
        <v>2500</v>
      </c>
      <c r="C10" s="8">
        <v>2</v>
      </c>
      <c r="D10" s="8">
        <f t="shared" si="0"/>
        <v>5000</v>
      </c>
      <c r="E10" s="9">
        <v>10000</v>
      </c>
      <c r="F10" s="9">
        <f>[1]Sheet1!D10-[1]Sheet2!D10-[1]Sheet2!E10</f>
        <v>-5000</v>
      </c>
      <c r="G10" s="11" t="str">
        <f t="shared" si="1"/>
        <v>no</v>
      </c>
    </row>
    <row r="11" spans="1:7" x14ac:dyDescent="0.25">
      <c r="A11" s="8" t="s">
        <v>24</v>
      </c>
      <c r="B11" s="8">
        <v>250000</v>
      </c>
      <c r="C11" s="9">
        <v>0.05</v>
      </c>
      <c r="D11" s="8">
        <f t="shared" si="0"/>
        <v>12500</v>
      </c>
      <c r="E11" s="9">
        <v>5000</v>
      </c>
      <c r="F11" s="9">
        <f>[1]Sheet1!D11-[1]Sheet2!D11-[1]Sheet2!E11</f>
        <v>-5000</v>
      </c>
      <c r="G11" s="11" t="str">
        <f t="shared" si="1"/>
        <v>no</v>
      </c>
    </row>
    <row r="12" spans="1:7" x14ac:dyDescent="0.25">
      <c r="A12" s="8" t="s">
        <v>25</v>
      </c>
      <c r="B12" s="8">
        <v>50000</v>
      </c>
      <c r="C12" s="9">
        <v>0.1</v>
      </c>
      <c r="D12" s="8">
        <f t="shared" si="0"/>
        <v>5000</v>
      </c>
      <c r="E12" s="9">
        <v>10000</v>
      </c>
      <c r="F12" s="9">
        <f>[1]Sheet1!D12-[1]Sheet2!D12-[1]Sheet2!E12</f>
        <v>10000</v>
      </c>
      <c r="G12" s="11" t="str">
        <f t="shared" si="1"/>
        <v>yes</v>
      </c>
    </row>
    <row r="13" spans="1:7" x14ac:dyDescent="0.25">
      <c r="A13" s="8" t="s">
        <v>26</v>
      </c>
      <c r="B13" s="8">
        <v>100000</v>
      </c>
      <c r="C13" s="9">
        <v>0.1</v>
      </c>
      <c r="D13" s="8">
        <f t="shared" si="0"/>
        <v>10000</v>
      </c>
      <c r="E13" s="9">
        <v>10000</v>
      </c>
      <c r="F13" s="9">
        <f>[1]Sheet1!D13-[1]Sheet2!D13-[1]Sheet2!E13</f>
        <v>30000</v>
      </c>
      <c r="G13" s="11" t="str">
        <f t="shared" si="1"/>
        <v>yes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Problem 1</vt:lpstr>
      <vt:lpstr>Problem 2</vt:lpstr>
      <vt:lpstr>Problem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Martin,David James</dc:creator>
  <cp:lastModifiedBy>Caleb Hayden</cp:lastModifiedBy>
  <dcterms:created xsi:type="dcterms:W3CDTF">2017-06-13T22:24:20Z</dcterms:created>
  <dcterms:modified xsi:type="dcterms:W3CDTF">2018-06-13T22:53:00Z</dcterms:modified>
</cp:coreProperties>
</file>