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NA\Test_Box\AUNA_Test_Box\Box_Layout\"/>
    </mc:Choice>
  </mc:AlternateContent>
  <xr:revisionPtr revIDLastSave="0" documentId="13_ncr:1_{D6582B4D-7924-4FB1-AD0B-C19E22C054FE}" xr6:coauthVersionLast="46" xr6:coauthVersionMax="46" xr10:uidLastSave="{00000000-0000-0000-0000-000000000000}"/>
  <bookViews>
    <workbookView xWindow="-108" yWindow="-108" windowWidth="23256" windowHeight="12576" xr2:uid="{E7D028F7-778D-4904-9130-0F2E5E757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6" i="1"/>
  <c r="H7" i="1"/>
  <c r="H3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J2" i="1" l="1"/>
</calcChain>
</file>

<file path=xl/sharedStrings.xml><?xml version="1.0" encoding="utf-8"?>
<sst xmlns="http://schemas.openxmlformats.org/spreadsheetml/2006/main" count="71" uniqueCount="61">
  <si>
    <t>Part</t>
  </si>
  <si>
    <t>Quantity</t>
  </si>
  <si>
    <t>Quantity/Box</t>
  </si>
  <si>
    <t>Link</t>
  </si>
  <si>
    <t>Description</t>
  </si>
  <si>
    <t>Cost</t>
  </si>
  <si>
    <t>Total Number</t>
  </si>
  <si>
    <t>Total Cost</t>
  </si>
  <si>
    <t>18 Pole Connector Housing</t>
  </si>
  <si>
    <t>X1 Connector Pins</t>
  </si>
  <si>
    <t>No</t>
  </si>
  <si>
    <t>X1</t>
  </si>
  <si>
    <t>X2</t>
  </si>
  <si>
    <t>12V Power Supply</t>
  </si>
  <si>
    <t>24V Power Supply</t>
  </si>
  <si>
    <t>Power Cord</t>
  </si>
  <si>
    <t>Test Box</t>
  </si>
  <si>
    <t>Male to Male Cables</t>
  </si>
  <si>
    <t>10k Resistors</t>
  </si>
  <si>
    <t>1k Resistors</t>
  </si>
  <si>
    <t>Relay Module</t>
  </si>
  <si>
    <t>Voltage Adapter</t>
  </si>
  <si>
    <t>https://www.amazon.com/Bergen-Industries-Inc-PS915143-Appliance/dp/B07BQ8PY21/ref=sr_1_4?dchild=1&amp;keywords=electrical%2Bpower%2Bcord&amp;qid=1617894996&amp;sr=8-4&amp;th=1</t>
  </si>
  <si>
    <t>120V Power Cord</t>
  </si>
  <si>
    <t>https://www.amazon.com/JBtek-Channel-Module-Arduino-Raspberry/dp/B00KTELP3I</t>
  </si>
  <si>
    <t>8 Channel Relay Module</t>
  </si>
  <si>
    <t>https://www.amazon.com/Breadboard-Wires-Jumper-Multicolored-Raspberry/dp/B01GK2Q4ZQ/ref=sr_1_4?dchild=1&amp;keywords=gpio+male+to+male+cable&amp;qid=1617895323&amp;s=electronics&amp;sr=1-4</t>
  </si>
  <si>
    <t>Soldered Breadboards</t>
  </si>
  <si>
    <t>https://www.amazon.com/Dreyer-Electronics-Breadboard-Soldering-Prototypes/dp/B08RJCS7WZ/ref=sr_1_7?dchild=1&amp;keywords=solder+breadboard&amp;qid=1617895390&amp;sr=8-7</t>
  </si>
  <si>
    <t>https://www.amazon.com/EDGELEC-Resistor-Tolerance-Multiple-Resistance/dp/B07QJB31M7/ref=sr_1_4?dchild=1&amp;keywords=10k+resistors&amp;qid=1617895461&amp;sr=8-4</t>
  </si>
  <si>
    <t>Pack of 100</t>
  </si>
  <si>
    <t>Pack of 5</t>
  </si>
  <si>
    <t>https://www.amazon.com/EDGELEC-Resistor-Tolerance-Resistance-Optional/dp/B07HDDWFDD/ref=sr_1_4?dchild=1&amp;keywords=1k+resistors&amp;qid=1617895516&amp;sr=8-4</t>
  </si>
  <si>
    <t>20 Male to Male Cables.</t>
  </si>
  <si>
    <t>https://www.amazon.com/eTopxizu-Universal-Regulated-Switching-Computer/dp/B00D7CWSCG/ref=sr_1_5?dchild=1&amp;keywords=12v+power+supply&amp;qid=1617895712&amp;sr=8-5</t>
  </si>
  <si>
    <t>https://www.amazon.com/ALITOVE-Universal-Regulated-Switching-Transformer/dp/B06XK2ZNKC/ref=sr_1_8?dchild=1&amp;keywords=24v%2Bpower%2Bsupply&amp;qid=1617895732&amp;sr=8-8&amp;th=1</t>
  </si>
  <si>
    <t>Total:</t>
  </si>
  <si>
    <t>X1 Mate</t>
  </si>
  <si>
    <t>X2 Mate</t>
  </si>
  <si>
    <t>967634-1</t>
  </si>
  <si>
    <t>https://www.mouser.com/ProductDetail/TE-Connectivity-AMP/6-968974-1?qs=VCyXNGXRS8bfC8%252Bz99ZYjg%3D%3D</t>
  </si>
  <si>
    <t>https://www.mouser.com/ProductDetail/TE-Connectivity/967634-1?qs=rjnFDYRVT0rJvfzEmt5HXw%3D%3D</t>
  </si>
  <si>
    <t>https://www.mouser.com/ProductDetail/TE-Connectivity/776437-2?qs=%2Fha2pyFaduix6sSx3y6Q0ENs%2F%2FPd1XZZTSr5nM%2FgrP6OQ53muzS85A%3D%3D&amp;utm_source=octopart&amp;utm_medium=aggregator&amp;utm_campaign=571-776437-2&amp;utm_content=TE%20Connectivity&amp;tetid=saoE9FRHD7</t>
  </si>
  <si>
    <t>776437-2</t>
  </si>
  <si>
    <t>12 Pol Housing Receptacle</t>
  </si>
  <si>
    <t>776438-2</t>
  </si>
  <si>
    <t>https://www.mouser.com/ProductDetail/TE-Connectivity/776438-2?qs=tLAa1RwIH6cWRKxiiHtJdw%3D%3D</t>
  </si>
  <si>
    <t>Receptacles</t>
  </si>
  <si>
    <t>https://www.mouser.com/ProductDetail/TE-Connectivity/776297-2?qs=UO%2Fx91QLkSDJ2jPfP3drEg%3D%3D</t>
  </si>
  <si>
    <t>776297-2</t>
  </si>
  <si>
    <t>https://www.mouser.com/ProductDetail/TE-Connectivity/776300-2/?qs=tLAa1RwIH6foPPkQZj%2Fzwg%3D%3D</t>
  </si>
  <si>
    <t>776300-2</t>
  </si>
  <si>
    <t>Pins</t>
  </si>
  <si>
    <t>12 Pol Housing Tab</t>
  </si>
  <si>
    <t>1-967629-1</t>
  </si>
  <si>
    <t>https://www.digikey.com/en/products/detail/te-connectivity-amp-connectors/1-967624-1/2054114</t>
  </si>
  <si>
    <t>1-967624-1</t>
  </si>
  <si>
    <t>https://www.mouser.com/ProductDetail/TE-Connectivity-AMP/927768-3-CUT-STRIP?qs=sGAEpiMZZMvcRsgoMFfePyPyjUFOkjf7kStlpSITx9E%3D</t>
  </si>
  <si>
    <t>927768-3</t>
  </si>
  <si>
    <t>968946-1</t>
  </si>
  <si>
    <t>https://www.mouser.com/ProductDetail/TE-Connectivity/1-968946-1-Loose-Piece?qs=sGAEpiMZZMti11uKQaALGUY8fXnhMJV16chCNMserR8%3D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</si>
</sst>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 applyAlignment="1">
      <alignment horizontal="left" vertical="center" wrapText="1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DE15-0916-4303-BA34-CD4B9CF6323A}">
  <dimension ref="A1:J34"/>
  <sheetViews>
    <sheetView tabSelected="1" workbookViewId="0">
      <selection activeCell="F8" sqref="F8"/>
    </sheetView>
  </sheetViews>
  <sheetFormatPr defaultRowHeight="14.4"/>
  <cols>
    <col min="2" max="2" width="17.88671875" bestFit="1" customWidth="1"/>
    <col min="3" max="3" width="43.33203125" customWidth="1"/>
    <col min="4" max="4" width="11.88671875" bestFit="1" customWidth="1"/>
    <col min="8" max="8" width="19.33203125" customWidth="1"/>
    <col min="9" max="9" width="11.44140625" customWidth="1"/>
  </cols>
  <sheetData>
    <row r="1" spans="1:10">
      <c r="A1" s="1" t="s">
        <v>10</v>
      </c>
      <c r="B1" s="1" t="s">
        <v>0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1</v>
      </c>
      <c r="H1" s="1" t="s">
        <v>6</v>
      </c>
      <c r="I1" s="1" t="s">
        <v>7</v>
      </c>
      <c r="J1" s="1" t="s">
        <v>36</v>
      </c>
    </row>
    <row r="2" spans="1:10">
      <c r="A2" t="s">
        <v>11</v>
      </c>
      <c r="B2" t="s">
        <v>56</v>
      </c>
      <c r="C2" t="s">
        <v>8</v>
      </c>
      <c r="D2">
        <v>1</v>
      </c>
      <c r="E2" t="s">
        <v>55</v>
      </c>
      <c r="F2" s="2">
        <v>1.85</v>
      </c>
      <c r="G2">
        <v>1</v>
      </c>
      <c r="H2">
        <f>D2*$G$2</f>
        <v>1</v>
      </c>
      <c r="I2" s="2">
        <f>F2*D2*$G$2</f>
        <v>1.85</v>
      </c>
      <c r="J2">
        <f>SUM(I2:I33)</f>
        <v>162.30000000000001</v>
      </c>
    </row>
    <row r="3" spans="1:10">
      <c r="A3" t="s">
        <v>11</v>
      </c>
      <c r="B3" t="s">
        <v>58</v>
      </c>
      <c r="C3" t="s">
        <v>9</v>
      </c>
      <c r="D3">
        <v>100</v>
      </c>
      <c r="E3" t="s">
        <v>57</v>
      </c>
      <c r="F3" s="2">
        <v>0.15</v>
      </c>
      <c r="H3">
        <f t="shared" ref="H3:H33" si="0">D3*$G$2</f>
        <v>100</v>
      </c>
      <c r="I3" s="2">
        <f t="shared" ref="I3:I33" si="1">F3*D3*$G$2</f>
        <v>15</v>
      </c>
    </row>
    <row r="4" spans="1:10">
      <c r="A4" t="s">
        <v>11</v>
      </c>
      <c r="B4" t="s">
        <v>39</v>
      </c>
      <c r="C4" t="s">
        <v>9</v>
      </c>
      <c r="D4">
        <v>1</v>
      </c>
      <c r="E4" t="s">
        <v>41</v>
      </c>
      <c r="F4" s="2">
        <v>0.6</v>
      </c>
      <c r="H4">
        <f t="shared" si="0"/>
        <v>1</v>
      </c>
      <c r="I4" s="2">
        <f t="shared" si="1"/>
        <v>0.6</v>
      </c>
    </row>
    <row r="5" spans="1:10">
      <c r="F5" s="2"/>
      <c r="H5">
        <f t="shared" si="0"/>
        <v>0</v>
      </c>
      <c r="I5" s="2">
        <f t="shared" si="1"/>
        <v>0</v>
      </c>
    </row>
    <row r="6" spans="1:10">
      <c r="A6" t="s">
        <v>37</v>
      </c>
      <c r="B6" t="s">
        <v>54</v>
      </c>
      <c r="D6">
        <v>3</v>
      </c>
      <c r="E6" t="s">
        <v>40</v>
      </c>
      <c r="F6" s="2">
        <v>1.87</v>
      </c>
      <c r="H6">
        <f t="shared" si="0"/>
        <v>3</v>
      </c>
      <c r="I6" s="2">
        <f t="shared" si="1"/>
        <v>5.61</v>
      </c>
    </row>
    <row r="7" spans="1:10">
      <c r="A7" t="s">
        <v>37</v>
      </c>
      <c r="B7" t="s">
        <v>59</v>
      </c>
      <c r="D7">
        <v>60</v>
      </c>
      <c r="E7" t="s">
        <v>60</v>
      </c>
      <c r="F7" s="2">
        <v>0.41</v>
      </c>
      <c r="H7">
        <f t="shared" si="0"/>
        <v>60</v>
      </c>
      <c r="I7" s="2">
        <f t="shared" si="1"/>
        <v>24.599999999999998</v>
      </c>
    </row>
    <row r="8" spans="1:10">
      <c r="A8" t="s">
        <v>37</v>
      </c>
      <c r="B8" t="s">
        <v>39</v>
      </c>
      <c r="D8">
        <v>3</v>
      </c>
      <c r="E8" t="s">
        <v>41</v>
      </c>
      <c r="F8" s="2">
        <v>0.6</v>
      </c>
      <c r="H8">
        <f t="shared" si="0"/>
        <v>3</v>
      </c>
      <c r="I8" s="2">
        <f t="shared" si="1"/>
        <v>1.7999999999999998</v>
      </c>
    </row>
    <row r="9" spans="1:10">
      <c r="A9" t="s">
        <v>12</v>
      </c>
      <c r="B9" t="s">
        <v>43</v>
      </c>
      <c r="C9" t="s">
        <v>44</v>
      </c>
      <c r="D9">
        <v>1</v>
      </c>
      <c r="E9" t="s">
        <v>42</v>
      </c>
      <c r="F9" s="2">
        <v>5.36</v>
      </c>
      <c r="H9">
        <f t="shared" si="0"/>
        <v>1</v>
      </c>
      <c r="I9" s="2">
        <f t="shared" si="1"/>
        <v>5.36</v>
      </c>
    </row>
    <row r="10" spans="1:10">
      <c r="A10" t="s">
        <v>12</v>
      </c>
      <c r="B10" s="3" t="s">
        <v>49</v>
      </c>
      <c r="C10" t="s">
        <v>47</v>
      </c>
      <c r="D10">
        <v>12</v>
      </c>
      <c r="E10" t="s">
        <v>48</v>
      </c>
      <c r="F10" s="2">
        <v>1.02</v>
      </c>
      <c r="H10">
        <f t="shared" si="0"/>
        <v>12</v>
      </c>
      <c r="I10" s="2">
        <f t="shared" si="1"/>
        <v>12.24</v>
      </c>
    </row>
    <row r="11" spans="1:10">
      <c r="A11" t="s">
        <v>38</v>
      </c>
      <c r="B11" t="s">
        <v>45</v>
      </c>
      <c r="C11" t="s">
        <v>53</v>
      </c>
      <c r="E11" t="s">
        <v>46</v>
      </c>
      <c r="F11" s="2">
        <v>3.79</v>
      </c>
      <c r="H11">
        <f t="shared" si="0"/>
        <v>0</v>
      </c>
      <c r="I11" s="2">
        <f t="shared" si="1"/>
        <v>0</v>
      </c>
    </row>
    <row r="12" spans="1:10">
      <c r="A12" t="s">
        <v>38</v>
      </c>
      <c r="B12" s="3" t="s">
        <v>51</v>
      </c>
      <c r="C12" t="s">
        <v>52</v>
      </c>
      <c r="D12">
        <v>12</v>
      </c>
      <c r="E12" t="s">
        <v>50</v>
      </c>
      <c r="F12" s="2">
        <v>0.47</v>
      </c>
      <c r="H12">
        <f t="shared" si="0"/>
        <v>12</v>
      </c>
      <c r="I12" s="2">
        <f t="shared" si="1"/>
        <v>5.64</v>
      </c>
    </row>
    <row r="13" spans="1:10">
      <c r="B13" t="s">
        <v>13</v>
      </c>
      <c r="D13">
        <v>1</v>
      </c>
      <c r="E13" t="s">
        <v>34</v>
      </c>
      <c r="F13" s="2">
        <v>20.95</v>
      </c>
      <c r="H13">
        <f t="shared" si="0"/>
        <v>1</v>
      </c>
      <c r="I13" s="2">
        <f t="shared" si="1"/>
        <v>20.95</v>
      </c>
    </row>
    <row r="14" spans="1:10">
      <c r="F14" s="2"/>
      <c r="H14">
        <f t="shared" si="0"/>
        <v>0</v>
      </c>
      <c r="I14" s="2">
        <f t="shared" si="1"/>
        <v>0</v>
      </c>
    </row>
    <row r="15" spans="1:10">
      <c r="B15" t="s">
        <v>14</v>
      </c>
      <c r="D15">
        <v>1</v>
      </c>
      <c r="E15" t="s">
        <v>35</v>
      </c>
      <c r="F15" s="2">
        <v>24.99</v>
      </c>
      <c r="H15">
        <f t="shared" si="0"/>
        <v>1</v>
      </c>
      <c r="I15" s="2">
        <f t="shared" si="1"/>
        <v>24.99</v>
      </c>
    </row>
    <row r="16" spans="1:10">
      <c r="F16" s="2"/>
      <c r="H16">
        <f t="shared" si="0"/>
        <v>0</v>
      </c>
      <c r="I16" s="2">
        <f t="shared" si="1"/>
        <v>0</v>
      </c>
    </row>
    <row r="17" spans="2:9">
      <c r="F17" s="2"/>
      <c r="H17">
        <f t="shared" si="0"/>
        <v>0</v>
      </c>
      <c r="I17" s="2">
        <f t="shared" si="1"/>
        <v>0</v>
      </c>
    </row>
    <row r="18" spans="2:9">
      <c r="B18" t="s">
        <v>15</v>
      </c>
      <c r="C18" t="s">
        <v>23</v>
      </c>
      <c r="D18">
        <v>1</v>
      </c>
      <c r="E18" t="s">
        <v>22</v>
      </c>
      <c r="F18" s="2">
        <v>7.71</v>
      </c>
      <c r="H18">
        <f t="shared" si="0"/>
        <v>1</v>
      </c>
      <c r="I18" s="2">
        <f t="shared" si="1"/>
        <v>7.71</v>
      </c>
    </row>
    <row r="19" spans="2:9">
      <c r="F19" s="2"/>
      <c r="H19">
        <f t="shared" si="0"/>
        <v>0</v>
      </c>
      <c r="I19" s="2">
        <f t="shared" si="1"/>
        <v>0</v>
      </c>
    </row>
    <row r="20" spans="2:9">
      <c r="B20" t="s">
        <v>18</v>
      </c>
      <c r="C20" t="s">
        <v>30</v>
      </c>
      <c r="D20">
        <v>1</v>
      </c>
      <c r="E20" t="s">
        <v>29</v>
      </c>
      <c r="F20" s="2">
        <v>5.99</v>
      </c>
      <c r="H20">
        <f t="shared" si="0"/>
        <v>1</v>
      </c>
      <c r="I20" s="2">
        <f t="shared" si="1"/>
        <v>5.99</v>
      </c>
    </row>
    <row r="21" spans="2:9">
      <c r="B21" t="s">
        <v>19</v>
      </c>
      <c r="C21" t="s">
        <v>30</v>
      </c>
      <c r="D21">
        <v>1</v>
      </c>
      <c r="E21" t="s">
        <v>32</v>
      </c>
      <c r="F21" s="2">
        <v>4.99</v>
      </c>
      <c r="H21">
        <f t="shared" si="0"/>
        <v>1</v>
      </c>
      <c r="I21" s="2">
        <f t="shared" si="1"/>
        <v>4.99</v>
      </c>
    </row>
    <row r="22" spans="2:9">
      <c r="B22" t="s">
        <v>27</v>
      </c>
      <c r="C22" t="s">
        <v>31</v>
      </c>
      <c r="D22">
        <v>1</v>
      </c>
      <c r="E22" t="s">
        <v>28</v>
      </c>
      <c r="F22" s="2">
        <v>9.99</v>
      </c>
      <c r="H22">
        <f t="shared" si="0"/>
        <v>1</v>
      </c>
      <c r="I22" s="2">
        <f t="shared" si="1"/>
        <v>9.99</v>
      </c>
    </row>
    <row r="23" spans="2:9">
      <c r="F23" s="2"/>
      <c r="H23">
        <f t="shared" si="0"/>
        <v>0</v>
      </c>
      <c r="I23" s="2">
        <f t="shared" si="1"/>
        <v>0</v>
      </c>
    </row>
    <row r="24" spans="2:9">
      <c r="B24" t="s">
        <v>16</v>
      </c>
      <c r="F24" s="2"/>
      <c r="H24">
        <f t="shared" si="0"/>
        <v>0</v>
      </c>
      <c r="I24" s="2">
        <f t="shared" si="1"/>
        <v>0</v>
      </c>
    </row>
    <row r="25" spans="2:9">
      <c r="F25" s="2"/>
      <c r="H25">
        <f t="shared" si="0"/>
        <v>0</v>
      </c>
      <c r="I25" s="2">
        <f t="shared" si="1"/>
        <v>0</v>
      </c>
    </row>
    <row r="26" spans="2:9">
      <c r="B26" t="s">
        <v>17</v>
      </c>
      <c r="C26" t="s">
        <v>33</v>
      </c>
      <c r="D26">
        <v>1</v>
      </c>
      <c r="E26" t="s">
        <v>26</v>
      </c>
      <c r="F26" s="2">
        <v>5.99</v>
      </c>
      <c r="H26">
        <f t="shared" si="0"/>
        <v>1</v>
      </c>
      <c r="I26" s="2">
        <f t="shared" si="1"/>
        <v>5.99</v>
      </c>
    </row>
    <row r="27" spans="2:9">
      <c r="F27" s="2"/>
      <c r="H27">
        <f t="shared" si="0"/>
        <v>0</v>
      </c>
      <c r="I27" s="2">
        <f t="shared" si="1"/>
        <v>0</v>
      </c>
    </row>
    <row r="28" spans="2:9">
      <c r="B28" t="s">
        <v>20</v>
      </c>
      <c r="C28" t="s">
        <v>25</v>
      </c>
      <c r="D28">
        <v>1</v>
      </c>
      <c r="E28" t="s">
        <v>24</v>
      </c>
      <c r="F28" s="2">
        <v>8.99</v>
      </c>
      <c r="H28">
        <f t="shared" si="0"/>
        <v>1</v>
      </c>
      <c r="I28" s="2">
        <f t="shared" si="1"/>
        <v>8.99</v>
      </c>
    </row>
    <row r="29" spans="2:9">
      <c r="F29" s="2"/>
      <c r="H29">
        <f t="shared" si="0"/>
        <v>0</v>
      </c>
      <c r="I29" s="2">
        <f t="shared" si="1"/>
        <v>0</v>
      </c>
    </row>
    <row r="30" spans="2:9">
      <c r="B30" t="s">
        <v>21</v>
      </c>
      <c r="F30" s="2"/>
      <c r="H30">
        <f t="shared" si="0"/>
        <v>0</v>
      </c>
      <c r="I30" s="2">
        <f t="shared" si="1"/>
        <v>0</v>
      </c>
    </row>
    <row r="31" spans="2:9">
      <c r="F31" s="2"/>
      <c r="H31">
        <f t="shared" si="0"/>
        <v>0</v>
      </c>
      <c r="I31" s="2">
        <f t="shared" si="1"/>
        <v>0</v>
      </c>
    </row>
    <row r="32" spans="2:9">
      <c r="F32" s="2"/>
      <c r="H32">
        <f t="shared" si="0"/>
        <v>0</v>
      </c>
      <c r="I32" s="2">
        <f t="shared" si="1"/>
        <v>0</v>
      </c>
    </row>
    <row r="33" spans="6:9">
      <c r="F33" s="2"/>
      <c r="H33">
        <f t="shared" si="0"/>
        <v>0</v>
      </c>
      <c r="I33" s="2">
        <f t="shared" si="1"/>
        <v>0</v>
      </c>
    </row>
    <row r="34" spans="6:9">
      <c r="F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Schmurr</dc:creator>
  <cp:lastModifiedBy>Caleb Schmurr</cp:lastModifiedBy>
  <dcterms:created xsi:type="dcterms:W3CDTF">2021-04-08T14:52:23Z</dcterms:created>
  <dcterms:modified xsi:type="dcterms:W3CDTF">2021-04-08T16:54:55Z</dcterms:modified>
</cp:coreProperties>
</file>